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_\Documents\Estudio\Especialización Inteligencia Artificial\Primer Semestre\Investigación Inteligencia Artificial\Laboratorio No. 1\"/>
    </mc:Choice>
  </mc:AlternateContent>
  <xr:revisionPtr revIDLastSave="0" documentId="13_ncr:1_{D1B3E378-2B35-4D62-80FD-11E9CADCAB6C}" xr6:coauthVersionLast="47" xr6:coauthVersionMax="47" xr10:uidLastSave="{00000000-0000-0000-0000-000000000000}"/>
  <bookViews>
    <workbookView xWindow="28680" yWindow="-120" windowWidth="29040" windowHeight="15720" activeTab="2" xr2:uid="{ED44CB54-96CE-4101-ACF1-4E525110A3C3}"/>
  </bookViews>
  <sheets>
    <sheet name="Todas Las Distancias KMS" sheetId="1" r:id="rId1"/>
    <sheet name="Tablas De Destinos" sheetId="8" r:id="rId2"/>
    <sheet name="Hoja2" sheetId="9" r:id="rId3"/>
    <sheet name="Distancias En Texto" sheetId="4" r:id="rId4"/>
    <sheet name="Formato Diseño Arbol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9" l="1"/>
  <c r="AO20" i="9"/>
  <c r="AO19" i="9"/>
  <c r="AO17" i="9"/>
  <c r="AO16" i="9"/>
  <c r="AO15" i="9"/>
  <c r="AO14" i="9"/>
  <c r="AO13" i="9"/>
  <c r="AO11" i="9"/>
  <c r="AO9" i="9"/>
  <c r="AO8" i="9"/>
  <c r="AO4" i="9"/>
  <c r="AO3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 s="1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 s="1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V12" i="9"/>
  <c r="W12" i="9"/>
  <c r="X12" i="9"/>
  <c r="AO12" i="9" s="1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 s="1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V21" i="9"/>
  <c r="X21" i="9"/>
  <c r="AB21" i="9"/>
  <c r="AD21" i="9"/>
  <c r="AE21" i="9"/>
  <c r="AF21" i="9"/>
  <c r="AG21" i="9"/>
  <c r="AH21" i="9"/>
  <c r="AI21" i="9"/>
  <c r="AJ21" i="9"/>
  <c r="AL21" i="9"/>
  <c r="AM21" i="9"/>
  <c r="AN21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V27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3" i="9"/>
  <c r="U27" i="9"/>
  <c r="T26" i="9"/>
  <c r="T27" i="9"/>
  <c r="T28" i="9"/>
  <c r="T50" i="9" s="1"/>
  <c r="AN50" i="9" s="1"/>
  <c r="T29" i="9"/>
  <c r="T30" i="9"/>
  <c r="T31" i="9"/>
  <c r="T32" i="9"/>
  <c r="T54" i="9" s="1"/>
  <c r="AN54" i="9" s="1"/>
  <c r="T33" i="9"/>
  <c r="T55" i="9" s="1"/>
  <c r="AN55" i="9" s="1"/>
  <c r="T34" i="9"/>
  <c r="T35" i="9"/>
  <c r="T36" i="9"/>
  <c r="T37" i="9"/>
  <c r="T59" i="9" s="1"/>
  <c r="AN59" i="9" s="1"/>
  <c r="T38" i="9"/>
  <c r="T39" i="9"/>
  <c r="T62" i="9"/>
  <c r="AN62" i="9" s="1"/>
  <c r="T41" i="9"/>
  <c r="T63" i="9" s="1"/>
  <c r="AN63" i="9" s="1"/>
  <c r="T42" i="9"/>
  <c r="T43" i="9"/>
  <c r="AN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S21" i="9"/>
  <c r="R21" i="9"/>
  <c r="Q21" i="9"/>
  <c r="Q65" i="9" s="1"/>
  <c r="AK65" i="9" s="1"/>
  <c r="P21" i="9"/>
  <c r="P43" i="9" s="1"/>
  <c r="P65" i="9" s="1"/>
  <c r="AJ65" i="9" s="1"/>
  <c r="O21" i="9"/>
  <c r="O43" i="9" s="1"/>
  <c r="O65" i="9" s="1"/>
  <c r="AI65" i="9" s="1"/>
  <c r="N21" i="9"/>
  <c r="N43" i="9" s="1"/>
  <c r="N65" i="9" s="1"/>
  <c r="AH65" i="9" s="1"/>
  <c r="M21" i="9"/>
  <c r="M43" i="9" s="1"/>
  <c r="M65" i="9" s="1"/>
  <c r="AG65" i="9" s="1"/>
  <c r="L21" i="9"/>
  <c r="L43" i="9" s="1"/>
  <c r="L65" i="9" s="1"/>
  <c r="AF65" i="9" s="1"/>
  <c r="K21" i="9"/>
  <c r="J21" i="9"/>
  <c r="J43" i="9" s="1"/>
  <c r="J65" i="9" s="1"/>
  <c r="AD65" i="9" s="1"/>
  <c r="I21" i="9"/>
  <c r="AC21" i="9" s="1"/>
  <c r="H21" i="9"/>
  <c r="G21" i="9"/>
  <c r="G43" i="9" s="1"/>
  <c r="G65" i="9" s="1"/>
  <c r="AA65" i="9" s="1"/>
  <c r="F21" i="9"/>
  <c r="F43" i="9" s="1"/>
  <c r="F65" i="9" s="1"/>
  <c r="Z65" i="9" s="1"/>
  <c r="E21" i="9"/>
  <c r="E43" i="9" s="1"/>
  <c r="E65" i="9" s="1"/>
  <c r="Y65" i="9" s="1"/>
  <c r="D21" i="9"/>
  <c r="C21" i="9"/>
  <c r="W21" i="9" s="1"/>
  <c r="B21" i="9"/>
  <c r="S41" i="9"/>
  <c r="S42" i="9"/>
  <c r="S64" i="9" s="1"/>
  <c r="AM64" i="9" s="1"/>
  <c r="T64" i="9"/>
  <c r="AN64" i="9" s="1"/>
  <c r="S43" i="9"/>
  <c r="S65" i="9" s="1"/>
  <c r="AM65" i="9" s="1"/>
  <c r="T65" i="9"/>
  <c r="AN65" i="9" s="1"/>
  <c r="R42" i="9"/>
  <c r="R43" i="9"/>
  <c r="R65" i="9" s="1"/>
  <c r="AL65" i="9" s="1"/>
  <c r="T60" i="9"/>
  <c r="AN60" i="9" s="1"/>
  <c r="D43" i="9"/>
  <c r="H43" i="9"/>
  <c r="H65" i="9" s="1"/>
  <c r="AB65" i="9" s="1"/>
  <c r="K43" i="9"/>
  <c r="K65" i="9" s="1"/>
  <c r="AE65" i="9" s="1"/>
  <c r="R64" i="9"/>
  <c r="AL64" i="9" s="1"/>
  <c r="N42" i="9"/>
  <c r="N64" i="9" s="1"/>
  <c r="AH64" i="9" s="1"/>
  <c r="M42" i="9"/>
  <c r="I42" i="9"/>
  <c r="J42" i="9"/>
  <c r="H42" i="9"/>
  <c r="F42" i="9"/>
  <c r="F64" i="9" s="1"/>
  <c r="Z64" i="9" s="1"/>
  <c r="E42" i="9"/>
  <c r="C42" i="9"/>
  <c r="C64" i="9" s="1"/>
  <c r="W64" i="9" s="1"/>
  <c r="F41" i="9"/>
  <c r="F63" i="9" s="1"/>
  <c r="Z63" i="9" s="1"/>
  <c r="G41" i="9"/>
  <c r="H41" i="9"/>
  <c r="I41" i="9"/>
  <c r="J41" i="9"/>
  <c r="K41" i="9"/>
  <c r="K63" i="9" s="1"/>
  <c r="AE63" i="9" s="1"/>
  <c r="L41" i="9"/>
  <c r="L63" i="9" s="1"/>
  <c r="AF63" i="9" s="1"/>
  <c r="M41" i="9"/>
  <c r="M63" i="9" s="1"/>
  <c r="AG63" i="9" s="1"/>
  <c r="N41" i="9"/>
  <c r="N63" i="9" s="1"/>
  <c r="AH63" i="9" s="1"/>
  <c r="O41" i="9"/>
  <c r="P41" i="9"/>
  <c r="Q41" i="9"/>
  <c r="R41" i="9"/>
  <c r="S63" i="9"/>
  <c r="AM63" i="9" s="1"/>
  <c r="E41" i="9"/>
  <c r="E63" i="9" s="1"/>
  <c r="Y63" i="9" s="1"/>
  <c r="C41" i="9"/>
  <c r="C63" i="9" s="1"/>
  <c r="W63" i="9" s="1"/>
  <c r="B41" i="9"/>
  <c r="B63" i="9" s="1"/>
  <c r="V63" i="9" s="1"/>
  <c r="M40" i="9"/>
  <c r="N40" i="9"/>
  <c r="O40" i="9"/>
  <c r="P40" i="9"/>
  <c r="Q40" i="9"/>
  <c r="R40" i="9"/>
  <c r="R62" i="9" s="1"/>
  <c r="AL62" i="9" s="1"/>
  <c r="L40" i="9"/>
  <c r="L62" i="9" s="1"/>
  <c r="AF62" i="9" s="1"/>
  <c r="C40" i="9"/>
  <c r="D40" i="9"/>
  <c r="E40" i="9"/>
  <c r="F40" i="9"/>
  <c r="G40" i="9"/>
  <c r="H40" i="9"/>
  <c r="H62" i="9" s="1"/>
  <c r="AB62" i="9" s="1"/>
  <c r="I40" i="9"/>
  <c r="J40" i="9"/>
  <c r="J62" i="9" s="1"/>
  <c r="AD62" i="9" s="1"/>
  <c r="C39" i="9"/>
  <c r="D39" i="9"/>
  <c r="D61" i="9" s="1"/>
  <c r="X61" i="9" s="1"/>
  <c r="E39" i="9"/>
  <c r="F39" i="9"/>
  <c r="G39" i="9"/>
  <c r="H39" i="9"/>
  <c r="H61" i="9" s="1"/>
  <c r="AB61" i="9" s="1"/>
  <c r="I39" i="9"/>
  <c r="J39" i="9"/>
  <c r="J61" i="9" s="1"/>
  <c r="AD61" i="9" s="1"/>
  <c r="K39" i="9"/>
  <c r="L39" i="9"/>
  <c r="L61" i="9" s="1"/>
  <c r="AF61" i="9" s="1"/>
  <c r="M39" i="9"/>
  <c r="N39" i="9"/>
  <c r="O39" i="9"/>
  <c r="P39" i="9"/>
  <c r="P61" i="9" s="1"/>
  <c r="AJ61" i="9" s="1"/>
  <c r="Q39" i="9"/>
  <c r="R39" i="9"/>
  <c r="R61" i="9" s="1"/>
  <c r="AL61" i="9" s="1"/>
  <c r="C38" i="9"/>
  <c r="D38" i="9"/>
  <c r="E38" i="9"/>
  <c r="F38" i="9"/>
  <c r="G38" i="9"/>
  <c r="G60" i="9" s="1"/>
  <c r="AA60" i="9" s="1"/>
  <c r="H38" i="9"/>
  <c r="H60" i="9" s="1"/>
  <c r="AB60" i="9" s="1"/>
  <c r="I38" i="9"/>
  <c r="J38" i="9"/>
  <c r="K38" i="9"/>
  <c r="L38" i="9"/>
  <c r="M38" i="9"/>
  <c r="N38" i="9"/>
  <c r="O38" i="9"/>
  <c r="P38" i="9"/>
  <c r="P60" i="9" s="1"/>
  <c r="AJ60" i="9" s="1"/>
  <c r="Q38" i="9"/>
  <c r="R38" i="9"/>
  <c r="M37" i="9"/>
  <c r="N37" i="9"/>
  <c r="O37" i="9"/>
  <c r="P37" i="9"/>
  <c r="P59" i="9" s="1"/>
  <c r="AJ59" i="9" s="1"/>
  <c r="Q37" i="9"/>
  <c r="R37" i="9"/>
  <c r="S37" i="9"/>
  <c r="S59" i="9" s="1"/>
  <c r="AM59" i="9" s="1"/>
  <c r="L37" i="9"/>
  <c r="F37" i="9"/>
  <c r="G37" i="9"/>
  <c r="G59" i="9" s="1"/>
  <c r="AA59" i="9" s="1"/>
  <c r="H37" i="9"/>
  <c r="I37" i="9"/>
  <c r="J37" i="9"/>
  <c r="F36" i="9"/>
  <c r="G36" i="9"/>
  <c r="H36" i="9"/>
  <c r="I36" i="9"/>
  <c r="J36" i="9"/>
  <c r="K36" i="9"/>
  <c r="L36" i="9"/>
  <c r="L58" i="9" s="1"/>
  <c r="AF58" i="9" s="1"/>
  <c r="M36" i="9"/>
  <c r="M58" i="9" s="1"/>
  <c r="AG58" i="9" s="1"/>
  <c r="N36" i="9"/>
  <c r="O36" i="9"/>
  <c r="P36" i="9"/>
  <c r="Q36" i="9"/>
  <c r="R36" i="9"/>
  <c r="S36" i="9"/>
  <c r="T58" i="9"/>
  <c r="AN58" i="9" s="1"/>
  <c r="E36" i="9"/>
  <c r="N35" i="9"/>
  <c r="O35" i="9"/>
  <c r="P35" i="9"/>
  <c r="Q35" i="9"/>
  <c r="R35" i="9"/>
  <c r="R57" i="9" s="1"/>
  <c r="AL57" i="9" s="1"/>
  <c r="L35" i="9"/>
  <c r="L57" i="9" s="1"/>
  <c r="AF57" i="9" s="1"/>
  <c r="M35" i="9"/>
  <c r="M57" i="9" s="1"/>
  <c r="AG57" i="9" s="1"/>
  <c r="C35" i="9"/>
  <c r="D35" i="9"/>
  <c r="D57" i="9" s="1"/>
  <c r="X57" i="9" s="1"/>
  <c r="E35" i="9"/>
  <c r="F35" i="9"/>
  <c r="G35" i="9"/>
  <c r="H35" i="9"/>
  <c r="I35" i="9"/>
  <c r="J35" i="9"/>
  <c r="R34" i="9"/>
  <c r="P34" i="9"/>
  <c r="O34" i="9"/>
  <c r="O56" i="9" s="1"/>
  <c r="AI56" i="9" s="1"/>
  <c r="M34" i="9"/>
  <c r="K34" i="9"/>
  <c r="H34" i="9"/>
  <c r="H56" i="9" s="1"/>
  <c r="AB56" i="9" s="1"/>
  <c r="I34" i="9"/>
  <c r="G34" i="9"/>
  <c r="D34" i="9"/>
  <c r="E34" i="9"/>
  <c r="M33" i="9"/>
  <c r="N33" i="9"/>
  <c r="O33" i="9"/>
  <c r="P33" i="9"/>
  <c r="Q33" i="9"/>
  <c r="R33" i="9"/>
  <c r="S33" i="9"/>
  <c r="S55" i="9" s="1"/>
  <c r="AM55" i="9" s="1"/>
  <c r="E33" i="9"/>
  <c r="F33" i="9"/>
  <c r="G33" i="9"/>
  <c r="G55" i="9" s="1"/>
  <c r="AA55" i="9" s="1"/>
  <c r="H33" i="9"/>
  <c r="I33" i="9"/>
  <c r="J33" i="9"/>
  <c r="J55" i="9" s="1"/>
  <c r="AD55" i="9" s="1"/>
  <c r="F32" i="9"/>
  <c r="G32" i="9"/>
  <c r="H32" i="9"/>
  <c r="I32" i="9"/>
  <c r="J32" i="9"/>
  <c r="K32" i="9"/>
  <c r="K54" i="9" s="1"/>
  <c r="AE54" i="9" s="1"/>
  <c r="L32" i="9"/>
  <c r="L54" i="9" s="1"/>
  <c r="AF54" i="9" s="1"/>
  <c r="M32" i="9"/>
  <c r="M54" i="9" s="1"/>
  <c r="AG54" i="9" s="1"/>
  <c r="N32" i="9"/>
  <c r="O32" i="9"/>
  <c r="P32" i="9"/>
  <c r="Q32" i="9"/>
  <c r="R32" i="9"/>
  <c r="S32" i="9"/>
  <c r="S54" i="9" s="1"/>
  <c r="AM54" i="9" s="1"/>
  <c r="E32" i="9"/>
  <c r="E54" i="9" s="1"/>
  <c r="Y54" i="9" s="1"/>
  <c r="S31" i="9"/>
  <c r="S53" i="9" s="1"/>
  <c r="AM53" i="9" s="1"/>
  <c r="E31" i="9"/>
  <c r="E53" i="9" s="1"/>
  <c r="Y53" i="9" s="1"/>
  <c r="F31" i="9"/>
  <c r="G31" i="9"/>
  <c r="H31" i="9"/>
  <c r="I31" i="9"/>
  <c r="I53" i="9" s="1"/>
  <c r="AC53" i="9" s="1"/>
  <c r="J31" i="9"/>
  <c r="K31" i="9"/>
  <c r="L31" i="9"/>
  <c r="M31" i="9"/>
  <c r="N31" i="9"/>
  <c r="O31" i="9"/>
  <c r="P31" i="9"/>
  <c r="Q31" i="9"/>
  <c r="Q53" i="9" s="1"/>
  <c r="AK53" i="9" s="1"/>
  <c r="R31" i="9"/>
  <c r="F30" i="9"/>
  <c r="G30" i="9"/>
  <c r="H30" i="9"/>
  <c r="I30" i="9"/>
  <c r="J30" i="9"/>
  <c r="K30" i="9"/>
  <c r="L30" i="9"/>
  <c r="M30" i="9"/>
  <c r="M52" i="9" s="1"/>
  <c r="AG52" i="9" s="1"/>
  <c r="N30" i="9"/>
  <c r="N52" i="9" s="1"/>
  <c r="AH52" i="9" s="1"/>
  <c r="O30" i="9"/>
  <c r="O52" i="9" s="1"/>
  <c r="AI52" i="9" s="1"/>
  <c r="P30" i="9"/>
  <c r="Q30" i="9"/>
  <c r="R30" i="9"/>
  <c r="R52" i="9" s="1"/>
  <c r="AL52" i="9" s="1"/>
  <c r="M29" i="9"/>
  <c r="M51" i="9" s="1"/>
  <c r="AG51" i="9" s="1"/>
  <c r="N29" i="9"/>
  <c r="O29" i="9"/>
  <c r="O51" i="9" s="1"/>
  <c r="AI51" i="9" s="1"/>
  <c r="P29" i="9"/>
  <c r="Q29" i="9"/>
  <c r="R29" i="9"/>
  <c r="R51" i="9" s="1"/>
  <c r="AL51" i="9" s="1"/>
  <c r="S29" i="9"/>
  <c r="L29" i="9"/>
  <c r="L51" i="9" s="1"/>
  <c r="AF51" i="9" s="1"/>
  <c r="F29" i="9"/>
  <c r="F51" i="9" s="1"/>
  <c r="Z51" i="9" s="1"/>
  <c r="G29" i="9"/>
  <c r="G51" i="9" s="1"/>
  <c r="AA51" i="9" s="1"/>
  <c r="H29" i="9"/>
  <c r="I29" i="9"/>
  <c r="J29" i="9"/>
  <c r="F28" i="9"/>
  <c r="G28" i="9"/>
  <c r="H28" i="9"/>
  <c r="I28" i="9"/>
  <c r="J28" i="9"/>
  <c r="K28" i="9"/>
  <c r="L28" i="9"/>
  <c r="M28" i="9"/>
  <c r="M50" i="9" s="1"/>
  <c r="AG50" i="9" s="1"/>
  <c r="N28" i="9"/>
  <c r="O28" i="9"/>
  <c r="P28" i="9"/>
  <c r="Q28" i="9"/>
  <c r="R28" i="9"/>
  <c r="S28" i="9"/>
  <c r="S50" i="9" s="1"/>
  <c r="AM50" i="9" s="1"/>
  <c r="O27" i="9"/>
  <c r="P27" i="9"/>
  <c r="P49" i="9" s="1"/>
  <c r="AJ49" i="9" s="1"/>
  <c r="Q27" i="9"/>
  <c r="N27" i="9"/>
  <c r="K27" i="9"/>
  <c r="L27" i="9"/>
  <c r="F26" i="9"/>
  <c r="G26" i="9"/>
  <c r="H26" i="9"/>
  <c r="I26" i="9"/>
  <c r="J26" i="9"/>
  <c r="K26" i="9"/>
  <c r="L26" i="9"/>
  <c r="M26" i="9"/>
  <c r="M48" i="9" s="1"/>
  <c r="AG48" i="9" s="1"/>
  <c r="N26" i="9"/>
  <c r="O26" i="9"/>
  <c r="P26" i="9"/>
  <c r="Q26" i="9"/>
  <c r="R26" i="9"/>
  <c r="S26" i="9"/>
  <c r="T49" i="9"/>
  <c r="AN49" i="9" s="1"/>
  <c r="T25" i="9"/>
  <c r="L33" i="9"/>
  <c r="L55" i="9" s="1"/>
  <c r="AF55" i="9" s="1"/>
  <c r="Q55" i="9"/>
  <c r="AK55" i="9" s="1"/>
  <c r="M53" i="9"/>
  <c r="AG53" i="9" s="1"/>
  <c r="P53" i="9"/>
  <c r="AJ53" i="9" s="1"/>
  <c r="O54" i="9"/>
  <c r="AI54" i="9" s="1"/>
  <c r="P54" i="9"/>
  <c r="AJ54" i="9" s="1"/>
  <c r="L52" i="9"/>
  <c r="AF52" i="9" s="1"/>
  <c r="P52" i="9"/>
  <c r="AJ52" i="9" s="1"/>
  <c r="E30" i="9"/>
  <c r="F53" i="9"/>
  <c r="Z53" i="9" s="1"/>
  <c r="F54" i="9"/>
  <c r="Z54" i="9" s="1"/>
  <c r="H54" i="9"/>
  <c r="AB54" i="9" s="1"/>
  <c r="I55" i="9"/>
  <c r="AC55" i="9" s="1"/>
  <c r="F50" i="9"/>
  <c r="Z50" i="9" s="1"/>
  <c r="J50" i="9"/>
  <c r="AD50" i="9" s="1"/>
  <c r="K50" i="9"/>
  <c r="AE50" i="9" s="1"/>
  <c r="O50" i="9"/>
  <c r="AI50" i="9" s="1"/>
  <c r="R50" i="9"/>
  <c r="AL50" i="9" s="1"/>
  <c r="M25" i="9"/>
  <c r="N25" i="9"/>
  <c r="O25" i="9"/>
  <c r="O47" i="9" s="1"/>
  <c r="AI47" i="9" s="1"/>
  <c r="P25" i="9"/>
  <c r="P47" i="9" s="1"/>
  <c r="AJ47" i="9" s="1"/>
  <c r="Q25" i="9"/>
  <c r="R25" i="9"/>
  <c r="R47" i="9" s="1"/>
  <c r="AL47" i="9" s="1"/>
  <c r="N48" i="9"/>
  <c r="AH48" i="9" s="1"/>
  <c r="L48" i="9"/>
  <c r="AF48" i="9" s="1"/>
  <c r="L25" i="9"/>
  <c r="J27" i="9"/>
  <c r="J54" i="9"/>
  <c r="AD54" i="9" s="1"/>
  <c r="G25" i="9"/>
  <c r="G47" i="9" s="1"/>
  <c r="AA47" i="9" s="1"/>
  <c r="H25" i="9"/>
  <c r="H47" i="9" s="1"/>
  <c r="AB47" i="9" s="1"/>
  <c r="I25" i="9"/>
  <c r="I47" i="9" s="1"/>
  <c r="AC47" i="9" s="1"/>
  <c r="J25" i="9"/>
  <c r="F25" i="9"/>
  <c r="E29" i="9"/>
  <c r="E57" i="9"/>
  <c r="Y57" i="9" s="1"/>
  <c r="E58" i="9"/>
  <c r="Y58" i="9" s="1"/>
  <c r="E37" i="9"/>
  <c r="E62" i="9"/>
  <c r="Y62" i="9" s="1"/>
  <c r="E28" i="9"/>
  <c r="E26" i="9"/>
  <c r="E48" i="9" s="1"/>
  <c r="Y48" i="9" s="1"/>
  <c r="E25" i="9"/>
  <c r="D37" i="9"/>
  <c r="D33" i="9"/>
  <c r="D27" i="9"/>
  <c r="D25" i="9"/>
  <c r="D47" i="9" s="1"/>
  <c r="X47" i="9" s="1"/>
  <c r="C29" i="9"/>
  <c r="C30" i="9"/>
  <c r="C31" i="9"/>
  <c r="C32" i="9"/>
  <c r="C33" i="9"/>
  <c r="C34" i="9"/>
  <c r="C56" i="9" s="1"/>
  <c r="W56" i="9" s="1"/>
  <c r="C36" i="9"/>
  <c r="C58" i="9" s="1"/>
  <c r="W58" i="9" s="1"/>
  <c r="C37" i="9"/>
  <c r="C28" i="9"/>
  <c r="C26" i="9"/>
  <c r="C25" i="9"/>
  <c r="C47" i="9" s="1"/>
  <c r="W47" i="9" s="1"/>
  <c r="B43" i="9"/>
  <c r="B65" i="9" s="1"/>
  <c r="V65" i="9" s="1"/>
  <c r="B36" i="9"/>
  <c r="B37" i="9"/>
  <c r="B38" i="9"/>
  <c r="B39" i="9"/>
  <c r="B40" i="9"/>
  <c r="B35" i="9"/>
  <c r="B26" i="9"/>
  <c r="B27" i="9"/>
  <c r="B49" i="9" s="1"/>
  <c r="V49" i="9" s="1"/>
  <c r="B28" i="9"/>
  <c r="B29" i="9"/>
  <c r="B51" i="9" s="1"/>
  <c r="V51" i="9" s="1"/>
  <c r="B30" i="9"/>
  <c r="B31" i="9"/>
  <c r="B53" i="9" s="1"/>
  <c r="V53" i="9" s="1"/>
  <c r="B32" i="9"/>
  <c r="B33" i="9"/>
  <c r="B55" i="9" s="1"/>
  <c r="V55" i="9" s="1"/>
  <c r="B25" i="9"/>
  <c r="F47" i="9"/>
  <c r="Z47" i="9" s="1"/>
  <c r="E47" i="9"/>
  <c r="Y47" i="9" s="1"/>
  <c r="J47" i="9"/>
  <c r="AD47" i="9" s="1"/>
  <c r="K47" i="9"/>
  <c r="AE47" i="9" s="1"/>
  <c r="L47" i="9"/>
  <c r="AF47" i="9" s="1"/>
  <c r="M47" i="9"/>
  <c r="N47" i="9"/>
  <c r="AH47" i="9" s="1"/>
  <c r="Q47" i="9"/>
  <c r="AK47" i="9" s="1"/>
  <c r="S47" i="9"/>
  <c r="AM47" i="9" s="1"/>
  <c r="T47" i="9"/>
  <c r="AN47" i="9" s="1"/>
  <c r="C48" i="9"/>
  <c r="W48" i="9" s="1"/>
  <c r="D48" i="9"/>
  <c r="X48" i="9" s="1"/>
  <c r="F48" i="9"/>
  <c r="Z48" i="9" s="1"/>
  <c r="G48" i="9"/>
  <c r="H48" i="9"/>
  <c r="AB48" i="9" s="1"/>
  <c r="I48" i="9"/>
  <c r="AC48" i="9" s="1"/>
  <c r="J48" i="9"/>
  <c r="AD48" i="9" s="1"/>
  <c r="K48" i="9"/>
  <c r="AE48" i="9" s="1"/>
  <c r="O48" i="9"/>
  <c r="AI48" i="9" s="1"/>
  <c r="P48" i="9"/>
  <c r="AJ48" i="9" s="1"/>
  <c r="Q48" i="9"/>
  <c r="AK48" i="9" s="1"/>
  <c r="R48" i="9"/>
  <c r="AL48" i="9" s="1"/>
  <c r="S48" i="9"/>
  <c r="AM48" i="9" s="1"/>
  <c r="T48" i="9"/>
  <c r="AN48" i="9" s="1"/>
  <c r="C49" i="9"/>
  <c r="W49" i="9" s="1"/>
  <c r="D49" i="9"/>
  <c r="X49" i="9" s="1"/>
  <c r="E49" i="9"/>
  <c r="Y49" i="9" s="1"/>
  <c r="F49" i="9"/>
  <c r="Z49" i="9" s="1"/>
  <c r="G49" i="9"/>
  <c r="H49" i="9"/>
  <c r="I49" i="9"/>
  <c r="AC49" i="9" s="1"/>
  <c r="J49" i="9"/>
  <c r="AD49" i="9" s="1"/>
  <c r="K49" i="9"/>
  <c r="AE49" i="9" s="1"/>
  <c r="L49" i="9"/>
  <c r="AF49" i="9" s="1"/>
  <c r="M49" i="9"/>
  <c r="AG49" i="9" s="1"/>
  <c r="N49" i="9"/>
  <c r="AH49" i="9" s="1"/>
  <c r="O49" i="9"/>
  <c r="AI49" i="9" s="1"/>
  <c r="Q49" i="9"/>
  <c r="AK49" i="9" s="1"/>
  <c r="R49" i="9"/>
  <c r="S49" i="9"/>
  <c r="AM49" i="9" s="1"/>
  <c r="C50" i="9"/>
  <c r="W50" i="9" s="1"/>
  <c r="D50" i="9"/>
  <c r="X50" i="9" s="1"/>
  <c r="E50" i="9"/>
  <c r="Y50" i="9" s="1"/>
  <c r="G50" i="9"/>
  <c r="AA50" i="9" s="1"/>
  <c r="H50" i="9"/>
  <c r="AB50" i="9" s="1"/>
  <c r="I50" i="9"/>
  <c r="AC50" i="9" s="1"/>
  <c r="L50" i="9"/>
  <c r="AF50" i="9" s="1"/>
  <c r="N50" i="9"/>
  <c r="AH50" i="9" s="1"/>
  <c r="P50" i="9"/>
  <c r="AJ50" i="9" s="1"/>
  <c r="Q50" i="9"/>
  <c r="AK50" i="9" s="1"/>
  <c r="C51" i="9"/>
  <c r="W51" i="9" s="1"/>
  <c r="D51" i="9"/>
  <c r="X51" i="9" s="1"/>
  <c r="E51" i="9"/>
  <c r="Y51" i="9" s="1"/>
  <c r="H51" i="9"/>
  <c r="AB51" i="9" s="1"/>
  <c r="I51" i="9"/>
  <c r="AC51" i="9" s="1"/>
  <c r="J51" i="9"/>
  <c r="AD51" i="9" s="1"/>
  <c r="K51" i="9"/>
  <c r="AE51" i="9" s="1"/>
  <c r="N51" i="9"/>
  <c r="AH51" i="9" s="1"/>
  <c r="P51" i="9"/>
  <c r="AJ51" i="9" s="1"/>
  <c r="Q51" i="9"/>
  <c r="AK51" i="9" s="1"/>
  <c r="S51" i="9"/>
  <c r="AM51" i="9" s="1"/>
  <c r="T51" i="9"/>
  <c r="AN51" i="9" s="1"/>
  <c r="C52" i="9"/>
  <c r="W52" i="9" s="1"/>
  <c r="D52" i="9"/>
  <c r="X52" i="9" s="1"/>
  <c r="E52" i="9"/>
  <c r="Y52" i="9" s="1"/>
  <c r="F52" i="9"/>
  <c r="Z52" i="9" s="1"/>
  <c r="G52" i="9"/>
  <c r="AA52" i="9" s="1"/>
  <c r="H52" i="9"/>
  <c r="AB52" i="9" s="1"/>
  <c r="I52" i="9"/>
  <c r="AC52" i="9" s="1"/>
  <c r="J52" i="9"/>
  <c r="AD52" i="9" s="1"/>
  <c r="K52" i="9"/>
  <c r="AE52" i="9" s="1"/>
  <c r="Q52" i="9"/>
  <c r="AK52" i="9" s="1"/>
  <c r="S52" i="9"/>
  <c r="AM52" i="9" s="1"/>
  <c r="T52" i="9"/>
  <c r="AN52" i="9" s="1"/>
  <c r="C53" i="9"/>
  <c r="D53" i="9"/>
  <c r="X53" i="9" s="1"/>
  <c r="G53" i="9"/>
  <c r="AA53" i="9" s="1"/>
  <c r="H53" i="9"/>
  <c r="AB53" i="9" s="1"/>
  <c r="J53" i="9"/>
  <c r="AD53" i="9" s="1"/>
  <c r="K53" i="9"/>
  <c r="AE53" i="9" s="1"/>
  <c r="L53" i="9"/>
  <c r="AF53" i="9" s="1"/>
  <c r="N53" i="9"/>
  <c r="AH53" i="9" s="1"/>
  <c r="O53" i="9"/>
  <c r="AI53" i="9" s="1"/>
  <c r="R53" i="9"/>
  <c r="AL53" i="9" s="1"/>
  <c r="T53" i="9"/>
  <c r="AN53" i="9" s="1"/>
  <c r="C54" i="9"/>
  <c r="W54" i="9" s="1"/>
  <c r="D54" i="9"/>
  <c r="X54" i="9" s="1"/>
  <c r="G54" i="9"/>
  <c r="AA54" i="9" s="1"/>
  <c r="I54" i="9"/>
  <c r="AC54" i="9" s="1"/>
  <c r="N54" i="9"/>
  <c r="AH54" i="9" s="1"/>
  <c r="Q54" i="9"/>
  <c r="AK54" i="9" s="1"/>
  <c r="R54" i="9"/>
  <c r="AL54" i="9" s="1"/>
  <c r="C55" i="9"/>
  <c r="W55" i="9" s="1"/>
  <c r="D55" i="9"/>
  <c r="X55" i="9" s="1"/>
  <c r="E55" i="9"/>
  <c r="Y55" i="9" s="1"/>
  <c r="F55" i="9"/>
  <c r="Z55" i="9" s="1"/>
  <c r="H55" i="9"/>
  <c r="AB55" i="9" s="1"/>
  <c r="K55" i="9"/>
  <c r="AE55" i="9" s="1"/>
  <c r="M55" i="9"/>
  <c r="AG55" i="9" s="1"/>
  <c r="N55" i="9"/>
  <c r="AH55" i="9" s="1"/>
  <c r="O55" i="9"/>
  <c r="AI55" i="9" s="1"/>
  <c r="P55" i="9"/>
  <c r="AJ55" i="9" s="1"/>
  <c r="R55" i="9"/>
  <c r="AL55" i="9" s="1"/>
  <c r="D56" i="9"/>
  <c r="X56" i="9" s="1"/>
  <c r="E56" i="9"/>
  <c r="Y56" i="9" s="1"/>
  <c r="F56" i="9"/>
  <c r="Z56" i="9" s="1"/>
  <c r="G56" i="9"/>
  <c r="AA56" i="9" s="1"/>
  <c r="I56" i="9"/>
  <c r="AC56" i="9" s="1"/>
  <c r="J56" i="9"/>
  <c r="K56" i="9"/>
  <c r="AE56" i="9" s="1"/>
  <c r="L56" i="9"/>
  <c r="AF56" i="9" s="1"/>
  <c r="M56" i="9"/>
  <c r="AG56" i="9" s="1"/>
  <c r="N56" i="9"/>
  <c r="AH56" i="9" s="1"/>
  <c r="P56" i="9"/>
  <c r="AJ56" i="9" s="1"/>
  <c r="Q56" i="9"/>
  <c r="AK56" i="9" s="1"/>
  <c r="R56" i="9"/>
  <c r="AL56" i="9" s="1"/>
  <c r="S56" i="9"/>
  <c r="AM56" i="9" s="1"/>
  <c r="T56" i="9"/>
  <c r="AN56" i="9" s="1"/>
  <c r="C57" i="9"/>
  <c r="W57" i="9" s="1"/>
  <c r="F57" i="9"/>
  <c r="Z57" i="9" s="1"/>
  <c r="G57" i="9"/>
  <c r="AA57" i="9" s="1"/>
  <c r="H57" i="9"/>
  <c r="AB57" i="9" s="1"/>
  <c r="I57" i="9"/>
  <c r="AC57" i="9" s="1"/>
  <c r="J57" i="9"/>
  <c r="AD57" i="9" s="1"/>
  <c r="K57" i="9"/>
  <c r="N57" i="9"/>
  <c r="AH57" i="9" s="1"/>
  <c r="O57" i="9"/>
  <c r="AI57" i="9" s="1"/>
  <c r="P57" i="9"/>
  <c r="AJ57" i="9" s="1"/>
  <c r="Q57" i="9"/>
  <c r="AK57" i="9" s="1"/>
  <c r="S57" i="9"/>
  <c r="AM57" i="9" s="1"/>
  <c r="T57" i="9"/>
  <c r="AN57" i="9" s="1"/>
  <c r="D58" i="9"/>
  <c r="X58" i="9" s="1"/>
  <c r="F58" i="9"/>
  <c r="G58" i="9"/>
  <c r="AA58" i="9" s="1"/>
  <c r="H58" i="9"/>
  <c r="AB58" i="9" s="1"/>
  <c r="I58" i="9"/>
  <c r="AC58" i="9" s="1"/>
  <c r="J58" i="9"/>
  <c r="AD58" i="9" s="1"/>
  <c r="K58" i="9"/>
  <c r="AE58" i="9" s="1"/>
  <c r="N58" i="9"/>
  <c r="AH58" i="9" s="1"/>
  <c r="O58" i="9"/>
  <c r="AI58" i="9" s="1"/>
  <c r="P58" i="9"/>
  <c r="AJ58" i="9" s="1"/>
  <c r="Q58" i="9"/>
  <c r="AK58" i="9" s="1"/>
  <c r="R58" i="9"/>
  <c r="AL58" i="9" s="1"/>
  <c r="S58" i="9"/>
  <c r="AM58" i="9" s="1"/>
  <c r="C59" i="9"/>
  <c r="W59" i="9" s="1"/>
  <c r="D59" i="9"/>
  <c r="X59" i="9" s="1"/>
  <c r="E59" i="9"/>
  <c r="Y59" i="9" s="1"/>
  <c r="F59" i="9"/>
  <c r="Z59" i="9" s="1"/>
  <c r="H59" i="9"/>
  <c r="I59" i="9"/>
  <c r="AC59" i="9" s="1"/>
  <c r="J59" i="9"/>
  <c r="AD59" i="9" s="1"/>
  <c r="K59" i="9"/>
  <c r="AE59" i="9" s="1"/>
  <c r="L59" i="9"/>
  <c r="AF59" i="9" s="1"/>
  <c r="M59" i="9"/>
  <c r="AG59" i="9" s="1"/>
  <c r="N59" i="9"/>
  <c r="AH59" i="9" s="1"/>
  <c r="O59" i="9"/>
  <c r="AI59" i="9" s="1"/>
  <c r="Q59" i="9"/>
  <c r="AK59" i="9" s="1"/>
  <c r="R59" i="9"/>
  <c r="AL59" i="9" s="1"/>
  <c r="C60" i="9"/>
  <c r="W60" i="9" s="1"/>
  <c r="D60" i="9"/>
  <c r="E60" i="9"/>
  <c r="Y60" i="9" s="1"/>
  <c r="F60" i="9"/>
  <c r="Z60" i="9" s="1"/>
  <c r="I60" i="9"/>
  <c r="AC60" i="9" s="1"/>
  <c r="J60" i="9"/>
  <c r="AD60" i="9" s="1"/>
  <c r="K60" i="9"/>
  <c r="AE60" i="9" s="1"/>
  <c r="L60" i="9"/>
  <c r="AF60" i="9" s="1"/>
  <c r="M60" i="9"/>
  <c r="AG60" i="9" s="1"/>
  <c r="N60" i="9"/>
  <c r="AH60" i="9" s="1"/>
  <c r="O60" i="9"/>
  <c r="AI60" i="9" s="1"/>
  <c r="Q60" i="9"/>
  <c r="AK60" i="9" s="1"/>
  <c r="R60" i="9"/>
  <c r="AL60" i="9" s="1"/>
  <c r="S60" i="9"/>
  <c r="AM60" i="9" s="1"/>
  <c r="C61" i="9"/>
  <c r="E61" i="9"/>
  <c r="Y61" i="9" s="1"/>
  <c r="F61" i="9"/>
  <c r="Z61" i="9" s="1"/>
  <c r="G61" i="9"/>
  <c r="AA61" i="9" s="1"/>
  <c r="I61" i="9"/>
  <c r="AC61" i="9" s="1"/>
  <c r="K61" i="9"/>
  <c r="AE61" i="9" s="1"/>
  <c r="M61" i="9"/>
  <c r="AG61" i="9" s="1"/>
  <c r="N61" i="9"/>
  <c r="AH61" i="9" s="1"/>
  <c r="O61" i="9"/>
  <c r="Q61" i="9"/>
  <c r="AK61" i="9" s="1"/>
  <c r="S61" i="9"/>
  <c r="AM61" i="9" s="1"/>
  <c r="T61" i="9"/>
  <c r="AN61" i="9" s="1"/>
  <c r="C62" i="9"/>
  <c r="W62" i="9" s="1"/>
  <c r="D62" i="9"/>
  <c r="X62" i="9" s="1"/>
  <c r="F62" i="9"/>
  <c r="Z62" i="9" s="1"/>
  <c r="G62" i="9"/>
  <c r="AA62" i="9" s="1"/>
  <c r="I62" i="9"/>
  <c r="K62" i="9"/>
  <c r="AE62" i="9" s="1"/>
  <c r="M62" i="9"/>
  <c r="AG62" i="9" s="1"/>
  <c r="N62" i="9"/>
  <c r="AH62" i="9" s="1"/>
  <c r="O62" i="9"/>
  <c r="AI62" i="9" s="1"/>
  <c r="P62" i="9"/>
  <c r="AJ62" i="9" s="1"/>
  <c r="Q62" i="9"/>
  <c r="AK62" i="9" s="1"/>
  <c r="S62" i="9"/>
  <c r="AM62" i="9" s="1"/>
  <c r="D63" i="9"/>
  <c r="X63" i="9" s="1"/>
  <c r="G63" i="9"/>
  <c r="AA63" i="9" s="1"/>
  <c r="H63" i="9"/>
  <c r="AB63" i="9" s="1"/>
  <c r="I63" i="9"/>
  <c r="AC63" i="9" s="1"/>
  <c r="J63" i="9"/>
  <c r="AD63" i="9" s="1"/>
  <c r="O63" i="9"/>
  <c r="AI63" i="9" s="1"/>
  <c r="P63" i="9"/>
  <c r="AJ63" i="9" s="1"/>
  <c r="Q63" i="9"/>
  <c r="AK63" i="9" s="1"/>
  <c r="R63" i="9"/>
  <c r="AL63" i="9" s="1"/>
  <c r="D64" i="9"/>
  <c r="X64" i="9" s="1"/>
  <c r="E64" i="9"/>
  <c r="Y64" i="9" s="1"/>
  <c r="G64" i="9"/>
  <c r="AA64" i="9" s="1"/>
  <c r="H64" i="9"/>
  <c r="AB64" i="9" s="1"/>
  <c r="I64" i="9"/>
  <c r="AC64" i="9" s="1"/>
  <c r="J64" i="9"/>
  <c r="AD64" i="9" s="1"/>
  <c r="K64" i="9"/>
  <c r="AE64" i="9" s="1"/>
  <c r="L64" i="9"/>
  <c r="M64" i="9"/>
  <c r="AG64" i="9" s="1"/>
  <c r="O64" i="9"/>
  <c r="AI64" i="9" s="1"/>
  <c r="P64" i="9"/>
  <c r="AJ64" i="9" s="1"/>
  <c r="Q64" i="9"/>
  <c r="AK64" i="9" s="1"/>
  <c r="D65" i="9"/>
  <c r="X65" i="9" s="1"/>
  <c r="B48" i="9"/>
  <c r="V48" i="9" s="1"/>
  <c r="B50" i="9"/>
  <c r="V50" i="9" s="1"/>
  <c r="B52" i="9"/>
  <c r="V52" i="9" s="1"/>
  <c r="B54" i="9"/>
  <c r="V54" i="9" s="1"/>
  <c r="B56" i="9"/>
  <c r="V56" i="9" s="1"/>
  <c r="B57" i="9"/>
  <c r="V57" i="9" s="1"/>
  <c r="B58" i="9"/>
  <c r="V58" i="9" s="1"/>
  <c r="B59" i="9"/>
  <c r="V59" i="9" s="1"/>
  <c r="B60" i="9"/>
  <c r="V60" i="9" s="1"/>
  <c r="B61" i="9"/>
  <c r="V61" i="9" s="1"/>
  <c r="B62" i="9"/>
  <c r="V62" i="9" s="1"/>
  <c r="B64" i="9"/>
  <c r="V64" i="9" s="1"/>
  <c r="AA48" i="9"/>
  <c r="AA49" i="9"/>
  <c r="AB49" i="9"/>
  <c r="AL49" i="9"/>
  <c r="W53" i="9"/>
  <c r="AD56" i="9"/>
  <c r="AE57" i="9"/>
  <c r="Z58" i="9"/>
  <c r="AB59" i="9"/>
  <c r="X60" i="9"/>
  <c r="W61" i="9"/>
  <c r="AI61" i="9"/>
  <c r="AC62" i="9"/>
  <c r="AF64" i="9"/>
  <c r="AG47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48" i="9"/>
  <c r="CP3" i="1"/>
  <c r="U47" i="9"/>
  <c r="B47" i="9"/>
  <c r="V47" i="9" s="1"/>
  <c r="Q15" i="8"/>
  <c r="F29" i="8"/>
  <c r="F28" i="8"/>
  <c r="F27" i="8"/>
  <c r="F26" i="8"/>
  <c r="F25" i="8"/>
  <c r="F24" i="8"/>
  <c r="F23" i="8"/>
  <c r="F20" i="8"/>
  <c r="F19" i="8"/>
  <c r="F18" i="8"/>
  <c r="F17" i="8"/>
  <c r="F16" i="8"/>
  <c r="F15" i="8"/>
  <c r="F14" i="8"/>
  <c r="F4" i="8"/>
  <c r="F5" i="8"/>
  <c r="F6" i="8"/>
  <c r="F7" i="8"/>
  <c r="F8" i="8"/>
  <c r="F9" i="8"/>
  <c r="F10" i="8"/>
  <c r="F11" i="8"/>
  <c r="F3" i="8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3" i="1"/>
  <c r="AO5" i="9" l="1"/>
  <c r="AK21" i="9"/>
  <c r="AA21" i="9"/>
  <c r="AO21" i="9" s="1"/>
  <c r="Z21" i="9"/>
  <c r="Y21" i="9"/>
  <c r="C43" i="9"/>
  <c r="C65" i="9" s="1"/>
  <c r="W65" i="9" s="1"/>
  <c r="I43" i="9"/>
  <c r="I65" i="9" s="1"/>
  <c r="AC65" i="9" s="1"/>
  <c r="AO25" i="9"/>
  <c r="GD73" i="1"/>
  <c r="GD49" i="1"/>
  <c r="GD41" i="1"/>
  <c r="GD33" i="1"/>
  <c r="GD25" i="1"/>
  <c r="GD17" i="1"/>
  <c r="GD65" i="1"/>
  <c r="GD57" i="1"/>
  <c r="GD86" i="1"/>
  <c r="GD78" i="1"/>
  <c r="GD70" i="1"/>
  <c r="GD62" i="1"/>
  <c r="GD54" i="1"/>
  <c r="GD46" i="1"/>
  <c r="GD38" i="1"/>
  <c r="GD30" i="1"/>
  <c r="GD22" i="1"/>
  <c r="GD14" i="1"/>
  <c r="GD6" i="1"/>
  <c r="GD67" i="1"/>
  <c r="GD59" i="1"/>
  <c r="GD51" i="1"/>
  <c r="GD43" i="1"/>
  <c r="GD35" i="1"/>
  <c r="GD27" i="1"/>
  <c r="GD19" i="1"/>
  <c r="GD11" i="1"/>
  <c r="GD75" i="1"/>
  <c r="GD88" i="1"/>
  <c r="GD80" i="1"/>
  <c r="GD72" i="1"/>
  <c r="GD64" i="1"/>
  <c r="GD56" i="1"/>
  <c r="GD48" i="1"/>
  <c r="GD40" i="1"/>
  <c r="GD32" i="1"/>
  <c r="GD24" i="1"/>
  <c r="GD16" i="1"/>
  <c r="GD8" i="1"/>
  <c r="GD89" i="1"/>
  <c r="GD91" i="1"/>
  <c r="GC3" i="1"/>
  <c r="GD93" i="1"/>
  <c r="GD85" i="1"/>
  <c r="GD77" i="1"/>
  <c r="GD69" i="1"/>
  <c r="GD61" i="1"/>
  <c r="GD53" i="1"/>
  <c r="GD45" i="1"/>
  <c r="GD37" i="1"/>
  <c r="GD29" i="1"/>
  <c r="GD21" i="1"/>
  <c r="GD13" i="1"/>
  <c r="GD5" i="1"/>
  <c r="GD81" i="1"/>
  <c r="GD83" i="1"/>
  <c r="GD90" i="1"/>
  <c r="GD82" i="1"/>
  <c r="GD74" i="1"/>
  <c r="GD66" i="1"/>
  <c r="GD58" i="1"/>
  <c r="GD50" i="1"/>
  <c r="GD42" i="1"/>
  <c r="GD34" i="1"/>
  <c r="GD26" i="1"/>
  <c r="GD18" i="1"/>
  <c r="GD10" i="1"/>
  <c r="GD9" i="1"/>
  <c r="GD87" i="1"/>
  <c r="GD79" i="1"/>
  <c r="GD71" i="1"/>
  <c r="GD63" i="1"/>
  <c r="GD55" i="1"/>
  <c r="GD47" i="1"/>
  <c r="GD39" i="1"/>
  <c r="GD31" i="1"/>
  <c r="GD23" i="1"/>
  <c r="GD15" i="1"/>
  <c r="GD7" i="1"/>
  <c r="GD3" i="1"/>
  <c r="GD92" i="1"/>
  <c r="GD84" i="1"/>
  <c r="GD76" i="1"/>
  <c r="GD68" i="1"/>
  <c r="GD60" i="1"/>
  <c r="GD52" i="1"/>
  <c r="GD44" i="1"/>
  <c r="GD36" i="1"/>
  <c r="GD28" i="1"/>
  <c r="GD20" i="1"/>
  <c r="GD12" i="1"/>
  <c r="GD4" i="1"/>
  <c r="GC86" i="1"/>
  <c r="GC85" i="1"/>
  <c r="GC78" i="1"/>
  <c r="GC62" i="1"/>
  <c r="GC61" i="1"/>
  <c r="GC56" i="1"/>
  <c r="GC54" i="1"/>
  <c r="GC48" i="1"/>
  <c r="GC46" i="1"/>
  <c r="GC45" i="1"/>
  <c r="GC40" i="1"/>
  <c r="GC38" i="1"/>
  <c r="GC32" i="1"/>
  <c r="GC29" i="1"/>
  <c r="GC24" i="1"/>
  <c r="GC22" i="1"/>
  <c r="GC16" i="1"/>
  <c r="GC13" i="1"/>
  <c r="GC6" i="1"/>
  <c r="GC91" i="1"/>
  <c r="GC88" i="1"/>
  <c r="GC83" i="1"/>
  <c r="GC80" i="1"/>
  <c r="GC75" i="1"/>
  <c r="GC72" i="1"/>
  <c r="GC67" i="1"/>
  <c r="GC64" i="1"/>
  <c r="GC59" i="1"/>
  <c r="GC51" i="1"/>
  <c r="GC43" i="1"/>
  <c r="GC35" i="1"/>
  <c r="GC27" i="1"/>
  <c r="GC19" i="1"/>
  <c r="GC11" i="1"/>
  <c r="GC37" i="1"/>
  <c r="GC14" i="1"/>
  <c r="GC8" i="1"/>
  <c r="GC93" i="1"/>
  <c r="GC53" i="1"/>
  <c r="GC5" i="1"/>
  <c r="GC77" i="1"/>
  <c r="GC90" i="1"/>
  <c r="GC82" i="1"/>
  <c r="GC74" i="1"/>
  <c r="GC66" i="1"/>
  <c r="GC58" i="1"/>
  <c r="GC50" i="1"/>
  <c r="GC42" i="1"/>
  <c r="GC34" i="1"/>
  <c r="GC26" i="1"/>
  <c r="GC18" i="1"/>
  <c r="GC10" i="1"/>
  <c r="GC69" i="1"/>
  <c r="GC87" i="1"/>
  <c r="GC79" i="1"/>
  <c r="GC71" i="1"/>
  <c r="GC63" i="1"/>
  <c r="GC55" i="1"/>
  <c r="GC47" i="1"/>
  <c r="GC39" i="1"/>
  <c r="GC31" i="1"/>
  <c r="GC23" i="1"/>
  <c r="GC15" i="1"/>
  <c r="GC7" i="1"/>
  <c r="GC30" i="1"/>
  <c r="GC92" i="1"/>
  <c r="GC84" i="1"/>
  <c r="GC76" i="1"/>
  <c r="GC68" i="1"/>
  <c r="GC60" i="1"/>
  <c r="GC52" i="1"/>
  <c r="GC44" i="1"/>
  <c r="GC36" i="1"/>
  <c r="GC28" i="1"/>
  <c r="GC20" i="1"/>
  <c r="GC12" i="1"/>
  <c r="GC4" i="1"/>
  <c r="GC70" i="1"/>
  <c r="GC21" i="1"/>
  <c r="GC89" i="1"/>
  <c r="GC81" i="1"/>
  <c r="GC73" i="1"/>
  <c r="GC65" i="1"/>
  <c r="GC57" i="1"/>
  <c r="GC49" i="1"/>
  <c r="GC41" i="1"/>
  <c r="GC33" i="1"/>
  <c r="GC25" i="1"/>
  <c r="GC17" i="1"/>
  <c r="GC9" i="1"/>
</calcChain>
</file>

<file path=xl/sharedStrings.xml><?xml version="1.0" encoding="utf-8"?>
<sst xmlns="http://schemas.openxmlformats.org/spreadsheetml/2006/main" count="463" uniqueCount="199">
  <si>
    <t>Leticia</t>
  </si>
  <si>
    <t>Puerto Nariño</t>
  </si>
  <si>
    <t>Medellín</t>
  </si>
  <si>
    <t>Bello</t>
  </si>
  <si>
    <t>Itagüí</t>
  </si>
  <si>
    <t>Envigado</t>
  </si>
  <si>
    <t>Rionegro</t>
  </si>
  <si>
    <t>Apartadó</t>
  </si>
  <si>
    <t>Turbo</t>
  </si>
  <si>
    <t>Arauca</t>
  </si>
  <si>
    <t>Saravena</t>
  </si>
  <si>
    <t>Tame</t>
  </si>
  <si>
    <t>Barranquilla</t>
  </si>
  <si>
    <t>Soledad</t>
  </si>
  <si>
    <t>Malambo</t>
  </si>
  <si>
    <t>Puerto Colombia</t>
  </si>
  <si>
    <t>Cartagena de Indias</t>
  </si>
  <si>
    <t>Magangué</t>
  </si>
  <si>
    <t>Turbaco</t>
  </si>
  <si>
    <t>El Carmen de Bolívar</t>
  </si>
  <si>
    <t>Tunja</t>
  </si>
  <si>
    <t>Duitama</t>
  </si>
  <si>
    <t>Sogamoso</t>
  </si>
  <si>
    <t>Chiquinquirá</t>
  </si>
  <si>
    <t>Paipa</t>
  </si>
  <si>
    <t>Manizales</t>
  </si>
  <si>
    <t>Villamaría</t>
  </si>
  <si>
    <t>La Dorada</t>
  </si>
  <si>
    <t>Florencia</t>
  </si>
  <si>
    <t>San Vicente del Caguán</t>
  </si>
  <si>
    <t>Yopal</t>
  </si>
  <si>
    <t>Aguazul</t>
  </si>
  <si>
    <t>Villanueva</t>
  </si>
  <si>
    <t>Popayán</t>
  </si>
  <si>
    <t>Santander de Quilichao</t>
  </si>
  <si>
    <t>Valledupar</t>
  </si>
  <si>
    <t>Aguachica</t>
  </si>
  <si>
    <t>Quibdó</t>
  </si>
  <si>
    <t>Istmina</t>
  </si>
  <si>
    <t>Tadó</t>
  </si>
  <si>
    <t>Montería</t>
  </si>
  <si>
    <t>Cereté</t>
  </si>
  <si>
    <t>Lorica</t>
  </si>
  <si>
    <t>Soacha</t>
  </si>
  <si>
    <t>Zipaquirá</t>
  </si>
  <si>
    <t>Girardot</t>
  </si>
  <si>
    <t>Facatativá</t>
  </si>
  <si>
    <t>Inírida</t>
  </si>
  <si>
    <t>San José del Guaviare</t>
  </si>
  <si>
    <t>Neiva</t>
  </si>
  <si>
    <t>Pitalito</t>
  </si>
  <si>
    <t>Riohacha</t>
  </si>
  <si>
    <t>Maicao</t>
  </si>
  <si>
    <t>Uribia</t>
  </si>
  <si>
    <t>Santa Marta</t>
  </si>
  <si>
    <t>Ciénaga</t>
  </si>
  <si>
    <t>Fundación</t>
  </si>
  <si>
    <t>Villavicencio</t>
  </si>
  <si>
    <t>Acacías</t>
  </si>
  <si>
    <t>Granada</t>
  </si>
  <si>
    <t>Pasto</t>
  </si>
  <si>
    <t>Ipiales</t>
  </si>
  <si>
    <t>Tumaco</t>
  </si>
  <si>
    <t>Cúcuta</t>
  </si>
  <si>
    <t>Ocaña</t>
  </si>
  <si>
    <t>Pamplona</t>
  </si>
  <si>
    <t>Mocoa</t>
  </si>
  <si>
    <t>Puerto Asís</t>
  </si>
  <si>
    <t>Armenia</t>
  </si>
  <si>
    <t>Calarcá</t>
  </si>
  <si>
    <t>Pereira</t>
  </si>
  <si>
    <t>Dosquebradas</t>
  </si>
  <si>
    <t>Santa Rosa de Cabal</t>
  </si>
  <si>
    <t>San Andrés</t>
  </si>
  <si>
    <t>Bucaramanga</t>
  </si>
  <si>
    <t>Floridablanca</t>
  </si>
  <si>
    <t>Piedecuesta</t>
  </si>
  <si>
    <t>Barrancabermeja</t>
  </si>
  <si>
    <t>Sincelejo</t>
  </si>
  <si>
    <t>Corozal</t>
  </si>
  <si>
    <t>Ibagué</t>
  </si>
  <si>
    <t>Espinal</t>
  </si>
  <si>
    <t>Melgar</t>
  </si>
  <si>
    <t>Cali</t>
  </si>
  <si>
    <t>Palmira</t>
  </si>
  <si>
    <t>Buenaventura</t>
  </si>
  <si>
    <t>Tuluá</t>
  </si>
  <si>
    <t>Buga</t>
  </si>
  <si>
    <t>Mitú</t>
  </si>
  <si>
    <t>Puerto Carreño</t>
  </si>
  <si>
    <t>Bogotá</t>
  </si>
  <si>
    <t>'Leticia': {'Leticia': 0,'Puerto Nariño': 80,'Medellín': 805,'Bello': 812,'Itagüí': 1500,'Envigado': 1010,'Rionegro': 1000,'Apartadó': 1050,'Turbo': 960,'Arauca': 340,'Saravena': 220,'Tame': 190,'Barranquilla': 1050,'Soledad': 1055,'Malambo': 1040,'Puerto Colombia': 1035,'Cartagena de Indias': 1020,'Magangué': 1110,'Turbaco': 1070,'El Carmen de Bolívar': 1080,'Tunja': 1070,'Duitama': 1040,'Sogamoso': 1010,'Chiquinquirá': 1070,'Paipa': 1080,'Manizales': 1230,'Villamaría': 1210,'La Dorada': 1230,'Florencia': 380,'San Vicente del Caguán': 480,'Yopal': 730,'Aguazul': 730,'Villanueva': 760,'Popayán': 880,'Santander de Quilichao': 1050,'Valledupar': 1190,'Aguachica': 1280,'Quibdó': 1220,'Istmina': 1230,'Tadó': 1220,'Montería': 1140,'Cereté': 1130,'Lorica': 1140,'Bogotá': 1080,'Soacha': 1080,'Zipaquirá': 1080,'Girardot': 1285,'Facatativá': 1070,'Inírida': 200,'San José del Guaviare': 310,'Neiva': 640,'Pitalito': 630,'Riohacha': 550,'Maicao': 570,'Uribia': 550,'Santa Marta': 820,'Ciénaga': 860,'Fundación': 860,'Villavicencio': 1040,'Acacías': 1045,'Granada': 1020,'Pasto': 530,'Ipiales': 480,'Tumaco': 630,'Cúcuta': 700,'Ocaña': 690,'Pamplona': 630,'Mocoa': 460,'Puerto Asís': 320,'Armenia': 650,'Calarcá': 1040,'Pereira': 1000,'Dosquebradas': 1005,'Santa Rosa de Cabal': 1015,'San Andrés': 1200,'Bucaramanga': 1080,'Floridablanca': 1060,'Piedecuesta': 1060,'Barrancabermeja': 1130,'Sincelejo': 1120,'Corozal': 1150,'Ibagué': 1080,'Espinal': 1060,'Melgar': 1070,'Cali': 1030,'Palmira': 1030,'Buenaventura': 1050,'Tuluá': 1160,'Buga': 1180,'Mitú': 540,'Puerto Carreño': 1026,},</t>
  </si>
  <si>
    <t>'Puerto Nariño': {'Leticia': 80,'Puerto Nariño': 0,'Medellín': 753,'Bello': 759,'Itagüí': 1503,'Envigado': 990,'Rionegro': 980,'Apartadó': 1020,'Turbo': 940,'Arauca': 310,'Saravena': 190,'Tame': 180,'Barranquilla': 1040,'Soledad': 1045,'Malambo': 1030,'Puerto Colombia': 1025,'Cartagena de Indias': 1000,'Magangué': 1090,'Turbaco': 1050,'El Carmen de Bolívar': 1050,'Tunja': 1030,'Duitama': 1000,'Sogamoso': 970,'Chiquinquirá': 1030,'Paipa': 1040,'Manizales': 1190,'Villamaría': 1170,'La Dorada': 1190,'Florencia': 340,'San Vicente del Caguán': 450,'Yopal': 710,'Aguazul': 710,'Villanueva': 740,'Popayán': 860,'Santander de Quilichao': 1030,'Valledupar': 1170,'Aguachica': 1260,'Quibdó': 1200,'Istmina': 1210,'Tadó': 1200,'Montería': 1120,'Cereté': 1110,'Lorica': 1120,'Bogotá': 1040,'Soacha': 1040,'Zipaquirá': 1040,'Girardot': 1485,'Facatativá': 1030,'Inírida': 160,'San José del Guaviare': 270,'Neiva': 600,'Pitalito': 590,'Riohacha': 500,'Maicao': 520,'Uribia': 510,'Santa Marta': 780,'Ciénaga': 820,'Fundación': 820,'Villavicencio': 1000,'Acacías': 1005,'Granada': 980,'Pasto': 500,'Ipiales': 450,'Tumaco': 600,'Cúcuta': 660,'Ocaña': 650,'Pamplona': 590,'Mocoa': 420,'Puerto Asís': 280,'Armenia': 610,'Calarcá': 1000,'Pereira': 960,'Dosquebradas': 965,'Santa Rosa de Cabal': 975,'San Andrés': 1150,'Bucaramanga': 1040,'Floridablanca': 1020,'Piedecuesta': 1020,'Barrancabermeja': 1090,'Sincelejo': 1080,'Corozal': 1110,'Ibagué': 1040,'Espinal': 1020,'Melgar': 1030,'Cali': 990,'Palmira': 990,'Buenaventura': 1000,'Tuluá': 1110,'Buga': 1130,'Mitú': 641,'Puerto Carreño': 999,},</t>
  </si>
  <si>
    <t>'Medellín': {'Leticia': 805,'Puerto Nariño': 753,'Medellín': 0,'Bello': 8,'Itagüí': 8,'Envigado': 10,'Rionegro': 30,'Apartadó': 170,'Turbo': 230,'Arauca': 570,'Saravena': 480,'Tame': 490,'Barranquilla': 640,'Soledad': 630,'Malambo': 615,'Puerto Colombia': 620,'Cartagena de Indias': 635,'Magangué': 505,'Turbaco': 490,'El Carmen de Bolívar': 490,'Tunja': 270,'Duitama': 220,'Sogamoso': 190,'Chiquinquirá': 140,'Paipa': 150,'Manizales': 130,'Villamaría': 120,'La Dorada': 140,'Florencia': 330,'San Vicente del Caguán': 460,'Yopal': 600,'Aguazul': 600,'Villanueva': 630,'Popayán': 200,'Santander de Quilichao': 130,'Valledupar': 430,'Aguachica': 520,'Quibdó': 440,'Istmina': 430,'Tadó': 420,'Montería': 360,'Cereté': 350,'Lorica': 360,'Bogotá': 240,'Soacha': 240,'Zipaquirá': 210,'Girardot': 298,'Facatativá': 190,'Inírida': 810,'San José del Guaviare': 480,'Neiva': 550,'Pitalito': 540,'Riohacha': 840,'Maicao': 870,'Uribia': 860,'Santa Marta': 720,'Ciénaga': 760,'Fundación': 750,'Villavicencio': 210,'Acacías': 250,'Granada': 230,'Pasto': 270,'Ipiales': 380,'Tumaco': 530,'Cúcuta': 380,'Ocaña': 370,'Pamplona': 280,'Mocoa': 480,'Puerto Asís': 460,'Armenia': 130,'Calarcá': 170,'Pereira': 170,'Dosquebradas': 170,'Santa Rosa de Cabal': 160,'San Andrés': 700,'Bucaramanga': 150,'Floridablanca': 170,'Piedecuesta': 160,'Barrancabermeja': 180,'Sincelejo': 300,'Corozal': 310,'Ibagué': 210,'Espinal': 180,'Melgar': 190,'Cali': 240,'Palmira': 240,'Buenaventura': 260,'Tuluá': 160,'Buga': 150,'Mitú': 1231,'Puerto Carreño': 901,},</t>
  </si>
  <si>
    <t>'Bello': {'Leticia': 812,'Puerto Nariño': 759,'Medellín': 8,'Bello': 0,'Itagüí': 9,'Envigado': 10,'Rionegro': 25,'Apartadó': 160,'Turbo': 220,'Arauca': 550,'Saravena': 460,'Tame': 470,'Barranquilla': 630,'Soledad': 620,'Malambo': 605,'Puerto Colombia': 610,'Cartagena de Indias': 625,'Magangué': 495,'Turbaco': 480,'El Carmen de Bolívar': 480,'Tunja': 270,'Duitama': 220,'Sogamoso': 180,'Chiquinquirá': 130,'Paipa': 140,'Manizales': 140,'Villamaría': 130,'La Dorada': 150,'Florencia': 340,'San Vicente del Caguán': 470,'Yopal': 610,'Aguazul': 610,'Villanueva': 640,'Popayán': 210,'Santander de Quilichao': 140,'Valledupar': 420,'Aguachica': 510,'Quibdó': 430,'Istmina': 420,'Tadó': 410,'Montería': 350,'Cereté': 340,'Lorica': 350,'Bogotá': 230,'Soacha': 230,'Zipaquirá': 200,'Girardot': 292,'Facatativá': 180,'Inírida': 800,'San José del Guaviare': 470,'Neiva': 540,'Pitalito': 530,'Riohacha': 830,'Maicao': 860,'Uribia': 850,'Santa Marta': 710,'Ciénaga': 750,'Fundación': 740,'Villavicencio': 220,'Acacías': 260,'Granada': 240,'Pasto': 280,'Ipiales': 390,'Tumaco': 540,'Cúcuta': 370,'Ocaña': 360,'Pamplona': 270,'Mocoa': 470,'Puerto Asís': 450,'Armenia': 140,'Calarcá': 160,'Pereira': 160,'Dosquebradas': 160,'Santa Rosa de Cabal': 150,'San Andrés': 690,'Bucaramanga': 140,'Floridablanca': 160,'Piedecuesta': 150,'Barrancabermeja': 170,'Sincelejo': 290,'Corozal': 300,'Ibagué': 200,'Espinal': 170,'Melgar': 180,'Cali': 230,'Palmira': 230,'Buenaventura': 250,'Tuluá': 150,'Buga': 140,'Mitú': 1225,'Puerto Carreño': 903,},</t>
  </si>
  <si>
    <t>'Itagüí': {'Leticia': 1500,'Puerto Nariño': 1503,'Medellín': 8,'Bello': 9,'Itagüí': 0,'Envigado': 15,'Rionegro': 30,'Apartadó': 170,'Turbo': 230,'Arauca': 560,'Saravena': 470,'Tame': 480,'Barranquilla': 630,'Soledad': 610,'Malambo': 595,'Puerto Colombia': 600,'Cartagena de Indias': 615,'Magangué': 485,'Turbaco': 470,'El Carmen de Bolívar': 470,'Tunja': 260,'Duitama': 210,'Sogamoso': 170,'Chiquinquirá': 120,'Paipa': 130,'Manizales': 150,'Villamaría': 140,'La Dorada': 160,'Florencia': 350,'San Vicente del Caguán': 480,'Yopal': 620,'Aguazul': 620,'Villanueva': 650,'Popayán': 220,'Santander de Quilichao': 150,'Valledupar': 410,'Aguachica': 500,'Quibdó': 420,'Istmina': 410,'Tadó': 400,'Montería': 340,'Cereté': 330,'Lorica': 340,'Bogotá': 230,'Soacha': 230,'Zipaquirá': 210,'Girardot': 300,'Facatativá': 190,'Inírida': 810,'San José del Guaviare': 480,'Neiva': 550,'Pitalito': 540,'Riohacha': 840,'Maicao': 870,'Uribia': 860,'Santa Marta': 720,'Ciénaga': 760,'Fundación': 750,'Villavicencio': 230,'Acacías': 270,'Granada': 250,'Pasto': 290,'Ipiales': 400,'Tumaco': 550,'Cúcuta': 380,'Ocaña': 370,'Pamplona': 280,'Mocoa': 470,'Puerto Asís': 440,'Armenia': 150,'Calarcá': 150,'Pereira': 150,'Dosquebradas': 150,'Santa Rosa de Cabal': 140,'San Andrés': 680,'Bucaramanga': 130,'Floridablanca': 150,'Piedecuesta': 140,'Barrancabermeja': 160,'Sincelejo': 280,'Corozal': 290,'Ibagué': 190,'Espinal': 160,'Melgar': 170,'Cali': 220,'Palmira': 220,'Buenaventura': 240,'Tuluá': 140,'Buga': 130,'Mitú': 1234,'Puerto Carreño': 904,},</t>
  </si>
  <si>
    <t>'Envigado': {'Leticia': 1010,'Puerto Nariño': 990,'Medellín': 10,'Bello': 10,'Itagüí': 15,'Envigado': 0,'Rionegro': 25,'Apartadó': 160,'Turbo': 220,'Arauca': 550,'Saravena': 460,'Tame': 470,'Barranquilla': 620,'Soledad': 600,'Malambo': 585,'Puerto Colombia': 590,'Cartagena de Indias': 605,'Magangué': 475,'Turbaco': 460,'El Carmen de Bolívar': 460,'Tunja': 250,'Duitama': 200,'Sogamoso': 160,'Chiquinquirá': 110,'Paipa': 120,'Manizales': 160,'Villamaría': 150,'La Dorada': 170,'Florencia': 360,'San Vicente del Caguán': 490,'Yopal': 630,'Aguazul': 630,'Villanueva': 660,'Popayán': 230,'Santander de Quilichao': 160,'Valledupar': 420,'Aguachica': 510,'Quibdó': 430,'Istmina': 420,'Tadó': 410,'Montería': 340,'Cereté': 330,'Lorica': 340,'Bogotá': 230,'Soacha': 230,'Zipaquirá': 210,'Girardot': 298,'Facatativá': 190,'Inírida': 810,'San José del Guaviare': 480,'Neiva': 550,'Pitalito': 540,'Riohacha': 840,'Maicao': 870,'Uribia': 860,'Santa Marta': 720,'Ciénaga': 760,'Fundación': 740,'Villavicencio': 220,'Acacías': 260,'Granada': 240,'Pasto': 280,'Ipiales': 390,'Tumaco': 540,'Cúcuta': 370,'Ocaña': 360,'Pamplona': 270,'Mocoa': 460,'Puerto Asís': 430,'Armenia': 160,'Calarcá': 140,'Pereira': 140,'Dosquebradas': 140,'Santa Rosa de Cabal': 130,'San Andrés': 670,'Bucaramanga': 120,'Floridablanca': 140,'Piedecuesta': 130,'Barrancabermeja': 150,'Sincelejo': 270,'Corozal': 280,'Ibagué': 180,'Espinal': 150,'Melgar': 160,'Cali': 210,'Palmira': 210,'Buenaventura': 230,'Tuluá': 130,'Buga': 120,'Mitú': 1230,'Puerto Carreño': 905,},</t>
  </si>
  <si>
    <t>'Rionegro': {'Leticia': 1000,'Puerto Nariño': 980,'Medellín': 30,'Bello': 25,'Itagüí': 30,'Envigado': 25,'Rionegro': 0,'Apartadó': 120,'Turbo': 180,'Arauca': 510,'Saravena': 420,'Tame': 430,'Barranquilla': 590,'Soledad': 570,'Malambo': 555,'Puerto Colombia': 560,'Cartagena de Indias': 570,'Magangué': 440,'Turbaco': 420,'El Carmen de Bolívar': 420,'Tunja': 220,'Duitama': 180,'Sogamoso': 140,'Chiquinquirá': 90,'Paipa': 100,'Manizales': 180,'Villamaría': 170,'La Dorada': 190,'Florencia': 380,'San Vicente del Caguán': 510,'Yopal': 650,'Aguazul': 650,'Villanueva': 680,'Popayán': 250,'Santander de Quilichao': 180,'Valledupar': 440,'Aguachica': 530,'Quibdó': 440,'Istmina': 430,'Tadó': 420,'Montería': 350,'Cereté': 340,'Lorica': 350,'Bogotá': 220,'Soacha': 220,'Zipaquirá': 190,'Girardot': 296,'Facatativá': 170,'Inírida': 790,'San José del Guaviare': 460,'Neiva': 530,'Pitalito': 510,'Riohacha': 810,'Maicao': 840,'Uribia': 830,'Santa Marta': 690,'Ciénaga': 730,'Fundación': 710,'Villavicencio': 180,'Acacías': 220,'Granada': 200,'Pasto': 240,'Ipiales': 360,'Tumaco': 510,'Cúcuta': 360,'Ocaña': 350,'Pamplona': 260,'Mocoa': 450,'Puerto Asís': 420,'Armenia': 170,'Calarcá': 120,'Pereira': 120,'Dosquebradas': 120,'Santa Rosa de Cabal': 110,'San Andrés': 660,'Bucaramanga': 100,'Floridablanca': 120,'Piedecuesta': 110,'Barrancabermeja': 130,'Sincelejo': 250,'Corozal': 260,'Ibagué': 160,'Espinal': 130,'Melgar': 140,'Cali': 190,'Palmira': 190,'Buenaventura': 210,'Tuluá': 110,'Buga': 110,'Mitú': 1224,'Puerto Carreño': 907,},</t>
  </si>
  <si>
    <t>'Apartadó': {'Leticia': 1050,'Puerto Nariño': 1020,'Medellín': 170,'Bello': 160,'Itagüí': 170,'Envigado': 160,'Rionegro': 120,'Apartadó': 0,'Turbo': 40,'Arauca': 490,'Saravena': 400,'Tame': 410,'Barranquilla': 540,'Soledad': 520,'Malambo': 505,'Puerto Colombia': 510,'Cartagena de Indias': 515,'Magangué': 385,'Turbaco': 360,'El Carmen de Bolívar': 360,'Tunja': 230,'Duitama': 200,'Sogamoso': 170,'Chiquinquirá': 130,'Paipa': 140,'Manizales': 180,'Villamaría': 180,'La Dorada': 200,'Florencia': 210,'San Vicente del Caguán': 330,'Yopal': 460,'Aguazul': 460,'Villanueva': 490,'Popayán': 230,'Santander de Quilichao': 170,'Valledupar': 380,'Aguachica': 460,'Quibdó': 460,'Istmina': 470,'Tadó': 460,'Montería': 180,'Cereté': 170,'Lorica': 180,'Bogotá': 430,'Soacha': 430,'Zipaquirá': 440,'Girardot': 451,'Facatativá': 430,'Inírida': 990,'San José del Guaviare': 680,'Neiva': 750,'Pitalito': 710,'Riohacha': 960,'Maicao': 980,'Uribia': 970,'Santa Marta': 450,'Ciénaga': 500,'Fundación': 490,'Villavicencio': 420,'Acacías': 460,'Granada': 450,'Pasto': 330,'Ipiales': 450,'Tumaco': 590,'Cúcuta': 320,'Ocaña': 310,'Pamplona': 220,'Mocoa': 500,'Puerto Asís': 470,'Armenia': 210,'Calarcá': 160,'Pereira': 170,'Dosquebradas': 170,'Santa Rosa de Cabal': 160,'San Andrés': 700,'Bucaramanga': 140,'Floridablanca': 160,'Piedecuesta': 150,'Barrancabermeja': 180,'Sincelejo': 310,'Corozal': 320,'Ibagué': 230,'Espinal': 210,'Melgar': 220,'Cali': 320,'Palmira': 320,'Buenaventura': 340,'Tuluá': 180,'Buga': 170,'Mitú': 1152,'Puerto Carreño': 881,},</t>
  </si>
  <si>
    <t>'Turbo': {'Leticia': 960,'Puerto Nariño': 940,'Medellín': 230,'Bello': 220,'Itagüí': 230,'Envigado': 220,'Rionegro': 180,'Apartadó': 40,'Turbo': 0,'Arauca': 520,'Saravena': 430,'Tame': 440,'Barranquilla': 510,'Soledad': 490,'Malambo': 475,'Puerto Colombia': 480,'Cartagena de Indias': 485,'Magangué': 355,'Turbaco': 330,'El Carmen de Bolívar': 330,'Tunja': 270,'Duitama': 240,'Sogamoso': 210,'Chiquinquirá': 170,'Paipa': 180,'Manizales': 220,'Villamaría': 220,'La Dorada': 240,'Florencia': 250,'San Vicente del Caguán': 370,'Yopal': 500,'Aguazul': 500,'Villanueva': 530,'Popayán': 270,'Santander de Quilichao': 210,'Valledupar': 360,'Aguachica': 440,'Quibdó': 130,'Istmina': 120,'Tadó': 110,'Montería': 210,'Cereté': 200,'Lorica': 210,'Bogotá': 450,'Soacha': 450,'Zipaquirá': 460,'Girardot': 445,'Facatativá': 450,'Inírida': 1000,'San José del Guaviare': 690,'Neiva': 760,'Pitalito': 720,'Riohacha': 980,'Maicao': 1000,'Uribia': 990,'Santa Marta': 450,'Ciénaga': 510,'Fundación': 500,'Villavicencio': 440,'Acacías': 480,'Granada': 470,'Pasto': 350,'Ipiales': 470,'Tumaco': 620,'Cúcuta': 350,'Ocaña': 340,'Pamplona': 250,'Mocoa': 520,'Puerto Asís': 490,'Armenia': 230,'Calarcá': 200,'Pereira': 210,'Dosquebradas': 210,'Santa Rosa de Cabal': 200,'San Andrés': 740,'Bucaramanga': 180,'Floridablanca': 200,'Piedecuesta': 190,'Barrancabermeja': 220,'Sincelejo': 350,'Corozal': 360,'Ibagué': 270,'Espinal': 250,'Melgar': 260,'Cali': 350,'Palmira': 350,'Buenaventura': 370,'Tuluá': 210,'Buga': 200,'Mitú': 1155,'Puerto Carreño': 893,},</t>
  </si>
  <si>
    <t>'Arauca': {'Leticia': 340,'Puerto Nariño': 310,'Medellín': 570,'Bello': 550,'Itagüí': 560,'Envigado': 550,'Rionegro': 510,'Apartadó': 490,'Turbo': 520,'Arauca': 0,'Saravena': 30,'Tame': 50,'Barranquilla': 540,'Soledad': 530,'Malambo': 515,'Puerto Colombia': 520,'Cartagena de Indias': 510,'Magangué': 380,'Turbaco': 370,'El Carmen de Bolívar': 370,'Tunja': 350,'Duitama': 340,'Sogamoso': 310,'Chiquinquirá': 310,'Paipa': 320,'Manizales': 470,'Villamaría': 460,'La Dorada': 490,'Florencia': 470,'San Vicente del Caguán': 250,'Yopal': 100,'Aguazul': 120,'Villanueva': 100,'Popayán': 620,'Santander de Quilichao': 470,'Valledupar': 650,'Aguachica': 830,'Quibdó': 740,'Istmina': 750,'Tadó': 740,'Montería': 850,'Cereté': 840,'Lorica': 850,'Bogotá': 340,'Soacha': 340,'Zipaquirá': 300,'Girardot': 841,'Facatativá': 320,'Inírida': 430,'San José del Guaviare': 150,'Neiva': 420,'Pitalito': 410,'Riohacha': 520,'Maicao': 540,'Uribia': 530,'Santa Marta': 670,'Ciénaga': 730,'Fundación': 710,'Villavicencio': 410,'Acacías': 450,'Granada': 440,'Pasto': 630,'Ipiales': 500,'Tumaco': 650,'Cúcuta': 140,'Ocaña': 120,'Pamplona': 150,'Mocoa': 330,'Puerto Asís': 190,'Armenia': 410,'Calarcá': 370,'Pereira': 380,'Dosquebradas': 380,'Santa Rosa de Cabal': 370,'San Andrés': 900,'Bucaramanga': 320,'Floridablanca': 340,'Piedecuesta': 330,'Barrancabermeja': 350,'Sincelejo': 470,'Corozal': 490,'Ibagué': 440,'Espinal': 420,'Melgar': 430,'Cali': 570,'Palmira': 570,'Buenaventura': 590,'Tuluá': 440,'Buga': 430,'Mitú': 1053,'Puerto Carreño': 701,},</t>
  </si>
  <si>
    <t>'Saravena': {'Leticia': 220,'Puerto Nariño': 190,'Medellín': 480,'Bello': 460,'Itagüí': 470,'Envigado': 460,'Rionegro': 420,'Apartadó': 400,'Turbo': 430,'Arauca': 30,'Saravena': 0,'Tame': 50,'Barranquilla': 540,'Soledad': 530,'Malambo': 515,'Puerto Colombia': 520,'Cartagena de Indias': 510,'Magangué': 380,'Turbaco': 370,'El Carmen de Bolívar': 370,'Tunja': 340,'Duitama': 330,'Sogamoso': 300,'Chiquinquirá': 300,'Paipa': 310,'Manizales': 460,'Villamaría': 450,'La Dorada': 480,'Florencia': 460,'San Vicente del Caguán': 240,'Yopal': 90,'Aguazul': 110,'Villanueva': 90,'Popayán': 610,'Santander de Quilichao': 460,'Valledupar': 640,'Aguachica': 820,'Quibdó': 730,'Istmina': 740,'Tadó': 730,'Montería': 840,'Cereté': 830,'Lorica': 840,'Bogotá': 320,'Soacha': 320,'Zipaquirá': 280,'Girardot': 857,'Facatativá': 300,'Inírida': 420,'San José del Guaviare': 140,'Neiva': 410,'Pitalito': 400,'Riohacha': 510,'Maicao': 530,'Uribia': 520,'Santa Marta': 660,'Ciénaga': 720,'Fundación': 700,'Villavicencio': 400,'Acacías': 440,'Granada': 430,'Pasto': 620,'Ipiales': 490,'Tumaco': 640,'Cúcuta': 150,'Ocaña': 130,'Pamplona': 160,'Mocoa': 320,'Puerto Asís': 180,'Armenia': 420,'Calarcá': 360,'Pereira': 370,'Dosquebradas': 370,'Santa Rosa de Cabal': 360,'San Andrés': 880,'Bucaramanga': 310,'Floridablanca': 330,'Piedecuesta': 320,'Barrancabermeja': 340,'Sincelejo': 460,'Corozal': 480,'Ibagué': 430,'Espinal': 410,'Melgar': 420,'Cali': 560,'Palmira': 560,'Buenaventura': 580,'Tuluá': 430,'Buga': 420,'Mitú': 1070,'Puerto Carreño': 756,},</t>
  </si>
  <si>
    <t>'Tame': {'Leticia': 190,'Puerto Nariño': 180,'Medellín': 490,'Bello': 470,'Itagüí': 480,'Envigado': 470,'Rionegro': 430,'Apartadó': 410,'Turbo': 440,'Arauca': 50,'Saravena': 50,'Tame': 0,'Barranquilla': 590,'Soledad': 580,'Malambo': 565,'Puerto Colombia': 570,'Cartagena de Indias': 550,'Magangué': 420,'Turbaco': 410,'El Carmen de Bolívar': 410,'Tunja': 370,'Duitama': 360,'Sogamoso': 330,'Chiquinquirá': 320,'Paipa': 330,'Manizales': 470,'Villamaría': 460,'La Dorada': 490,'Florencia': 480,'San Vicente del Caguán': 260,'Yopal': 110,'Aguazul': 130,'Villanueva': 110,'Popayán': 630,'Santander de Quilichao': 480,'Valledupar': 660,'Aguachica': 840,'Quibdó': 750,'Istmina': 760,'Tadó': 750,'Montería': 870,'Cereté': 860,'Lorica': 870,'Bogotá': 330,'Soacha': 330,'Zipaquirá': 300,'Girardot': 851,'Facatativá': 320,'Inírida': 430,'San José del Guaviare': 150,'Neiva': 420,'Pitalito': 410,'Riohacha': 520,'Maicao': 540,'Uribia': 530,'Santa Marta': 670,'Ciénaga': 730,'Fundación': 710,'Villavicencio': 420,'Acacías': 460,'Granada': 450,'Pasto': 640,'Ipiales': 510,'Tumaco': 660,'Cúcuta': 180,'Ocaña': 160,'Pamplona': 190,'Mocoa': 350,'Puerto Asís': 210,'Armenia': 430,'Calarcá': 380,'Pereira': 390,'Dosquebradas': 390,'Santa Rosa de Cabal': 380,'San Andrés': 920,'Bucaramanga': 330,'Floridablanca': 350,'Piedecuesta': 340,'Barrancabermeja': 360,'Sincelejo': 480,'Corozal': 500,'Ibagué': 450,'Espinal': 430,'Melgar': 440,'Cali': 580,'Palmira': 580,'Buenaventura': 600,'Tuluá': 450,'Buga': 440,'Mitú': 1057,'Puerto Carreño': 762,},</t>
  </si>
  <si>
    <t>'Barranquilla': {'Leticia': 1050,'Puerto Nariño': 1040,'Medellín': 640,'Bello': 630,'Itagüí': 630,'Envigado': 620,'Rionegro': 590,'Apartadó': 540,'Turbo': 510,'Arauca': 540,'Saravena': 540,'Tame': 590,'Barranquilla': 0,'Soledad': 10,'Malambo': 15,'Puerto Colombia': 25,'Cartagena de Indias': 125,'Magangué': 115,'Turbaco': 120,'El Carmen de Bolívar': 110,'Tunja': 580,'Duitama': 570,'Sogamoso': 540,'Chiquinquirá': 520,'Paipa': 540,'Manizales': 460,'Villamaría': 450,'La Dorada': 480,'Florencia': 330,'San Vicente del Caguán': 320,'Yopal': 310,'Aguazul': 300,'Villanueva': 290,'Popayán': 630,'Santander de Quilichao': 600,'Valledupar': 220,'Aguachica': 180,'Quibdó': 550,'Istmina': 540,'Tadó': 550,'Montería': 370,'Cereté': 360,'Lorica': 380,'Bogotá': 640,'Soacha': 630,'Zipaquirá': 630,'Girardot': 620,'Facatativá': 630,'Inírida': 810,'San José del Guaviare': 750,'Neiva': 590,'Pitalito': 580,'Riohacha': 190,'Maicao': 220,'Uribia': 200,'Santa Marta': 50,'Ciénaga': 40,'Fundación': 60,'Villavicencio': 660,'Acacías': 640,'Granada': 630,'Pasto': 730,'Ipiales': 740,'Tumaco': 800,'Cúcuta': 670,'Ocaña': 680,'Pamplona': 690,'Mocoa': 760,'Puerto Asís': 750,'Armenia': 550,'Calarcá': 540,'Pereira': 530,'Dosquebradas': 520,'Santa Rosa de Cabal': 530,'San Andrés': 640,'Bucaramanga': 670,'Floridablanca': 670,'Piedecuesta': 680,'Barrancabermeja': 340,'Sincelejo': 260,'Corozal': 250,'Ibagué': 570,'Espinal': 560,'Melgar': 560,'Cali': 510,'Palmira': 520,'Buenaventura': 460,'Tuluá': 460,'Buga': 450,'Mitú': 650,'Puerto Carreño': 960,},</t>
  </si>
  <si>
    <t>'Soledad': {'Leticia': 1055,'Puerto Nariño': 1045,'Medellín': 630,'Bello': 620,'Itagüí': 610,'Envigado': 600,'Rionegro': 570,'Apartadó': 520,'Turbo': 490,'Arauca': 530,'Saravena': 530,'Tame': 580,'Barranquilla': 10,'Soledad': 0,'Malambo': 10,'Puerto Colombia': 15,'Cartagena de Indias': 140,'Magangué': 120,'Turbaco': 120,'El Carmen de Bolívar': 120,'Tunja': 460,'Duitama': 440,'Sogamoso': 410,'Chiquinquirá': 390,'Paipa': 400,'Manizales': 510,'Villamaría': 500,'La Dorada': 530,'Florencia': 620,'San Vicente del Caguán': 580,'Yopal': 750,'Aguazul': 750,'Villanueva': 760,'Popayán': 750,'Santander de Quilichao': 570,'Valledupar': 120,'Aguachica': 360,'Quibdó': 570,'Istmina': 580,'Tadó': 570,'Montería': 270,'Cereté': 260,'Lorica': 250,'Bogotá': 720,'Soacha': 720,'Zipaquirá': 700,'Girardot': 894,'Facatativá': 680,'Inírida': 1060,'San José del Guaviare': 760,'Neiva': 790,'Pitalito': 770,'Riohacha': 290,'Maicao': 310,'Uribia': 290,'Santa Marta': 90,'Ciénaga': 60,'Fundación': 70,'Villavicencio': 510,'Acacías': 550,'Granada': 540,'Pasto': 720,'Ipiales': 620,'Tumaco': 760,'Cúcuta': 510,'Ocaña': 480,'Pamplona': 430,'Mocoa': 670,'Puerto Asís': 620,'Armenia': 680,'Calarcá': 450,'Pereira': 450,'Dosquebradas': 450,'Santa Rosa de Cabal': 440,'San Andrés': 690,'Bucaramanga': 400,'Floridablanca': 430,'Piedecuesta': 420,'Barrancabermeja': 430,'Sincelejo': 70,'Corozal': 80,'Ibagué': 310,'Espinal': 290,'Melgar': 300,'Cali': 460,'Palmira': 460,'Buenaventura': 480,'Tuluá': 320,'Buga': 310,'Mitú': 1223,'Puerto Carreño': 1011,},</t>
  </si>
  <si>
    <t>'Malambo': {'Leticia': 1040,'Puerto Nariño': 1030,'Medellín': 615,'Bello': 605,'Itagüí': 595,'Envigado': 585,'Rionegro': 555,'Apartadó': 505,'Turbo': 475,'Arauca': 515,'Saravena': 515,'Tame': 565,'Barranquilla': 15,'Soledad': 10,'Malambo': 0,'Puerto Colombia': 25,'Cartagena de Indias': 150,'Magangué': 130,'Turbaco': 130,'El Carmen de Bolívar': 130,'Tunja': 470,'Duitama': 450,'Sogamoso': 420,'Chiquinquirá': 400,'Paipa': 410,'Manizales': 530,'Villamaría': 520,'La Dorada': 550,'Florencia': 630,'San Vicente del Caguán': 590,'Yopal': 760,'Aguazul': 760,'Villanueva': 770,'Popayán': 760,'Santander de Quilichao': 580,'Valledupar': 120,'Aguachica': 370,'Quibdó': 580,'Istmina': 590,'Tadó': 580,'Montería': 280,'Cereté': 270,'Lorica': 260,'Bogotá': 720,'Soacha': 720,'Zipaquirá': 700,'Girardot': 894,'Facatativá': 680,'Inírida': 1060,'San José del Guaviare': 760,'Neiva': 790,'Pitalito': 770,'Riohacha': 300,'Maicao': 320,'Uribia': 300,'Santa Marta': 80,'Ciénaga': 50,'Fundación': 60,'Villavicencio': 510,'Acacías': 550,'Granada': 540,'Pasto': 710,'Ipiales': 610,'Tumaco': 750,'Cúcuta': 500,'Ocaña': 470,'Pamplona': 420,'Mocoa': 660,'Puerto Asís': 610,'Armenia': 670,'Calarcá': 460,'Pereira': 460,'Dosquebradas': 460,'Santa Rosa de Cabal': 450,'San Andrés': 700,'Bucaramanga': 410,'Floridablanca': 440,'Piedecuesta': 430,'Barrancabermeja': 440,'Sincelejo': 80,'Corozal': 90,'Ibagué': 320,'Espinal': 300,'Melgar': 310,'Cali': 470,'Palmira': 470,'Buenaventura': 490,'Tuluá': 330,'Buga': 320,'Mitú': 1224,'Puerto Carreño': 1009,},</t>
  </si>
  <si>
    <t>'Puerto Colombia': {'Leticia': 1035,'Puerto Nariño': 1025,'Medellín': 620,'Bello': 610,'Itagüí': 600,'Envigado': 590,'Rionegro': 560,'Apartadó': 510,'Turbo': 480,'Arauca': 520,'Saravena': 520,'Tame': 570,'Barranquilla': 25,'Soledad': 15,'Malambo': 25,'Puerto Colombia': 0,'Cartagena de Indias': 120,'Magangué': 150,'Turbaco': 150,'El Carmen de Bolívar': 150,'Tunja': 490,'Duitama': 470,'Sogamoso': 440,'Chiquinquirá': 420,'Paipa': 430,'Manizales': 550,'Villamaría': 540,'La Dorada': 570,'Florencia': 650,'San Vicente del Caguán': 610,'Yopal': 780,'Aguazul': 780,'Villanueva': 790,'Popayán': 780,'Santander de Quilichao': 600,'Valledupar': 150,'Aguachica': 390,'Quibdó': 600,'Istmina': 610,'Tadó': 600,'Montería': 300,'Cereté': 290,'Lorica': 280,'Bogotá': 740,'Soacha': 740,'Zipaquirá': 720,'Girardot': 896,'Facatativá': 700,'Inírida': 1080,'San José del Guaviare': 780,'Neiva': 810,'Pitalito': 790,'Riohacha': 290,'Maicao': 310,'Uribia': 290,'Santa Marta': 90,'Ciénaga': 60,'Fundación': 70,'Villavicencio': 520,'Acacías': 560,'Granada': 550,'Pasto': 730,'Ipiales': 630,'Tumaco': 770,'Cúcuta': 520,'Ocaña': 490,'Pamplona': 440,'Mocoa': 680,'Puerto Asís': 630,'Armenia': 680,'Calarcá': 470,'Pereira': 470,'Dosquebradas': 470,'Santa Rosa de Cabal': 460,'San Andrés': 710,'Bucaramanga': 430,'Floridablanca': 460,'Piedecuesta': 450,'Barrancabermeja': 460,'Sincelejo': 90,'Corozal': 100,'Ibagué': 330,'Espinal': 310,'Melgar': 320,'Cali': 480,'Palmira': 480,'Buenaventura': 500,'Tuluá': 340,'Buga': 330,'Mitú': 1227,'Puerto Carreño': 1013,},</t>
  </si>
  <si>
    <t>'Cartagena de Indias': {'Leticia': 1020,'Puerto Nariño': 1000,'Medellín': 635,'Bello': 625,'Itagüí': 615,'Envigado': 605,'Rionegro': 570,'Apartadó': 515,'Turbo': 485,'Arauca': 510,'Saravena': 510,'Tame': 550,'Barranquilla': 125,'Soledad': 140,'Malambo': 150,'Puerto Colombia': 120,'Cartagena de Indias': 0,'Magangué': 110,'Turbaco': 115,'El Carmen de Bolívar': 100,'Tunja': 585,'Duitama': 575,'Sogamoso': 545,'Chiquinquirá': 525,'Paipa': 545,'Manizales': 460,'Villamaría': 450,'La Dorada': 480,'Florencia': 335,'San Vicente del Caguán': 325,'Yopal': 315,'Aguazul': 305,'Villanueva': 295,'Popayán': 620,'Santander de Quilichao': 590,'Valledupar': 220,'Aguachica': 180,'Quibdó': 540,'Istmina': 530,'Tadó': 540,'Montería': 370,'Cereté': 360,'Lorica': 380,'Bogotá': 640,'Soacha': 630,'Zipaquirá': 630,'Girardot': 620,'Facatativá': 630,'Inírida': 800,'San José del Guaviare': 740,'Neiva': 590,'Pitalito': 580,'Riohacha': 200,'Maicao': 230,'Uribia': 210,'Santa Marta': 55,'Ciénaga': 50,'Fundación': 60,'Villavicencio': 650,'Acacías': 630,'Granada': 620,'Pasto': 730,'Ipiales': 740,'Tumaco': 800,'Cúcuta': 670,'Ocaña': 680,'Pamplona': 690,'Mocoa': 760,'Puerto Asís': 750,'Armenia': 550,'Calarcá': 540,'Pereira': 530,'Dosquebradas': 520,'Santa Rosa de Cabal': 530,'San Andrés': 640,'Bucaramanga': 670,'Floridablanca': 670,'Piedecuesta': 680,'Barrancabermeja': 340,'Sincelejo': 260,'Corozal': 250,'Ibagué': 570,'Espinal': 560,'Melgar': 560,'Cali': 510,'Palmira': 520,'Buenaventura': 460,'Tuluá': 460,'Buga': 450,'Mitú': 650,'Puerto Carreño': 960,},</t>
  </si>
  <si>
    <t>'Magangué': {'Leticia': 1110,'Puerto Nariño': 1090,'Medellín': 505,'Bello': 495,'Itagüí': 485,'Envigado': 475,'Rionegro': 440,'Apartadó': 385,'Turbo': 355,'Arauca': 380,'Saravena': 380,'Tame': 420,'Barranquilla': 115,'Soledad': 120,'Malambo': 130,'Puerto Colombia': 150,'Cartagena de Indias': 110,'Magangué': 0,'Turbaco': 30,'El Carmen de Bolívar': 50,'Tunja': 460,'Duitama': 440,'Sogamoso': 410,'Chiquinquirá': 390,'Paipa': 400,'Manizales': 510,'Villamaría': 500,'La Dorada': 530,'Florencia': 620,'San Vicente del Caguán': 580,'Yopal': 750,'Aguazul': 750,'Villanueva': 760,'Popayán': 750,'Santander de Quilichao': 570,'Valledupar': 130,'Aguachica': 370,'Quibdó': 580,'Istmina': 590,'Tadó': 580,'Montería': 150,'Cereté': 140,'Lorica': 130,'Bogotá': 570,'Soacha': 570,'Zipaquirá': 570,'Girardot': 884,'Facatativá': 560,'Inírida': 950,'San José del Guaviare': 650,'Neiva': 680,'Pitalito': 660,'Riohacha': 330,'Maicao': 350,'Uribia': 330,'Santa Marta': 100,'Ciénaga': 70,'Fundación': 80,'Villavicencio': 520,'Acacías': 560,'Granada': 550,'Pasto': 730,'Ipiales': 630,'Tumaco': 770,'Cúcuta': 530,'Ocaña': 500,'Pamplona': 450,'Mocoa': 690,'Puerto Asís': 640,'Armenia': 700,'Calarcá': 450,'Pereira': 450,'Dosquebradas': 450,'Santa Rosa de Cabal': 440,'San Andrés': 690,'Bucaramanga': 400,'Floridablanca': 430,'Piedecuesta': 420,'Barrancabermeja': 430,'Sincelejo': 80,'Corozal': 90,'Ibagué': 320,'Espinal': 300,'Melgar': 310,'Cali': 470,'Palmira': 470,'Buenaventura': 490,'Tuluá': 330,'Buga': 320,'Mitú': 1216,'Puerto Carreño': 1086,},</t>
  </si>
  <si>
    <t>'Turbaco': {'Leticia': 1070,'Puerto Nariño': 1050,'Medellín': 490,'Bello': 480,'Itagüí': 470,'Envigado': 460,'Rionegro': 420,'Apartadó': 360,'Turbo': 330,'Arauca': 370,'Saravena': 370,'Tame': 410,'Barranquilla': 120,'Soledad': 120,'Malambo': 130,'Puerto Colombia': 150,'Cartagena de Indias': 115,'Magangué': 30,'Turbaco': 0,'El Carmen de Bolívar': 60,'Tunja': 480,'Duitama': 460,'Sogamoso': 430,'Chiquinquirá': 410,'Paipa': 420,'Manizales': 530,'Villamaría': 520,'La Dorada': 550,'Florencia': 640,'San Vicente del Caguán': 600,'Yopal': 770,'Aguazul': 770,'Villanueva': 780,'Popayán': 770,'Santander de Quilichao': 590,'Valledupar': 150,'Aguachica': 390,'Quibdó': 600,'Istmina': 610,'Tadó': 600,'Montería': 170,'Cereté': 160,'Lorica': 150,'Bogotá': 630,'Soacha': 630,'Zipaquirá': 620,'Girardot': 901,'Facatativá': 610,'Inírida': 1000,'San José del Guaviare': 690,'Neiva': 720,'Pitalito': 700,'Riohacha': 320,'Maicao': 340,'Uribia': 320,'Santa Marta': 90,'Ciénaga': 60,'Fundación': 70,'Villavicencio': 510,'Acacías': 550,'Granada': 540,'Pasto': 720,'Ipiales': 620,'Tumaco': 760,'Cúcuta': 520,'Ocaña': 490,'Pamplona': 440,'Mocoa': 680,'Puerto Asís': 630,'Armenia': 690,'Calarcá': 460,'Pereira': 460,'Dosquebradas': 460,'Santa Rosa de Cabal': 450,'San Andrés': 700,'Bucaramanga': 420,'Floridablanca': 450,'Piedecuesta': 440,'Barrancabermeja': 450,'Sincelejo': 100,'Corozal': 110,'Ibagué': 330,'Espinal': 310,'Melgar': 320,'Cali': 480,'Palmira': 480,'Buenaventura': 500,'Tuluá': 340,'Buga': 330,'Mitú': 1234,'Puerto Carreño': 1102,},</t>
  </si>
  <si>
    <t>'El Carmen de Bolívar': {'Leticia': 1080,'Puerto Nariño': 1050,'Medellín': 490,'Bello': 480,'Itagüí': 470,'Envigado': 460,'Rionegro': 420,'Apartadó': 360,'Turbo': 330,'Arauca': 370,'Saravena': 370,'Tame': 410,'Barranquilla': 110,'Soledad': 120,'Malambo': 130,'Puerto Colombia': 150,'Cartagena de Indias': 100,'Magangué': 50,'Turbaco': 60,'El Carmen de Bolívar': 0,'Tunja': 550,'Duitama': 530,'Sogamoso': 500,'Chiquinquirá': 480,'Paipa': 490,'Manizales': 600,'Villamaría': 590,'La Dorada': 620,'Florencia': 710,'San Vicente del Caguán': 670,'Yopal': 840,'Aguazul': 840,'Villanueva': 850,'Popayán': 840,'Santander de Quilichao': 660,'Valledupar': 230,'Aguachica': 470,'Quibdó': 670,'Istmina': 680,'Tadó': 670,'Montería': 210,'Cereté': 200,'Lorica': 190,'Bogotá': 590,'Soacha': 590,'Zipaquirá': 580,'Girardot': 894,'Facatativá': 570,'Inírida': 980,'San José del Guaviare': 670,'Neiva': 700,'Pitalito': 680,'Riohacha': 350,'Maicao': 370,'Uribia': 350,'Santa Marta': 120,'Ciénaga': 130,'Fundación': 140,'Villavicencio': 580,'Acacías': 620,'Granada': 610,'Pasto': 790,'Ipiales': 690,'Tumaco': 830,'Cúcuta': 580,'Ocaña': 550,'Pamplona': 500,'Mocoa': 740,'Puerto Asís': 690,'Armenia': 750,'Calarcá': 540,'Pereira': 550,'Dosquebradas': 550,'Santa Rosa de Cabal': 540,'San Andrés': 790,'Bucaramanga': 490,'Floridablanca': 520,'Piedecuesta': 510,'Barrancabermeja': 520,'Sincelejo': 170,'Corozal': 180,'Ibagué': 380,'Espinal': 360,'Melgar': 370,'Cali': 530,'Palmira': 530,'Buenaventura': 550,'Tuluá': 380,'Buga': 370,'Mitú': 1225,'Puerto Carreño': 1079,},</t>
  </si>
  <si>
    <t>'Tunja': {'Leticia': 1070,'Puerto Nariño': 1030,'Medellín': 270,'Bello': 270,'Itagüí': 260,'Envigado': 250,'Rionegro': 220,'Apartadó': 230,'Turbo': 270,'Arauca': 350,'Saravena': 340,'Tame': 370,'Barranquilla': 580,'Soledad': 460,'Malambo': 470,'Puerto Colombia': 490,'Cartagena de Indias': 585,'Magangué': 460,'Turbaco': 480,'El Carmen de Bolívar': 550,'Tunja': 0,'Duitama': 30,'Sogamoso': 70,'Chiquinquirá': 90,'Paipa': 30,'Manizales': 190,'Villamaría': 180,'La Dorada': 200,'Florencia': 620,'San Vicente del Caguán': 630,'Yopal': 590,'Aguazul': 570,'Villanueva': 580,'Popayán': 650,'Santander de Quilichao': 640,'Valledupar': 580,'Aguachica': 570,'Quibdó': 770,'Istmina': 760,'Tadó': 770,'Montería': 590,'Cereté': 580,'Lorica': 600,'Bogotá': 130,'Soacha': 130,'Zipaquirá': 130,'Girardot': 160,'Facatativá': 140,'Inírida': 730,'San José del Guaviare': 670,'Neiva': 300,'Pitalito': 290,'Riohacha': 550,'Maicao': 570,'Uribia': 560,'Santa Marta': 470,'Ciénaga': 460,'Fundación': 460,'Villavicencio': 210,'Acacías': 220,'Granada': 240,'Pasto': 520,'Ipiales': 540,'Tumaco': 590,'Cúcuta': 400,'Ocaña': 420,'Pamplona': 430,'Mocoa': 590,'Puerto Asís': 600,'Armenia': 320,'Calarcá': 310,'Pereira': 300,'Dosquebradas': 290,'Santa Rosa de Cabal': 290,'San Andrés': 680,'Bucaramanga': 350,'Floridablanca': 340,'Piedecuesta': 350,'Barrancabermeja': 420,'Sincelejo': 570,'Corozal': 570,'Ibagué': 150,'Espinal': 160,'Melgar': 140,'Cali': 350,'Palmira': 360,'Buenaventura': 490,'Tuluá': 370,'Buga': 360,'Mitú': 710,'Puerto Carreño': 900,},</t>
  </si>
  <si>
    <t>'Duitama': {'Leticia': 1040,'Puerto Nariño': 1000,'Medellín': 220,'Bello': 220,'Itagüí': 210,'Envigado': 200,'Rionegro': 180,'Apartadó': 200,'Turbo': 240,'Arauca': 340,'Saravena': 330,'Tame': 360,'Barranquilla': 570,'Soledad': 440,'Malambo': 450,'Puerto Colombia': 470,'Cartagena de Indias': 575,'Magangué': 440,'Turbaco': 460,'El Carmen de Bolívar': 530,'Tunja': 30,'Duitama': 0,'Sogamoso': 60,'Chiquinquirá': 70,'Paipa': 60,'Manizales': 180,'Villamaría': 170,'La Dorada': 210,'Florencia': 430,'San Vicente del Caguán': 480,'Yopal': 660,'Aguazul': 660,'Villanueva': 670,'Popayán': 380,'Santander de Quilichao': 280,'Valledupar': 580,'Aguachica': 680,'Quibdó': 910,'Istmina': 920,'Tadó': 910,'Montería': 610,'Cereté': 600,'Lorica': 610,'Bogotá': 180,'Soacha': 190,'Zipaquirá': 150,'Girardot': 113,'Facatativá': 180,'Inírida': 910,'San José del Guaviare': 620,'Neiva': 660,'Pitalito': 640,'Riohacha': 770,'Maicao': 800,'Uribia': 790,'Santa Marta': 570,'Ciénaga': 620,'Fundación': 640,'Villavicencio': 320,'Acacías': 360,'Granada': 350,'Pasto': 480,'Ipiales': 530,'Tumaco': 670,'Cúcuta': 370,'Ocaña': 360,'Pamplona': 280,'Mocoa': 470,'Puerto Asís': 450,'Armenia': 130,'Calarcá': 80,'Pereira': 80,'Dosquebradas': 80,'Santa Rosa de Cabal': 70,'San Andrés': 880,'Bucaramanga': 60,'Floridablanca': 80,'Piedecuesta': 70,'Barrancabermeja': 190,'Sincelejo': 320,'Corozal': 330,'Ibagué': 170,'Espinal': 160,'Melgar': 170,'Cali': 340,'Palmira': 340,'Buenaventura': 360,'Tuluá': 170,'Buga': 160,'Mitú': 1201,'Puerto Carreño': 816,},</t>
  </si>
  <si>
    <t>'Sogamoso': {'Leticia': 1010,'Puerto Nariño': 970,'Medellín': 190,'Bello': 180,'Itagüí': 170,'Envigado': 160,'Rionegro': 140,'Apartadó': 170,'Turbo': 210,'Arauca': 310,'Saravena': 300,'Tame': 330,'Barranquilla': 540,'Soledad': 410,'Malambo': 420,'Puerto Colombia': 440,'Cartagena de Indias': 545,'Magangué': 410,'Turbaco': 430,'El Carmen de Bolívar': 500,'Tunja': 70,'Duitama': 60,'Sogamoso': 0,'Chiquinquirá': 70,'Paipa': 80,'Manizales': 200,'Villamaría': 190,'La Dorada': 230,'Florencia': 450,'San Vicente del Caguán': 500,'Yopal': 680,'Aguazul': 680,'Villanueva': 690,'Popayán': 400,'Santander de Quilichao': 300,'Valledupar': 600,'Aguachica': 700,'Quibdó': 930,'Istmina': 940,'Tadó': 930,'Montería': 630,'Cereté': 620,'Lorica': 630,'Bogotá': 200,'Soacha': 210,'Zipaquirá': 170,'Girardot': 123,'Facatativá': 200,'Inírida': 920,'San José del Guaviare': 630,'Neiva': 670,'Pitalito': 650,'Riohacha': 780,'Maicao': 810,'Uribia': 800,'Santa Marta': 580,'Ciénaga': 630,'Fundación': 650,'Villavicencio': 330,'Acacías': 370,'Granada': 360,'Pasto': 490,'Ipiales': 540,'Tumaco': 680,'Cúcuta': 380,'Ocaña': 370,'Pamplona': 290,'Mocoa': 480,'Puerto Asís': 460,'Armenia': 140,'Calarcá': 100,'Pereira': 100,'Dosquebradas': 100,'Santa Rosa de Cabal': 90,'San Andrés': 860,'Bucaramanga': 80,'Floridablanca': 100,'Piedecuesta': 90,'Barrancabermeja': 210,'Sincelejo': 340,'Corozal': 350,'Ibagué': 190,'Espinal': 180,'Melgar': 190,'Cali': 360,'Palmira': 360,'Buenaventura': 380,'Tuluá': 190,'Buga': 180,'Mitú': 1186,'Puerto Carreño': 831,},</t>
  </si>
  <si>
    <t>'Chiquinquirá': {'Leticia': 1070,'Puerto Nariño': 1030,'Medellín': 140,'Bello': 130,'Itagüí': 120,'Envigado': 110,'Rionegro': 90,'Apartadó': 130,'Turbo': 170,'Arauca': 310,'Saravena': 300,'Tame': 320,'Barranquilla': 520,'Soledad': 390,'Malambo': 400,'Puerto Colombia': 420,'Cartagena de Indias': 525,'Magangué': 390,'Turbaco': 410,'El Carmen de Bolívar': 480,'Tunja': 90,'Duitama': 70,'Sogamoso': 70,'Chiquinquirá': 0,'Paipa': 60,'Manizales': 190,'Villamaría': 180,'La Dorada': 220,'Florencia': 440,'San Vicente del Caguán': 490,'Yopal': 670,'Aguazul': 670,'Villanueva': 680,'Popayán': 390,'Santander de Quilichao': 290,'Valledupar': 590,'Aguachica': 690,'Quibdó': 920,'Istmina': 930,'Tadó': 920,'Montería': 620,'Cereté': 610,'Lorica': 620,'Bogotá': 120,'Soacha': 130,'Zipaquirá': 90,'Girardot': 174,'Facatativá': 120,'Inírida': 840,'San José del Guaviare': 550,'Neiva': 590,'Pitalito': 570,'Riohacha': 690,'Maicao': 720,'Uribia': 710,'Santa Marta': 490,'Ciénaga': 540,'Fundación': 560,'Villavicencio': 240,'Acacías': 280,'Granada': 270,'Pasto': 400,'Ipiales': 450,'Tumaco': 590,'Cúcuta': 290,'Ocaña': 280,'Pamplona': 200,'Mocoa': 390,'Puerto Asís': 370,'Armenia': 220,'Calarcá': 80,'Pereira': 80,'Dosquebradas': 80,'Santa Rosa de Cabal': 70,'San Andrés': 880,'Bucaramanga': 60,'Floridablanca': 80,'Piedecuesta': 70,'Barrancabermeja': 180,'Sincelejo': 310,'Corozal': 320,'Ibagué': 170,'Espinal': 160,'Melgar': 170,'Cali': 340,'Palmira': 340,'Buenaventura': 360,'Tuluá': 170,'Buga': 160,'Mitú': 1164,'Puerto Carreño': 841,},</t>
  </si>
  <si>
    <t>'Paipa': {'Leticia': 1080,'Puerto Nariño': 1040,'Medellín': 150,'Bello': 140,'Itagüí': 130,'Envigado': 120,'Rionegro': 100,'Apartadó': 140,'Turbo': 180,'Arauca': 320,'Saravena': 310,'Tame': 330,'Barranquilla': 540,'Soledad': 400,'Malambo': 410,'Puerto Colombia': 430,'Cartagena de Indias': 545,'Magangué': 400,'Turbaco': 420,'El Carmen de Bolívar': 490,'Tunja': 30,'Duitama': 60,'Sogamoso': 80,'Chiquinquirá': 60,'Paipa': 0,'Manizales': 140,'Villamaría': 130,'La Dorada': 150,'Florencia': 590,'San Vicente del Caguán': 600,'Yopal': 560,'Aguazul': 550,'Villanueva': 570,'Popayán': 620,'Santander de Quilichao': 600,'Valledupar': 550,'Aguachica': 540,'Quibdó': 730,'Istmina': 740,'Tadó': 930,'Montería': 630,'Cereté': 620,'Lorica': 630,'Bogotá': 150,'Soacha': 160,'Zipaquirá': 130,'Girardot': 113,'Facatativá': 160,'Inírida': 710,'San José del Guaviare': 650,'Neiva': 280,'Pitalito': 270,'Riohacha': 530,'Maicao': 550,'Uribia': 540,'Santa Marta': 440,'Ciénaga': 430,'Fundación': 430,'Villavicencio': 190,'Acacías': 200,'Granada': 220,'Pasto': 480,'Ipiales': 500,'Tumaco': 540,'Cúcuta': 380,'Ocaña': 400,'Pamplona': 180,'Mocoa': 540,'Puerto Asís': 550,'Armenia': 270,'Calarcá': 260,'Pereira': 270,'Dosquebradas': 270,'Santa Rosa de Cabal': 260,'San Andrés': 1000,'Bucaramanga': 120,'Floridablanca': 130,'Piedecuesta': 120,'Barrancabermeja': 230,'Sincelejo': 350,'Corozal': 350,'Ibagué': 190,'Espinal': 180,'Melgar': 190,'Cali': 360,'Palmira': 360,'Buenaventura': 380,'Tuluá': 190,'Buga': 180,'Mitú': 1196,'Puerto Carreño': 826,},</t>
  </si>
  <si>
    <t>'Manizales': {'Leticia': 1230,'Puerto Nariño': 1190,'Medellín': 130,'Bello': 140,'Itagüí': 150,'Envigado': 160,'Rionegro': 180,'Apartadó': 180,'Turbo': 220,'Arauca': 470,'Saravena': 460,'Tame': 470,'Barranquilla': 460,'Soledad': 510,'Malambo': 530,'Puerto Colombia': 550,'Cartagena de Indias': 460,'Magangué': 510,'Turbaco': 530,'El Carmen de Bolívar': 600,'Tunja': 190,'Duitama': 180,'Sogamoso': 200,'Chiquinquirá': 190,'Paipa': 140,'Manizales': 0,'Villamaría': 10,'La Dorada': 50,'Florencia': 440,'San Vicente del Caguán': 550,'Yopal': 510,'Aguazul': 510,'Villanueva': 530,'Popayán': 310,'Santander de Quilichao': 220,'Valledupar': 570,'Aguachica': 560,'Quibdó': 750,'Istmina': 740,'Tadó': 730,'Montería': 470,'Cereté': 460,'Lorica': 470,'Bogotá': 190,'Soacha': 200,'Zipaquirá': 230,'Girardot': 200,'Facatativá': 190,'Inírida': 700,'San José del Guaviare': 640,'Neiva': 270,'Pitalito': 260,'Riohacha': 770,'Maicao': 790,'Uribia': 780,'Santa Marta': 600,'Ciénaga': 590,'Fundación': 590,'Villavicencio': 270,'Acacías': 280,'Granada': 270,'Pasto': 180,'Ipiales': 200,'Tumaco': 230,'Cúcuta': 290,'Ocaña': 300,'Pamplona': 230,'Mocoa': 480,'Puerto Asís': 460,'Armenia': 70,'Calarcá': 60,'Pereira': 70,'Dosquebradas': 70,'Santa Rosa de Cabal': 60,'San Andrés': 700,'Bucaramanga': 140,'Floridablanca': 150,'Piedecuesta': 140,'Barrancabermeja': 250,'Sincelejo': 370,'Corozal': 380,'Ibagué': 220,'Espinal': 200,'Melgar': 210,'Cali': 330,'Palmira': 330,'Buenaventura': 350,'Tuluá': 180,'Buga': 170,'Mitú': 1251,'Puerto Carreño': 951,},</t>
  </si>
  <si>
    <t>'Villamaría': {'Leticia': 1210,'Puerto Nariño': 1170,'Medellín': 120,'Bello': 130,'Itagüí': 140,'Envigado': 150,'Rionegro': 170,'Apartadó': 180,'Turbo': 220,'Arauca': 460,'Saravena': 450,'Tame': 460,'Barranquilla': 450,'Soledad': 500,'Malambo': 520,'Puerto Colombia': 540,'Cartagena de Indias': 450,'Magangué': 500,'Turbaco': 520,'El Carmen de Bolívar': 590,'Tunja': 180,'Duitama': 170,'Sogamoso': 190,'Chiquinquirá': 180,'Paipa': 130,'Manizales': 10,'Villamaría': 0,'La Dorada': 50,'Florencia': 430,'San Vicente del Caguán': 540,'Yopal': 500,'Aguazul': 500,'Villanueva': 520,'Popayán': 300,'Santander de Quilichao': 210,'Valledupar': 560,'Aguachica': 550,'Quibdó': 740,'Istmina': 730,'Tadó': 720,'Montería': 460,'Cereté': 450,'Lorica': 460,'Bogotá': 180,'Soacha': 190,'Zipaquirá': 220,'Girardot': 201,'Facatativá': 180,'Inírida': 690,'San José del Guaviare': 630,'Neiva': 260,'Pitalito': 250,'Riohacha': 760,'Maicao': 780,'Uribia': 770,'Santa Marta': 590,'Ciénaga': 580,'Fundación': 580,'Villavicencio': 260,'Acacías': 270,'Granada': 260,'Pasto': 190,'Ipiales': 210,'Tumaco': 240,'Cúcuta': 300,'Ocaña': 310,'Pamplona': 220,'Mocoa': 470,'Puerto Asís': 450,'Armenia': 80,'Calarcá': 50,'Pereira': 60,'Dosquebradas': 60,'Santa Rosa de Cabal': 50,'San Andrés': 710,'Bucaramanga': 130,'Floridablanca': 140,'Piedecuesta': 130,'Barrancabermeja': 240,'Sincelejo': 360,'Corozal': 370,'Ibagué': 210,'Espinal': 190,'Melgar': 200,'Cali': 320,'Palmira': 320,'Buenaventura': 340,'Tuluá': 170,'Buga': 160,'Mitú': 1249,'Puerto Carreño': 941,},</t>
  </si>
  <si>
    <t>'La Dorada': {'Leticia': 1230,'Puerto Nariño': 1190,'Medellín': 140,'Bello': 150,'Itagüí': 160,'Envigado': 170,'Rionegro': 190,'Apartadó': 200,'Turbo': 240,'Arauca': 490,'Saravena': 480,'Tame': 490,'Barranquilla': 480,'Soledad': 530,'Malambo': 550,'Puerto Colombia': 570,'Cartagena de Indias': 480,'Magangué': 530,'Turbaco': 550,'El Carmen de Bolívar': 620,'Tunja': 200,'Duitama': 210,'Sogamoso': 230,'Chiquinquirá': 220,'Paipa': 150,'Manizales': 50,'Villamaría': 50,'La Dorada': 0,'Florencia': 760,'San Vicente del Caguán': 780,'Yopal': 740,'Aguazul': 740,'Villanueva': 760,'Popayán': 330,'Santander de Quilichao': 240,'Valledupar': 580,'Aguachica': 570,'Quibdó': 760,'Istmina': 750,'Tadó': 740,'Montería': 480,'Cereté': 470,'Lorica': 480,'Bogotá': 130,'Soacha': 140,'Zipaquirá': 170,'Girardot': 189,'Facatativá': 140,'Inírida': 670,'San José del Guaviare': 610,'Neiva': 240,'Pitalito': 230,'Riohacha': 740,'Maicao': 760,'Uribia': 750,'Santa Marta': 570,'Ciénaga': 560,'Fundación': 560,'Villavicencio': 230,'Acacías': 240,'Granada': 230,'Pasto': 230,'Ipiales': 250,'Tumaco': 280,'Cúcuta': 340,'Ocaña': 340,'Pamplona': 250,'Mocoa': 500,'Puerto Asís': 480,'Armenia': 90,'Calarcá': 70,'Pereira': 90,'Dosquebradas': 90,'Santa Rosa de Cabal': 80,'San Andrés': 720,'Bucaramanga': 150,'Floridablanca': 170,'Piedecuesta': 160,'Barrancabermeja': 270,'Sincelejo': 390,'Corozal': 400,'Ibagué': 250,'Espinal': 230,'Melgar': 240,'Cali': 360,'Palmira': 360,'Buenaventura': 380,'Tuluá': 190,'Buga': 180,'Mitú': 1258,'Puerto Carreño': 931,},</t>
  </si>
  <si>
    <t>'Florencia': {'Leticia': 380,'Puerto Nariño': 340,'Medellín': 330,'Bello': 340,'Itagüí': 350,'Envigado': 360,'Rionegro': 380,'Apartadó': 210,'Turbo': 250,'Arauca': 470,'Saravena': 460,'Tame': 480,'Barranquilla': 330,'Soledad': 620,'Malambo': 630,'Puerto Colombia': 650,'Cartagena de Indias': 335,'Magangué': 620,'Turbaco': 640,'El Carmen de Bolívar': 710,'Tunja': 620,'Duitama': 430,'Sogamoso': 450,'Chiquinquirá': 440,'Paipa': 590,'Manizales': 440,'Villamaría': 430,'La Dorada': 760,'Florencia': 0,'San Vicente del Caguán': 90,'Yopal': 650,'Aguazul': 650,'Villanueva': 670,'Popayán': 200,'Santander de Quilichao': 380,'Valledupar': 180,'Aguachica': 100,'Quibdó': 570,'Istmina': 580,'Tadó': 570,'Montería': 720,'Cereté': 710,'Lorica': 720,'Bogotá': 370,'Soacha': 370,'Zipaquirá': 400,'Girardot': 523,'Facatativá': 400,'Inírida': 370,'San José del Guaviare': 110,'Neiva': 70,'Pitalito': 50,'Riohacha': 270,'Maicao': 180,'Uribia': 160,'Santa Marta': 420,'Ciénaga': 470,'Fundación': 470,'Villavicencio': 240,'Acacías': 250,'Granada': 240,'Pasto': 180,'Ipiales': 230,'Tumaco': 260,'Cúcuta': 470,'Ocaña': 460,'Pamplona': 370,'Mocoa': 130,'Puerto Asís': 90,'Armenia': 560,'Calarcá': 540,'Pereira': 550,'Dosquebradas': 550,'Santa Rosa de Cabal': 540,'San Andrés': 980,'Bucaramanga': 590,'Floridablanca': 610,'Piedecuesta': 600,'Barrancabermeja': 610,'Sincelejo': 670,'Corozal': 690,'Ibagué': 570,'Espinal': 550,'Melgar': 560,'Cali': 690,'Palmira': 690,'Buenaventura': 710,'Tuluá': 520,'Buga': 500,'Mitú': 152,'Puerto Carreño': 576,},</t>
  </si>
  <si>
    <t>'San Vicente del Caguán': {'Leticia': 480,'Puerto Nariño': 450,'Medellín': 460,'Bello': 470,'Itagüí': 480,'Envigado': 490,'Rionegro': 510,'Apartadó': 330,'Turbo': 370,'Arauca': 250,'Saravena': 240,'Tame': 260,'Barranquilla': 320,'Soledad': 580,'Malambo': 590,'Puerto Colombia': 610,'Cartagena de Indias': 325,'Magangué': 580,'Turbaco': 600,'El Carmen de Bolívar': 670,'Tunja': 630,'Duitama': 480,'Sogamoso': 500,'Chiquinquirá': 490,'Paipa': 600,'Manizales': 550,'Villamaría': 540,'La Dorada': 780,'Florencia': 90,'San Vicente del Caguán': 0,'Yopal': 50,'Aguazul': 160,'Villanueva': 170,'Popayán': 270,'Santander de Quilichao': 460,'Valledupar': 190,'Aguachica': 110,'Quibdó': 580,'Istmina': 590,'Tadó': 580,'Montería': 710,'Cereté': 700,'Lorica': 710,'Bogotá': 350,'Soacha': 360,'Zipaquirá': 390,'Girardot': 536,'Facatativá': 380,'Inírida': 280,'San José del Guaviare': 100,'Neiva': 90,'Pitalito': 70,'Riohacha': 280,'Maicao': 190,'Uribia': 170,'Santa Marta': 430,'Ciénaga': 480,'Fundación': 480,'Villavicencio': 170,'Acacías': 180,'Granada': 160,'Pasto': 400,'Ipiales': 470,'Tumaco': 500,'Cúcuta': 510,'Ocaña': 510,'Pamplona': 420,'Mocoa': 180,'Puerto Asís': 140,'Armenia': 600,'Calarcá': 550,'Pereira': 560,'Dosquebradas': 560,'Santa Rosa de Cabal': 550,'San Andrés': 990,'Bucaramanga': 600,'Floridablanca': 620,'Piedecuesta': 610,'Barrancabermeja': 620,'Sincelejo': 680,'Corozal': 700,'Ibagué': 580,'Espinal': 560,'Melgar': 570,'Cali': 700,'Palmira': 700,'Buenaventura': 720,'Tuluá': 530,'Buga': 510,'Mitú': 156,'Puerto Carreño': 591,},</t>
  </si>
  <si>
    <t>'Yopal': {'Leticia': 730,'Puerto Nariño': 710,'Medellín': 600,'Bello': 610,'Itagüí': 620,'Envigado': 630,'Rionegro': 650,'Apartadó': 460,'Turbo': 500,'Arauca': 100,'Saravena': 90,'Tame': 110,'Barranquilla': 310,'Soledad': 750,'Malambo': 760,'Puerto Colombia': 780,'Cartagena de Indias': 315,'Magangué': 750,'Turbaco': 770,'El Carmen de Bolívar': 840,'Tunja': 590,'Duitama': 660,'Sogamoso': 680,'Chiquinquirá': 670,'Paipa': 560,'Manizales': 510,'Villamaría': 500,'La Dorada': 740,'Florencia': 650,'San Vicente del Caguán': 50,'Yopal': 0,'Aguazul': 10,'Villanueva': 60,'Popayán': 300,'Santander de Quilichao': 480,'Valledupar': 220,'Aguachica': 150,'Quibdó': 620,'Istmina': 630,'Tadó': 620,'Montería': 690,'Cereté': 680,'Lorica': 690,'Bogotá': 220,'Soacha': 220,'Zipaquirá': 200,'Girardot': 272,'Facatativá': 220,'Inírida': 210,'San José del Guaviare': 80,'Neiva': 120,'Pitalito': 100,'Riohacha': 310,'Maicao': 220,'Uribia': 200,'Santa Marta': 460,'Ciénaga': 510,'Fundación': 510,'Villavicencio': 110,'Acacías': 130,'Granada': 110,'Pasto': 350,'Ipiales': 420,'Tumaco': 450,'Cúcuta': 520,'Ocaña': 520,'Pamplona': 430,'Mocoa': 190,'Puerto Asís': 150,'Armenia': 600,'Calarcá': 510,'Pereira': 520,'Dosquebradas': 520,'Santa Rosa de Cabal': 510,'San Andrés': 950,'Bucaramanga': 560,'Floridablanca': 590,'Piedecuesta': 580,'Barrancabermeja': 590,'Sincelejo': 650,'Corozal': 670,'Ibagué': 550,'Espinal': 530,'Melgar': 540,'Cali': 670,'Palmira': 670,'Buenaventura': 690,'Tuluá': 500,'Buga': 480,'Mitú': 680,'Puerto Carreño': 551,},</t>
  </si>
  <si>
    <t>'Aguazul': {'Leticia': 730,'Puerto Nariño': 710,'Medellín': 600,'Bello': 610,'Itagüí': 620,'Envigado': 630,'Rionegro': 650,'Apartadó': 460,'Turbo': 500,'Arauca': 120,'Saravena': 110,'Tame': 130,'Barranquilla': 300,'Soledad': 750,'Malambo': 760,'Puerto Colombia': 780,'Cartagena de Indias': 305,'Magangué': 750,'Turbaco': 770,'El Carmen de Bolívar': 840,'Tunja': 570,'Duitama': 660,'Sogamoso': 680,'Chiquinquirá': 670,'Paipa': 550,'Manizales': 510,'Villamaría': 500,'La Dorada': 740,'Florencia': 650,'San Vicente del Caguán': 160,'Yopal': 10,'Aguazul': 0,'Villanueva': 30,'Popayán': 310,'Santander de Quilichao': 490,'Valledupar': 230,'Aguachica': 160,'Quibdó': 630,'Istmina': 640,'Tadó': 630,'Montería': 700,'Cereté': 690,'Lorica': 700,'Bogotá': 230,'Soacha': 230,'Zipaquirá': 210,'Girardot': 290,'Facatativá': 230,'Inírida': 200,'San José del Guaviare': 70,'Neiva': 130,'Pitalito': 110,'Riohacha': 320,'Maicao': 230,'Uribia': 210,'Santa Marta': 470,'Ciénaga': 520,'Fundación': 520,'Villavicencio': 100,'Acacías': 120,'Granada': 100,'Pasto': 340,'Ipiales': 410,'Tumaco': 440,'Cúcuta': 530,'Ocaña': 530,'Pamplona': 440,'Mocoa': 200,'Puerto Asís': 160,'Armenia': 610,'Calarcá': 500,'Pereira': 510,'Dosquebradas': 510,'Santa Rosa de Cabal': 500,'San Andrés': 940,'Bucaramanga': 550,'Floridablanca': 580,'Piedecuesta': 570,'Barrancabermeja': 580,'Sincelejo': 640,'Corozal': 660,'Ibagué': 540,'Espinal': 520,'Melgar': 530,'Cali': 660,'Palmira': 660,'Buenaventura': 680,'Tuluá': 490,'Buga': 470,'Mitú': 693,'Puerto Carreño': 546,},</t>
  </si>
  <si>
    <t>'Villanueva': {'Leticia': 760,'Puerto Nariño': 740,'Medellín': 630,'Bello': 640,'Itagüí': 650,'Envigado': 660,'Rionegro': 680,'Apartadó': 490,'Turbo': 530,'Arauca': 100,'Saravena': 90,'Tame': 110,'Barranquilla': 290,'Soledad': 760,'Malambo': 770,'Puerto Colombia': 790,'Cartagena de Indias': 295,'Magangué': 760,'Turbaco': 780,'El Carmen de Bolívar': 850,'Tunja': 580,'Duitama': 670,'Sogamoso': 690,'Chiquinquirá': 680,'Paipa': 570,'Manizales': 530,'Villamaría': 520,'La Dorada': 760,'Florencia': 670,'San Vicente del Caguán': 170,'Yopal': 60,'Aguazul': 30,'Villanueva': 0,'Popayán': 480,'Santander de Quilichao': 460,'Valledupar': 210,'Aguachica': 140,'Quibdó': 610,'Istmina': 620,'Tadó': 620,'Montería': 690,'Cereté': 680,'Lorica': 690,'Bogotá': 240,'Soacha': 240,'Zipaquirá': 220,'Girardot': 283,'Facatativá': 240,'Inírida': 230,'San José del Guaviare': 90,'Neiva': 110,'Pitalito': 90,'Riohacha': 340,'Maicao': 250,'Uribia': 230,'Santa Marta': 490,'Ciénaga': 540,'Fundación': 540,'Villavicencio': 120,'Acacías': 140,'Granada': 120,'Pasto': 360,'Ipiales': 430,'Tumaco': 460,'Cúcuta': 540,'Ocaña': 540,'Pamplona': 450,'Mocoa': 220,'Puerto Asís': 180,'Armenia': 630,'Calarcá': 520,'Pereira': 530,'Dosquebradas': 530,'Santa Rosa de Cabal': 520,'San Andrés': 960,'Bucaramanga': 570,'Floridablanca': 600,'Piedecuesta': 590,'Barrancabermeja': 600,'Sincelejo': 660,'Corozal': 680,'Ibagué': 560,'Espinal': 540,'Melgar': 550,'Cali': 680,'Palmira': 680,'Buenaventura': 700,'Tuluá': 510,'Buga': 490,'Mitú': 687,'Puerto Carreño': 531,},</t>
  </si>
  <si>
    <t>'Popayán': {'Leticia': 880,'Puerto Nariño': 860,'Medellín': 200,'Bello': 210,'Itagüí': 220,'Envigado': 230,'Rionegro': 250,'Apartadó': 230,'Turbo': 270,'Arauca': 620,'Saravena': 610,'Tame': 630,'Barranquilla': 630,'Soledad': 750,'Malambo': 760,'Puerto Colombia': 780,'Cartagena de Indias': 620,'Magangué': 750,'Turbaco': 770,'El Carmen de Bolívar': 840,'Tunja': 650,'Duitama': 380,'Sogamoso': 400,'Chiquinquirá': 390,'Paipa': 620,'Manizales': 310,'Villamaría': 300,'La Dorada': 330,'Florencia': 200,'San Vicente del Caguán': 270,'Yopal': 300,'Aguazul': 310,'Villanueva': 480,'Popayán': 0,'Santander de Quilichao': 270,'Valledupar': 550,'Aguachica': 480,'Quibdó': 480,'Istmina': 470,'Tadó': 460,'Montería': 700,'Cereté': 690,'Lorica': 700,'Bogotá': 430,'Soacha': 430,'Zipaquirá': 450,'Girardot': 224,'Facatativá': 460,'Inírida': 710,'San José del Guaviare': 680,'Neiva': 780,'Pitalito': 760,'Riohacha': 880,'Maicao': 880,'Uribia': 870,'Santa Marta': 680,'Ciénaga': 700,'Fundación': 700,'Villavicencio': 330,'Acacías': 350,'Granada': 330,'Pasto': 140,'Ipiales': 110,'Tumaco': 160,'Cúcuta': 560,'Ocaña': 560,'Pamplona': 470,'Mocoa': 140,'Puerto Asís': 100,'Armenia': 150,'Calarcá': 570,'Pereira': 570,'Dosquebradas': 570,'Santa Rosa de Cabal': 550,'San Andrés': 1000,'Bucaramanga': 620,'Floridablanca': 650,'Piedecuesta': 640,'Barrancabermeja': 650,'Sincelejo': 710,'Corozal': 730,'Ibagué': 600,'Espinal': 580,'Melgar': 590,'Cali': 170,'Palmira': 170,'Buenaventura': 190,'Tuluá': 270,'Buga': 250,'Mitú': 977,'Puerto Carreño': 901,},</t>
  </si>
  <si>
    <t>'Santander de Quilichao': {'Leticia': 1050,'Puerto Nariño': 1030,'Medellín': 130,'Bello': 140,'Itagüí': 150,'Envigado': 160,'Rionegro': 180,'Apartadó': 170,'Turbo': 210,'Arauca': 470,'Saravena': 460,'Tame': 480,'Barranquilla': 600,'Soledad': 570,'Malambo': 580,'Puerto Colombia': 600,'Cartagena de Indias': 590,'Magangué': 570,'Turbaco': 590,'El Carmen de Bolívar': 660,'Tunja': 640,'Duitama': 280,'Sogamoso': 300,'Chiquinquirá': 290,'Paipa': 600,'Manizales': 220,'Villamaría': 210,'La Dorada': 240,'Florencia': 380,'San Vicente del Caguán': 460,'Yopal': 480,'Aguazul': 490,'Villanueva': 460,'Popayán': 270,'Santander de Quilichao': 0,'Valledupar': 480,'Aguachica': 450,'Quibdó': 460,'Istmina': 450,'Tadó': 440,'Montería': 680,'Cereté': 670,'Lorica': 680,'Bogotá': 420,'Soacha': 420,'Zipaquirá': 430,'Girardot': 226,'Facatativá': 440,'Inírida': 660,'San José del Guaviare': 630,'Neiva': 720,'Pitalito': 700,'Riohacha': 830,'Maicao': 830,'Uribia': 820,'Santa Marta': 650,'Ciénaga': 670,'Fundación': 670,'Villavicencio': 280,'Acacías': 300,'Granada': 290,'Pasto': 270,'Ipiales': 300,'Tumaco': 430,'Cúcuta': 500,'Ocaña': 500,'Pamplona': 420,'Mocoa': 180,'Puerto Asís': 140,'Armenia': 130,'Calarcá': 550,'Pereira': 560,'Dosquebradas': 560,'Santa Rosa de Cabal': 540,'San Andrés': 990,'Bucaramanga': 600,'Floridablanca': 620,'Piedecuesta': 610,'Barrancabermeja': 620,'Sincelejo': 680,'Corozal': 700,'Ibagué': 570,'Espinal': 550,'Melgar': 560,'Cali': 180,'Palmira': 180,'Buenaventura': 200,'Tuluá': 280,'Buga': 260,'Mitú': 976,'Puerto Carreño': 931,},</t>
  </si>
  <si>
    <t>'Valledupar': {'Leticia': 1190,'Puerto Nariño': 1170,'Medellín': 430,'Bello': 420,'Itagüí': 410,'Envigado': 420,'Rionegro': 440,'Apartadó': 380,'Turbo': 360,'Arauca': 650,'Saravena': 640,'Tame': 660,'Barranquilla': 220,'Soledad': 120,'Malambo': 120,'Puerto Colombia': 150,'Cartagena de Indias': 220,'Magangué': 130,'Turbaco': 150,'El Carmen de Bolívar': 230,'Tunja': 580,'Duitama': 580,'Sogamoso': 600,'Chiquinquirá': 590,'Paipa': 550,'Manizales': 570,'Villamaría': 560,'La Dorada': 580,'Florencia': 180,'San Vicente del Caguán': 190,'Yopal': 220,'Aguazul': 230,'Villanueva': 210,'Popayán': 550,'Santander de Quilichao': 480,'Valledupar': 0,'Aguachica': 120,'Quibdó': 620,'Istmina': 630,'Tadó': 620,'Montería': 330,'Cereté': 320,'Lorica': 310,'Bogotá': 620,'Soacha': 620,'Zipaquirá': 590,'Girardot': 564,'Facatativá': 570,'Inírida': 950,'San José del Guaviare': 650,'Neiva': 740,'Pitalito': 720,'Riohacha': 370,'Maicao': 370,'Uribia': 350,'Santa Marta': 110,'Ciénaga': 150,'Fundación': 150,'Villavicencio': 400,'Acacías': 430,'Granada': 420,'Pasto': 600,'Ipiales': 540,'Tumaco': 670,'Cúcuta': 510,'Ocaña': 510,'Pamplona': 430,'Mocoa': 200,'Puerto Asís': 160,'Armenia': 160,'Calarcá': 500,'Pereira': 510,'Dosquebradas': 510,'Santa Rosa de Cabal': 500,'San Andrés': 940,'Bucaramanga': 550,'Floridablanca': 570,'Piedecuesta': 560,'Barrancabermeja': 570,'Sincelejo': 630,'Corozal': 650,'Ibagué': 510,'Espinal': 490,'Melgar': 500,'Cali': 550,'Palmira': 550,'Buenaventura': 570,'Tuluá': 450,'Buga': 440,'Mitú': 1074,'Puerto Carreño': 601,},</t>
  </si>
  <si>
    <t>'Aguachica': {'Leticia': 1280,'Puerto Nariño': 1260,'Medellín': 520,'Bello': 510,'Itagüí': 500,'Envigado': 510,'Rionegro': 530,'Apartadó': 460,'Turbo': 440,'Arauca': 830,'Saravena': 820,'Tame': 840,'Barranquilla': 180,'Soledad': 360,'Malambo': 370,'Puerto Colombia': 390,'Cartagena de Indias': 180,'Magangué': 370,'Turbaco': 390,'El Carmen de Bolívar': 470,'Tunja': 570,'Duitama': 680,'Sogamoso': 700,'Chiquinquirá': 690,'Paipa': 540,'Manizales': 560,'Villamaría': 550,'La Dorada': 570,'Florencia': 100,'San Vicente del Caguán': 110,'Yopal': 150,'Aguazul': 160,'Villanueva': 140,'Popayán': 480,'Santander de Quilichao': 450,'Valledupar': 120,'Aguachica': 0,'Quibdó': 460,'Istmina': 470,'Tadó': 460,'Montería': 310,'Cereté': 300,'Lorica': 290,'Bogotá': 490,'Soacha': 490,'Zipaquirá': 470,'Girardot': 555,'Facatativá': 450,'Inírida': 830,'San José del Guaviare': 640,'Neiva': 730,'Pitalito': 710,'Riohacha': 360,'Maicao': 360,'Uribia': 340,'Santa Marta': 100,'Ciénaga': 140,'Fundación': 140,'Villavicencio': 380,'Acacías': 410,'Granada': 400,'Pasto': 580,'Ipiales': 510,'Tumaco': 640,'Cúcuta': 520,'Ocaña': 520,'Pamplona': 440,'Mocoa': 220,'Puerto Asís': 180,'Armenia': 180,'Calarcá': 490,'Pereira': 500,'Dosquebradas': 500,'Santa Rosa de Cabal': 490,'San Andrés': 930,'Bucaramanga': 540,'Floridablanca': 560,'Piedecuesta': 550,'Barrancabermeja': 560,'Sincelejo': 620,'Corozal': 640,'Ibagué': 500,'Espinal': 480,'Melgar': 490,'Cali': 540,'Palmira': 540,'Buenaventura': 560,'Tuluá': 440,'Buga': 430,'Mitú': 1071,'Puerto Carreño': 631,},</t>
  </si>
  <si>
    <t>'Quibdó': {'Leticia': 1220,'Puerto Nariño': 1200,'Medellín': 440,'Bello': 430,'Itagüí': 420,'Envigado': 430,'Rionegro': 440,'Apartadó': 460,'Turbo': 130,'Arauca': 740,'Saravena': 730,'Tame': 750,'Barranquilla': 550,'Soledad': 570,'Malambo': 580,'Puerto Colombia': 600,'Cartagena de Indias': 540,'Magangué': 580,'Turbaco': 600,'El Carmen de Bolívar': 670,'Tunja': 770,'Duitama': 910,'Sogamoso': 930,'Chiquinquirá': 920,'Paipa': 730,'Manizales': 750,'Villamaría': 740,'La Dorada': 760,'Florencia': 570,'San Vicente del Caguán': 580,'Yopal': 620,'Aguazul': 630,'Villanueva': 610,'Popayán': 480,'Santander de Quilichao': 460,'Valledupar': 620,'Aguachica': 460,'Quibdó': 0,'Istmina': 20,'Tadó': 30,'Montería': 470,'Cereté': 460,'Lorica': 470,'Bogotá': 490,'Soacha': 490,'Zipaquirá': 470,'Girardot': 403,'Facatativá': 450,'Inírida': 660,'San José del Guaviare': 550,'Neiva': 640,'Pitalito': 620,'Riohacha': 460,'Maicao': 460,'Uribia': 450,'Santa Marta': 370,'Ciénaga': 400,'Fundación': 410,'Villavicencio': 640,'Acacías': 670,'Granada': 660,'Pasto': 570,'Ipiales': 500,'Tumaco': 630,'Cúcuta': 670,'Ocaña': 670,'Pamplona': 590,'Mocoa': 350,'Puerto Asís': 310,'Armenia': 600,'Calarcá': 680,'Pereira': 690,'Dosquebradas': 690,'Santa Rosa de Cabal': 680,'San Andrés': 1180,'Bucaramanga': 730,'Floridablanca': 750,'Piedecuesta': 730,'Barrancabermeja': 740,'Sincelejo': 800,'Corozal': 820,'Ibagué': 680,'Espinal': 660,'Melgar': 670,'Cali': 820,'Palmira': 820,'Buenaventura': 840,'Tuluá': 630,'Buga': 620,'Mitú': 617,'Puerto Carreño': 1001,},</t>
  </si>
  <si>
    <t>'Istmina': {'Leticia': 1230,'Puerto Nariño': 1210,'Medellín': 430,'Bello': 420,'Itagüí': 410,'Envigado': 420,'Rionegro': 430,'Apartadó': 470,'Turbo': 120,'Arauca': 750,'Saravena': 740,'Tame': 760,'Barranquilla': 540,'Soledad': 580,'Malambo': 590,'Puerto Colombia': 610,'Cartagena de Indias': 530,'Magangué': 590,'Turbaco': 610,'El Carmen de Bolívar': 680,'Tunja': 760,'Duitama': 920,'Sogamoso': 940,'Chiquinquirá': 930,'Paipa': 740,'Manizales': 740,'Villamaría': 730,'La Dorada': 750,'Florencia': 580,'San Vicente del Caguán': 590,'Yopal': 630,'Aguazul': 640,'Villanueva': 620,'Popayán': 470,'Santander de Quilichao': 450,'Valledupar': 630,'Aguachica': 470,'Quibdó': 20,'Istmina': 0,'Tadó': 30,'Montería': 460,'Cereté': 450,'Lorica': 460,'Bogotá': 480,'Soacha': 480,'Zipaquirá': 460,'Girardot': 403,'Facatativá': 440,'Inírida': 610,'San José del Guaviare': 490,'Neiva': 580,'Pitalito': 560,'Riohacha': 490,'Maicao': 490,'Uribia': 480,'Santa Marta': 400,'Ciénaga': 420,'Fundación': 420,'Villavicencio': 650,'Acacías': 680,'Granada': 670,'Pasto': 560,'Ipiales': 490,'Tumaco': 620,'Cúcuta': 660,'Ocaña': 660,'Pamplona': 580,'Mocoa': 340,'Puerto Asís': 300,'Armenia': 590,'Calarcá': 670,'Pereira': 680,'Dosquebradas': 680,'Santa Rosa de Cabal': 670,'San Andrés': 1170,'Bucaramanga': 720,'Floridablanca': 740,'Piedecuesta': 720,'Barrancabermeja': 730,'Sincelejo': 790,'Corozal': 810,'Ibagué': 670,'Espinal': 650,'Melgar': 660,'Cali': 810,'Palmira': 810,'Buenaventura': 830,'Tuluá': 620,'Buga': 610,'Mitú': 626,'Puerto Carreño': 971,},</t>
  </si>
  <si>
    <t>'Tadó': {'Leticia': 1220,'Puerto Nariño': 1200,'Medellín': 420,'Bello': 410,'Itagüí': 400,'Envigado': 410,'Rionegro': 420,'Apartadó': 460,'Turbo': 110,'Arauca': 740,'Saravena': 730,'Tame': 750,'Barranquilla': 550,'Soledad': 570,'Malambo': 580,'Puerto Colombia': 600,'Cartagena de Indias': 540,'Magangué': 580,'Turbaco': 600,'El Carmen de Bolívar': 670,'Tunja': 770,'Duitama': 910,'Sogamoso': 930,'Chiquinquirá': 920,'Paipa': 930,'Manizales': 730,'Villamaría': 720,'La Dorada': 740,'Florencia': 570,'San Vicente del Caguán': 580,'Yopal': 620,'Aguazul': 630,'Villanueva': 620,'Popayán': 460,'Santander de Quilichao': 440,'Valledupar': 620,'Aguachica': 460,'Quibdó': 30,'Istmina': 30,'Tadó': 0,'Montería': 450,'Cereté': 440,'Lorica': 450,'Bogotá': 470,'Soacha': 470,'Zipaquirá': 450,'Girardot': 404,'Facatativá': 430,'Inírida': 600,'San José del Guaviare': 480,'Neiva': 570,'Pitalito': 550,'Riohacha': 490,'Maicao': 490,'Uribia': 480,'Santa Marta': 400,'Ciénaga': 420,'Fundación': 420,'Villavicencio': 650,'Acacías': 680,'Granada': 670,'Pasto': 560,'Ipiales': 490,'Tumaco': 620,'Cúcuta': 670,'Ocaña': 670,'Pamplona': 590,'Mocoa': 350,'Puerto Asís': 310,'Armenia': 600,'Calarcá': 680,'Pereira': 690,'Dosquebradas': 690,'Santa Rosa de Cabal': 680,'San Andrés': 1180,'Bucaramanga': 730,'Floridablanca': 750,'Piedecuesta': 730,'Barrancabermeja': 740,'Sincelejo': 800,'Corozal': 820,'Ibagué': 680,'Espinal': 660,'Melgar': 670,'Cali': 820,'Palmira': 820,'Buenaventura': 840,'Tuluá': 630,'Buga': 620,'Mitú': 632,'Puerto Carreño': 976,},</t>
  </si>
  <si>
    <t>'Montería': {'Leticia': 1140,'Puerto Nariño': 1120,'Medellín': 360,'Bello': 350,'Itagüí': 340,'Envigado': 340,'Rionegro': 350,'Apartadó': 180,'Turbo': 210,'Arauca': 850,'Saravena': 840,'Tame': 870,'Barranquilla': 370,'Soledad': 270,'Malambo': 280,'Puerto Colombia': 300,'Cartagena de Indias': 370,'Magangué': 150,'Turbaco': 170,'El Carmen de Bolívar': 210,'Tunja': 590,'Duitama': 610,'Sogamoso': 630,'Chiquinquirá': 620,'Paipa': 630,'Manizales': 470,'Villamaría': 460,'La Dorada': 480,'Florencia': 720,'San Vicente del Caguán': 710,'Yopal': 690,'Aguazul': 700,'Villanueva': 690,'Popayán': 700,'Santander de Quilichao': 680,'Valledupar': 330,'Aguachica': 310,'Quibdó': 470,'Istmina': 460,'Tadó': 450,'Montería': 0,'Cereté': 10,'Lorica': 40,'Bogotá': 480,'Soacha': 480,'Zipaquirá': 460,'Girardot': 459,'Facatativá': 460,'Inírida': 910,'San José del Guaviare': 650,'Neiva': 740,'Pitalito': 710,'Riohacha': 390,'Maicao': 400,'Uribia': 390,'Santa Marta': 440,'Ciénaga': 460,'Fundación': 460,'Villavicencio': 380,'Acacías': 410,'Granada': 400,'Pasto': 590,'Ipiales': 530,'Tumaco': 650,'Cúcuta': 580,'Ocaña': 580,'Pamplona': 510,'Mocoa': 300,'Puerto Asís': 260,'Armenia': 410,'Calarcá': 490,'Pereira': 500,'Dosquebradas': 500,'Santa Rosa de Cabal': 490,'San Andrés': 930,'Bucaramanga': 550,'Floridablanca': 570,'Piedecuesta': 560,'Barrancabermeja': 570,'Sincelejo': 620,'Corozal': 640,'Ibagué': 500,'Espinal': 480,'Melgar': 490,'Cali': 540,'Palmira': 540,'Buenaventura': 560,'Tuluá': 440,'Buga': 430,'Mitú': 1043,'Puerto Carreño': 721,},</t>
  </si>
  <si>
    <t>'Cereté': {'Leticia': 1130,'Puerto Nariño': 1110,'Medellín': 350,'Bello': 340,'Itagüí': 330,'Envigado': 330,'Rionegro': 340,'Apartadó': 170,'Turbo': 200,'Arauca': 840,'Saravena': 830,'Tame': 860,'Barranquilla': 360,'Soledad': 260,'Malambo': 270,'Puerto Colombia': 290,'Cartagena de Indias': 360,'Magangué': 140,'Turbaco': 160,'El Carmen de Bolívar': 200,'Tunja': 580,'Duitama': 600,'Sogamoso': 620,'Chiquinquirá': 610,'Paipa': 620,'Manizales': 460,'Villamaría': 450,'La Dorada': 470,'Florencia': 710,'San Vicente del Caguán': 700,'Yopal': 680,'Aguazul': 690,'Villanueva': 680,'Popayán': 690,'Santander de Quilichao': 670,'Valledupar': 320,'Aguachica': 300,'Quibdó': 460,'Istmina': 450,'Tadó': 440,'Montería': 10,'Cereté': 0,'Lorica': 50,'Bogotá': 490,'Soacha': 490,'Zipaquirá': 470,'Girardot': 456,'Facatativá': 470,'Inírida': 920,'San José del Guaviare': 640,'Neiva': 730,'Pitalito': 700,'Riohacha': 380,'Maicao': 390,'Uribia': 380,'Santa Marta': 430,'Ciénaga': 450,'Fundación': 450,'Villavicencio': 370,'Acacías': 400,'Granada': 390,'Pasto': 580,'Ipiales': 520,'Tumaco': 640,'Cúcuta': 570,'Ocaña': 570,'Pamplona': 500,'Mocoa': 290,'Puerto Asís': 250,'Armenia': 400,'Calarcá': 480,'Pereira': 490,'Dosquebradas': 490,'Santa Rosa de Cabal': 480,'San Andrés': 920,'Bucaramanga': 540,'Floridablanca': 560,'Piedecuesta': 550,'Barrancabermeja': 560,'Sincelejo': 610,'Corozal': 630,'Ibagué': 490,'Espinal': 470,'Melgar': 480,'Cali': 530,'Palmira': 530,'Buenaventura': 550,'Tuluá': 430,'Buga': 420,'Mitú': 1040,'Puerto Carreño': 716,},</t>
  </si>
  <si>
    <t>'Lorica': {'Leticia': 1140,'Puerto Nariño': 1120,'Medellín': 360,'Bello': 350,'Itagüí': 340,'Envigado': 340,'Rionegro': 350,'Apartadó': 180,'Turbo': 210,'Arauca': 850,'Saravena': 840,'Tame': 870,'Barranquilla': 380,'Soledad': 250,'Malambo': 260,'Puerto Colombia': 280,'Cartagena de Indias': 380,'Magangué': 130,'Turbaco': 150,'El Carmen de Bolívar': 190,'Tunja': 600,'Duitama': 610,'Sogamoso': 630,'Chiquinquirá': 620,'Paipa': 630,'Manizales': 470,'Villamaría': 460,'La Dorada': 480,'Florencia': 720,'San Vicente del Caguán': 710,'Yopal': 690,'Aguazul': 700,'Villanueva': 690,'Popayán': 700,'Santander de Quilichao': 680,'Valledupar': 310,'Aguachica': 290,'Quibdó': 470,'Istmina': 460,'Tadó': 450,'Montería': 40,'Cereté': 50,'Lorica': 0,'Bogotá': 500,'Soacha': 500,'Zipaquirá': 480,'Girardot': 453,'Facatativá': 480,'Inírida': 930,'San José del Guaviare': 660,'Neiva': 750,'Pitalito': 720,'Riohacha': 400,'Maicao': 410,'Uribia': 400,'Santa Marta': 450,'Ciénaga': 470,'Fundación': 470,'Villavicencio': 390,'Acacías': 420,'Granada': 410,'Pasto': 600,'Ipiales': 540,'Tumaco': 660,'Cúcuta': 590,'Ocaña': 590,'Pamplona': 520,'Mocoa': 310,'Puerto Asís': 270,'Armenia': 420,'Calarcá': 500,'Pereira': 510,'Dosquebradas': 510,'Santa Rosa de Cabal': 500,'San Andrés': 940,'Bucaramanga': 560,'Floridablanca': 580,'Piedecuesta': 570,'Barrancabermeja': 580,'Sincelejo': 630,'Corozal': 650,'Ibagué': 510,'Espinal': 490,'Melgar': 500,'Cali': 550,'Palmira': 550,'Buenaventura': 570,'Tuluá': 450,'Buga': 440,'Mitú': 1038,'Puerto Carreño': 726,},</t>
  </si>
  <si>
    <t>'Bogotá': {'Leticia': 1080,'Puerto Nariño': 1040,'Medellín': 240,'Bello': 230,'Itagüí': 230,'Envigado': 230,'Rionegro': 220,'Apartadó': 430,'Turbo': 450,'Arauca': 340,'Saravena': 320,'Tame': 330,'Barranquilla': 640,'Soledad': 720,'Malambo': 720,'Puerto Colombia': 740,'Cartagena de Indias': 640,'Magangué': 570,'Turbaco': 630,'El Carmen de Bolívar': 590,'Tunja': 130,'Duitama': 180,'Sogamoso': 200,'Chiquinquirá': 120,'Paipa': 150,'Manizales': 190,'Villamaría': 180,'La Dorada': 130,'Florencia': 370,'San Vicente del Caguán': 350,'Yopal': 220,'Aguazul': 230,'Villanueva': 240,'Popayán': 430,'Santander de Quilichao': 420,'Valledupar': 620,'Aguachica': 490,'Quibdó': 490,'Istmina': 480,'Tadó': 470,'Montería': 480,'Cereté': 490,'Lorica': 500,'Bogotá': 0,'Soacha': 20,'Zipaquirá': 50,'Girardot': 115,'Facatativá': 30,'Inírida': 760,'San José del Guaviare': 460,'Neiva': 540,'Pitalito': 530,'Riohacha': 760,'Maicao': 770,'Uribia': 760,'Santa Marta': 680,'Ciénaga': 650,'Fundación': 650,'Villavicencio': 75,'Acacías': 145,'Granada': 130,'Pasto': 460,'Ipiales': 520,'Tumaco': 640,'Cúcuta': 420,'Ocaña': 420,'Pamplona': 350,'Mocoa': 610,'Puerto Asís': 570,'Armenia': 260,'Calarcá': 160,'Pereira': 180,'Dosquebradas': 180,'Santa Rosa de Cabal': 170,'San Andrés': 900,'Bucaramanga': 120,'Floridablanca': 150,'Piedecuesta': 140,'Barrancabermeja': 220,'Sincelejo': 380,'Corozal': 400,'Ibagué': 90,'Espinal': 60,'Melgar': 70,'Cali': 440,'Palmira': 440,'Buenaventura': 460,'Tuluá': 350,'Buga': 330,'Mitú': 1421,'Puerto Carreño': 1211,},</t>
  </si>
  <si>
    <t>'Soacha': {'Leticia': 1080,'Puerto Nariño': 1040,'Medellín': 240,'Bello': 230,'Itagüí': 230,'Envigado': 230,'Rionegro': 220,'Apartadó': 430,'Turbo': 450,'Arauca': 340,'Saravena': 320,'Tame': 330,'Barranquilla': 630,'Soledad': 720,'Malambo': 720,'Puerto Colombia': 740,'Cartagena de Indias': 630,'Magangué': 570,'Turbaco': 630,'El Carmen de Bolívar': 590,'Tunja': 130,'Duitama': 190,'Sogamoso': 210,'Chiquinquirá': 130,'Paipa': 160,'Manizales': 200,'Villamaría': 190,'La Dorada': 140,'Florencia': 370,'San Vicente del Caguán': 360,'Yopal': 220,'Aguazul': 230,'Villanueva': 240,'Popayán': 430,'Santander de Quilichao': 420,'Valledupar': 620,'Aguachica': 490,'Quibdó': 490,'Istmina': 480,'Tadó': 470,'Montería': 480,'Cereté': 490,'Lorica': 500,'Bogotá': 20,'Soacha': 0,'Zipaquirá': 70,'Girardot': 116,'Facatativá': 50,'Inírida': 750,'San José del Guaviare': 450,'Neiva': 530,'Pitalito': 520,'Riohacha': 750,'Maicao': 760,'Uribia': 750,'Santa Marta': 670,'Ciénaga': 640,'Fundación': 640,'Villavicencio': 80,'Acacías': 150,'Granada': 140,'Pasto': 470,'Ipiales': 530,'Tumaco': 650,'Cúcuta': 430,'Ocaña': 430,'Pamplona': 360,'Mocoa': 620,'Puerto Asís': 580,'Armenia': 270,'Calarcá': 160,'Pereira': 170,'Dosquebradas': 170,'Santa Rosa de Cabal': 160,'San Andrés': 890,'Bucaramanga': 120,'Floridablanca': 150,'Piedecuesta': 140,'Barrancabermeja': 220,'Sincelejo': 380,'Corozal': 400,'Ibagué': 90,'Espinal': 60,'Melgar': 70,'Cali': 440,'Palmira': 440,'Buenaventura': 460,'Tuluá': 350,'Buga': 330,'Mitú': 1421,'Puerto Carreño': 1206,},</t>
  </si>
  <si>
    <t>'Zipaquirá': {'Leticia': 1080,'Puerto Nariño': 1040,'Medellín': 210,'Bello': 200,'Itagüí': 210,'Envigado': 210,'Rionegro': 190,'Apartadó': 440,'Turbo': 460,'Arauca': 300,'Saravena': 280,'Tame': 300,'Barranquilla': 630,'Soledad': 700,'Malambo': 700,'Puerto Colombia': 720,'Cartagena de Indias': 630,'Magangué': 570,'Turbaco': 620,'El Carmen de Bolívar': 580,'Tunja': 130,'Duitama': 150,'Sogamoso': 170,'Chiquinquirá': 90,'Paipa': 130,'Manizales': 230,'Villamaría': 220,'La Dorada': 170,'Florencia': 400,'San Vicente del Caguán': 390,'Yopal': 200,'Aguazul': 210,'Villanueva': 220,'Popayán': 450,'Santander de Quilichao': 430,'Valledupar': 590,'Aguachica': 470,'Quibdó': 470,'Istmina': 460,'Tadó': 450,'Montería': 460,'Cereté': 470,'Lorica': 480,'Bogotá': 50,'Soacha': 70,'Zipaquirá': 0,'Girardot': 142,'Facatativá': 60,'Inírida': 760,'San José del Guaviare': 460,'Neiva': 540,'Pitalito': 530,'Riohacha': 760,'Maicao': 770,'Uribia': 760,'Santa Marta': 680,'Ciénaga': 650,'Fundación': 650,'Villavicencio': 75,'Acacías': 145,'Granada': 130,'Pasto': 460,'Ipiales': 520,'Tumaco': 640,'Cúcuta': 420,'Ocaña': 420,'Pamplona': 350,'Mocoa': 610,'Puerto Asís': 570,'Armenia': 260,'Calarcá': 160,'Pereira': 180,'Dosquebradas': 180,'Santa Rosa de Cabal': 170,'San Andrés': 900,'Bucaramanga': 120,'Floridablanca': 150,'Piedecuesta': 140,'Barrancabermeja': 220,'Sincelejo': 380,'Corozal': 400,'Ibagué': 90,'Espinal': 60,'Melgar': 70,'Cali': 440,'Palmira': 440,'Buenaventura': 460,'Tuluá': 350,'Buga': 330,'Mitú': 1424,'Puerto Carreño': 1200,},</t>
  </si>
  <si>
    <t>'Girardot': {'Leticia': 1285,'Puerto Nariño': 1485,'Medellín': 298,'Bello': 292,'Itagüí': 300,'Envigado': 298,'Rionegro': 296,'Apartadó': 451,'Turbo': 445,'Arauca': 841,'Saravena': 857,'Tame': 851,'Barranquilla': 620,'Soledad': 894,'Malambo': 894,'Puerto Colombia': 896,'Cartagena de Indias': 620,'Magangué': 884,'Turbaco': 901,'El Carmen de Bolívar': 894,'Tunja': 160,'Duitama': 113,'Sogamoso': 123,'Chiquinquirá': 174,'Paipa': 113,'Manizales': 200,'Villamaría': 201,'La Dorada': 189,'Florencia': 523,'San Vicente del Caguán': 536,'Yopal': 272,'Aguazul': 290,'Villanueva': 283,'Popayán': 224,'Santander de Quilichao': 226,'Valledupar': 564,'Aguachica': 555,'Quibdó': 403,'Istmina': 403,'Tadó': 404,'Montería': 459,'Cereté': 456,'Lorica': 453,'Bogotá': 115,'Soacha': 116,'Zipaquirá': 142,'Girardot': 0,'Facatativá': 120,'Inírida': 760,'San José del Guaviare': 460,'Neiva': 540,'Pitalito': 530,'Riohacha': 770,'Maicao': 780,'Uribia': 770,'Santa Marta': 690,'Ciénaga': 660,'Fundación': 660,'Villavicencio': 90,'Acacías': 160,'Granada': 140,'Pasto': 470,'Ipiales': 530,'Tumaco': 650,'Cúcuta': 440,'Ocaña': 440,'Pamplona': 370,'Mocoa': 630,'Puerto Asís': 590,'Armenia': 280,'Calarcá': 170,'Pereira': 180,'Dosquebradas': 180,'Santa Rosa de Cabal': 170,'San Andrés': 900,'Bucaramanga': 130,'Floridablanca': 160,'Piedecuesta': 150,'Barrancabermeja': 230,'Sincelejo': 390,'Corozal': 410,'Ibagué': 100,'Espinal': 70,'Melgar': 80,'Cali': 450,'Palmira': 450,'Buenaventura': 470,'Tuluá': 360,'Buga': 340,'Mitú': 1401,'Puerto Carreño': 1151,},</t>
  </si>
  <si>
    <t>'Facatativá': {'Leticia': 1070,'Puerto Nariño': 1030,'Medellín': 190,'Bello': 180,'Itagüí': 190,'Envigado': 190,'Rionegro': 170,'Apartadó': 430,'Turbo': 450,'Arauca': 320,'Saravena': 300,'Tame': 320,'Barranquilla': 630,'Soledad': 680,'Malambo': 680,'Puerto Colombia': 700,'Cartagena de Indias': 630,'Magangué': 560,'Turbaco': 610,'El Carmen de Bolívar': 570,'Tunja': 140,'Duitama': 180,'Sogamoso': 200,'Chiquinquirá': 120,'Paipa': 160,'Manizales': 190,'Villamaría': 180,'La Dorada': 140,'Florencia': 400,'San Vicente del Caguán': 380,'Yopal': 220,'Aguazul': 230,'Villanueva': 240,'Popayán': 460,'Santander de Quilichao': 440,'Valledupar': 570,'Aguachica': 450,'Quibdó': 450,'Istmina': 440,'Tadó': 430,'Montería': 460,'Cereté': 470,'Lorica': 480,'Bogotá': 30,'Soacha': 50,'Zipaquirá': 60,'Girardot': 120,'Facatativá': 0,'Inírida': 740,'San José del Guaviare': 440,'Neiva': 520,'Pitalito': 510,'Riohacha': 750,'Maicao': 760,'Uribia': 750,'Santa Marta': 670,'Ciénaga': 640,'Fundación': 640,'Villavicencio': 80,'Acacías': 150,'Granada': 130,'Pasto': 460,'Ipiales': 520,'Tumaco': 640,'Cúcuta': 430,'Ocaña': 430,'Pamplona': 360,'Mocoa': 620,'Puerto Asís': 580,'Armenia': 270,'Calarcá': 160,'Pereira': 180,'Dosquebradas': 180,'Santa Rosa de Cabal': 170,'San Andrés': 900,'Bucaramanga': 120,'Floridablanca': 150,'Piedecuesta': 140,'Barrancabermeja': 220,'Sincelejo': 380,'Corozal': 400,'Ibagué': 90,'Espinal': 60,'Melgar': 70,'Cali': 440,'Palmira': 440,'Buenaventura': 460,'Tuluá': 350,'Buga': 330,'Mitú': 1418,'Puerto Carreño': 1176,},</t>
  </si>
  <si>
    <t>'Inírida': {'Leticia': 200,'Puerto Nariño': 160,'Medellín': 810,'Bello': 800,'Itagüí': 810,'Envigado': 810,'Rionegro': 790,'Apartadó': 990,'Turbo': 1000,'Arauca': 430,'Saravena': 420,'Tame': 430,'Barranquilla': 810,'Soledad': 1060,'Malambo': 1060,'Puerto Colombia': 1080,'Cartagena de Indias': 800,'Magangué': 950,'Turbaco': 1000,'El Carmen de Bolívar': 980,'Tunja': 730,'Duitama': 910,'Sogamoso': 920,'Chiquinquirá': 840,'Paipa': 710,'Manizales': 700,'Villamaría': 690,'La Dorada': 670,'Florencia': 370,'San Vicente del Caguán': 280,'Yopal': 210,'Aguazul': 200,'Villanueva': 230,'Popayán': 710,'Santander de Quilichao': 660,'Valledupar': 950,'Aguachica': 830,'Quibdó': 660,'Istmina': 610,'Tadó': 600,'Montería': 910,'Cereté': 920,'Lorica': 930,'Bogotá': 760,'Soacha': 750,'Zipaquirá': 760,'Girardot': 760,'Facatativá': 740,'Inírida': 0,'San José del Guaviare': 260,'Neiva': 370,'Pitalito': 360,'Riohacha': 250,'Maicao': 290,'Uribia': 300,'Santa Marta': 540,'Ciénaga': 510,'Fundación': 510,'Villavicencio': 800,'Acacías': 810,'Granada': 780,'Pasto': 920,'Ipiales': 1000,'Tumaco': 1100,'Cúcuta': 950,'Ocaña': 940,'Pamplona': 810,'Mocoa': 1010,'Puerto Asís': 850,'Armenia': 670,'Calarcá': 660,'Pereira': 670,'Dosquebradas': 670,'Santa Rosa de Cabal': 660,'San Andrés': 1160,'Bucaramanga': 710,'Floridablanca': 740,'Piedecuesta': 720,'Barrancabermeja': 740,'Sincelejo': 810,'Corozal': 840,'Ibagué': 750,'Espinal': 710,'Melgar': 730,'Cali': 960,'Palmira': 960,'Buenaventura': 980,'Tuluá': 770,'Buga': 750,'Mitú': 675,'Puerto Carreño': 851,},</t>
  </si>
  <si>
    <t>'San José del Guaviare': {'Leticia': 310,'Puerto Nariño': 270,'Medellín': 480,'Bello': 470,'Itagüí': 480,'Envigado': 480,'Rionegro': 460,'Apartadó': 680,'Turbo': 690,'Arauca': 150,'Saravena': 140,'Tame': 150,'Barranquilla': 750,'Soledad': 760,'Malambo': 760,'Puerto Colombia': 780,'Cartagena de Indias': 740,'Magangué': 650,'Turbaco': 690,'El Carmen de Bolívar': 670,'Tunja': 670,'Duitama': 620,'Sogamoso': 630,'Chiquinquirá': 550,'Paipa': 650,'Manizales': 640,'Villamaría': 630,'La Dorada': 610,'Florencia': 110,'San Vicente del Caguán': 100,'Yopal': 80,'Aguazul': 70,'Villanueva': 90,'Popayán': 680,'Santander de Quilichao': 630,'Valledupar': 650,'Aguachica': 640,'Quibdó': 550,'Istmina': 490,'Tadó': 480,'Montería': 650,'Cereté': 640,'Lorica': 660,'Bogotá': 460,'Soacha': 450,'Zipaquirá': 460,'Girardot': 460,'Facatativá': 440,'Inírida': 260,'San José del Guaviare': 0,'Neiva': 380,'Pitalito': 370,'Riohacha': 270,'Maicao': 320,'Uribia': 330,'Santa Marta': 570,'Ciénaga': 550,'Fundación': 550,'Villavicencio': 350,'Acacías': 380,'Granada': 350,'Pasto': 580,'Ipiales': 540,'Tumaco': 650,'Cúcuta': 540,'Ocaña': 530,'Pamplona': 420,'Mocoa': 660,'Puerto Asís': 600,'Armenia': 600,'Calarcá': 600,'Pereira': 610,'Dosquebradas': 610,'Santa Rosa de Cabal': 600,'San Andrés': 1100,'Bucaramanga': 650,'Floridablanca': 680,'Piedecuesta': 660,'Barrancabermeja': 670,'Sincelejo': 740,'Corozal': 770,'Ibagué': 680,'Espinal': 640,'Melgar': 650,'Cali': 880,'Palmira': 880,'Buenaventura': 900,'Tuluá': 700,'Buga': 680,'Mitú': 1072,'Puerto Carreño': 766,},</t>
  </si>
  <si>
    <t>'Neiva': {'Leticia': 640,'Puerto Nariño': 600,'Medellín': 550,'Bello': 540,'Itagüí': 550,'Envigado': 550,'Rionegro': 530,'Apartadó': 750,'Turbo': 760,'Arauca': 420,'Saravena': 410,'Tame': 420,'Barranquilla': 590,'Soledad': 790,'Malambo': 790,'Puerto Colombia': 810,'Cartagena de Indias': 590,'Magangué': 680,'Turbaco': 720,'El Carmen de Bolívar': 700,'Tunja': 300,'Duitama': 660,'Sogamoso': 670,'Chiquinquirá': 590,'Paipa': 280,'Manizales': 270,'Villamaría': 260,'La Dorada': 240,'Florencia': 70,'San Vicente del Caguán': 90,'Yopal': 120,'Aguazul': 130,'Villanueva': 110,'Popayán': 780,'Santander de Quilichao': 720,'Valledupar': 740,'Aguachica': 730,'Quibdó': 640,'Istmina': 580,'Tadó': 570,'Montería': 740,'Cereté': 730,'Lorica': 750,'Bogotá': 540,'Soacha': 530,'Zipaquirá': 540,'Girardot': 540,'Facatativá': 520,'Inírida': 370,'San José del Guaviare': 380,'Neiva': 0,'Pitalito': 20,'Riohacha': 500,'Maicao': 540,'Uribia': 540,'Santa Marta': 290,'Ciénaga': 280,'Fundación': 280,'Villavicencio': 170,'Acacías': 190,'Granada': 170,'Pasto': 250,'Ipiales': 350,'Tumaco': 470,'Cúcuta': 390,'Ocaña': 380,'Pamplona': 270,'Mocoa': 500,'Puerto Asís': 440,'Armenia': 390,'Calarcá': 340,'Pereira': 350,'Dosquebradas': 350,'Santa Rosa de Cabal': 340,'San Andrés': 820,'Bucaramanga': 280,'Floridablanca': 300,'Piedecuesta': 290,'Barrancabermeja': 300,'Sincelejo': 470,'Corozal': 490,'Ibagué': 300,'Espinal': 270,'Melgar': 280,'Cali': 360,'Palmira': 360,'Buenaventura': 380,'Tuluá': 230,'Buga': 210,'Mitú': 1183,'Puerto Carreño': 951,},</t>
  </si>
  <si>
    <t>'Pitalito': {'Leticia': 630,'Puerto Nariño': 590,'Medellín': 540,'Bello': 530,'Itagüí': 540,'Envigado': 540,'Rionegro': 510,'Apartadó': 710,'Turbo': 720,'Arauca': 410,'Saravena': 400,'Tame': 410,'Barranquilla': 580,'Soledad': 770,'Malambo': 770,'Puerto Colombia': 790,'Cartagena de Indias': 580,'Magangué': 660,'Turbaco': 700,'El Carmen de Bolívar': 680,'Tunja': 290,'Duitama': 640,'Sogamoso': 650,'Chiquinquirá': 570,'Paipa': 270,'Manizales': 260,'Villamaría': 250,'La Dorada': 230,'Florencia': 50,'San Vicente del Caguán': 70,'Yopal': 100,'Aguazul': 110,'Villanueva': 90,'Popayán': 760,'Santander de Quilichao': 700,'Valledupar': 720,'Aguachica': 710,'Quibdó': 620,'Istmina': 560,'Tadó': 550,'Montería': 710,'Cereté': 700,'Lorica': 720,'Bogotá': 530,'Soacha': 520,'Zipaquirá': 530,'Girardot': 530,'Facatativá': 510,'Inírida': 360,'San José del Guaviare': 370,'Neiva': 20,'Pitalito': 0,'Riohacha': 560,'Maicao': 600,'Uribia': 600,'Santa Marta': 360,'Ciénaga': 350,'Fundación': 350,'Villavicencio': 180,'Acacías': 200,'Granada': 180,'Pasto': 240,'Ipiales': 340,'Tumaco': 460,'Cúcuta': 380,'Ocaña': 370,'Pamplona': 260,'Mocoa': 490,'Puerto Asís': 430,'Armenia': 380,'Calarcá': 330,'Pereira': 340,'Dosquebradas': 340,'Santa Rosa de Cabal': 330,'San Andrés': 810,'Bucaramanga': 270,'Floridablanca': 290,'Piedecuesta': 280,'Barrancabermeja': 290,'Sincelejo': 460,'Corozal': 480,'Ibagué': 290,'Espinal': 260,'Melgar': 270,'Cali': 350,'Palmira': 350,'Buenaventura': 370,'Tuluá': 220,'Buga': 200,'Mitú': 1189,'Puerto Carreño': 961,},</t>
  </si>
  <si>
    <t>'Riohacha': {'Leticia': 550,'Puerto Nariño': 500,'Medellín': 840,'Bello': 830,'Itagüí': 840,'Envigado': 840,'Rionegro': 810,'Apartadó': 960,'Turbo': 980,'Arauca': 520,'Saravena': 510,'Tame': 520,'Barranquilla': 190,'Soledad': 290,'Malambo': 300,'Puerto Colombia': 290,'Cartagena de Indias': 200,'Magangué': 330,'Turbaco': 320,'El Carmen de Bolívar': 350,'Tunja': 550,'Duitama': 770,'Sogamoso': 780,'Chiquinquirá': 690,'Paipa': 530,'Manizales': 770,'Villamaría': 760,'La Dorada': 740,'Florencia': 270,'San Vicente del Caguán': 280,'Yopal': 310,'Aguazul': 320,'Villanueva': 340,'Popayán': 880,'Santander de Quilichao': 830,'Valledupar': 370,'Aguachica': 360,'Quibdó': 460,'Istmina': 490,'Tadó': 490,'Montería': 390,'Cereté': 380,'Lorica': 400,'Bogotá': 760,'Soacha': 750,'Zipaquirá': 760,'Girardot': 770,'Facatativá': 750,'Inírida': 250,'San José del Guaviare': 270,'Neiva': 500,'Pitalito': 560,'Riohacha': 0,'Maicao': 40,'Uribia': 50,'Santa Marta': 180,'Ciénaga': 150,'Fundación': 150,'Villavicencio': 420,'Acacías': 450,'Granada': 430,'Pasto': 470,'Ipiales': 500,'Tumaco': 630,'Cúcuta': 320,'Ocaña': 310,'Pamplona': 220,'Mocoa': 460,'Puerto Asís': 400,'Armenia': 590,'Calarcá': 500,'Pereira': 510,'Dosquebradas': 510,'Santa Rosa de Cabal': 500,'San Andrés': 940,'Bucaramanga': 530,'Floridablanca': 570,'Piedecuesta': 560,'Barrancabermeja': 580,'Sincelejo': 640,'Corozal': 660,'Ibagué': 460,'Espinal': 430,'Melgar': 440,'Cali': 550,'Palmira': 550,'Buenaventura': 580,'Tuluá': 440,'Buga': 430,'Mitú': 1000,'Puerto Carreño': 576,},</t>
  </si>
  <si>
    <t>'Maicao': {'Leticia': 570,'Puerto Nariño': 520,'Medellín': 870,'Bello': 860,'Itagüí': 870,'Envigado': 870,'Rionegro': 840,'Apartadó': 980,'Turbo': 1000,'Arauca': 540,'Saravena': 530,'Tame': 540,'Barranquilla': 220,'Soledad': 310,'Malambo': 320,'Puerto Colombia': 310,'Cartagena de Indias': 230,'Magangué': 350,'Turbaco': 340,'El Carmen de Bolívar': 370,'Tunja': 570,'Duitama': 800,'Sogamoso': 810,'Chiquinquirá': 720,'Paipa': 550,'Manizales': 790,'Villamaría': 780,'La Dorada': 760,'Florencia': 180,'San Vicente del Caguán': 190,'Yopal': 220,'Aguazul': 230,'Villanueva': 250,'Popayán': 880,'Santander de Quilichao': 830,'Valledupar': 370,'Aguachica': 360,'Quibdó': 460,'Istmina': 490,'Tadó': 490,'Montería': 400,'Cereté': 390,'Lorica': 410,'Bogotá': 770,'Soacha': 760,'Zipaquirá': 770,'Girardot': 780,'Facatativá': 760,'Inírida': 290,'San José del Guaviare': 320,'Neiva': 540,'Pitalito': 600,'Riohacha': 40,'Maicao': 0,'Uribia': 50,'Santa Marta': 190,'Ciénaga': 160,'Fundación': 160,'Villavicencio': 430,'Acacías': 460,'Granada': 440,'Pasto': 490,'Ipiales': 520,'Tumaco': 650,'Cúcuta': 300,'Ocaña': 290,'Pamplona': 200,'Mocoa': 440,'Puerto Asís': 380,'Armenia': 610,'Calarcá': 520,'Pereira': 530,'Dosquebradas': 530,'Santa Rosa de Cabal': 520,'San Andrés': 960,'Bucaramanga': 550,'Floridablanca': 590,'Piedecuesta': 580,'Barrancabermeja': 600,'Sincelejo': 660,'Corozal': 680,'Ibagué': 480,'Espinal': 450,'Melgar': 460,'Cali': 570,'Palmira': 570,'Buenaventura': 600,'Tuluá': 460,'Buga': 450,'Mitú': 988,'Puerto Carreño': 601,},</t>
  </si>
  <si>
    <t>'Uribia': {'Leticia': 550,'Puerto Nariño': 510,'Medellín': 860,'Bello': 850,'Itagüí': 860,'Envigado': 860,'Rionegro': 830,'Apartadó': 970,'Turbo': 990,'Arauca': 530,'Saravena': 520,'Tame': 530,'Barranquilla': 200,'Soledad': 290,'Malambo': 300,'Puerto Colombia': 290,'Cartagena de Indias': 210,'Magangué': 330,'Turbaco': 320,'El Carmen de Bolívar': 350,'Tunja': 560,'Duitama': 790,'Sogamoso': 800,'Chiquinquirá': 710,'Paipa': 540,'Manizales': 780,'Villamaría': 770,'La Dorada': 750,'Florencia': 160,'San Vicente del Caguán': 170,'Yopal': 200,'Aguazul': 210,'Villanueva': 230,'Popayán': 870,'Santander de Quilichao': 820,'Valledupar': 350,'Aguachica': 340,'Quibdó': 450,'Istmina': 480,'Tadó': 480,'Montería': 390,'Cereté': 380,'Lorica': 400,'Bogotá': 760,'Soacha': 750,'Zipaquirá': 760,'Girardot': 770,'Facatativá': 750,'Inírida': 300,'San José del Guaviare': 330,'Neiva': 540,'Pitalito': 600,'Riohacha': 50,'Maicao': 50,'Uribia': 0,'Santa Marta': 220,'Ciénaga': 180,'Fundación': 180,'Villavicencio': 440,'Acacías': 470,'Granada': 450,'Pasto': 500,'Ipiales': 530,'Tumaco': 660,'Cúcuta': 290,'Ocaña': 280,'Pamplona': 190,'Mocoa': 430,'Puerto Asís': 370,'Armenia': 600,'Calarcá': 510,'Pereira': 520,'Dosquebradas': 520,'Santa Rosa de Cabal': 510,'San Andrés': 950,'Bucaramanga': 540,'Floridablanca': 580,'Piedecuesta': 570,'Barrancabermeja': 590,'Sincelejo': 650,'Corozal': 670,'Ibagué': 470,'Espinal': 440,'Melgar': 450,'Cali': 560,'Palmira': 560,'Buenaventura': 590,'Tuluá': 450,'Buga': 440,'Mitú': 987,'Puerto Carreño': 561,},</t>
  </si>
  <si>
    <t>'Santa Marta': {'Leticia': 820,'Puerto Nariño': 780,'Medellín': 720,'Bello': 710,'Itagüí': 720,'Envigado': 720,'Rionegro': 690,'Apartadó': 450,'Turbo': 450,'Arauca': 670,'Saravena': 660,'Tame': 670,'Barranquilla': 50,'Soledad': 90,'Malambo': 80,'Puerto Colombia': 90,'Cartagena de Indias': 55,'Magangué': 100,'Turbaco': 90,'El Carmen de Bolívar': 120,'Tunja': 470,'Duitama': 570,'Sogamoso': 580,'Chiquinquirá': 490,'Paipa': 440,'Manizales': 600,'Villamaría': 590,'La Dorada': 570,'Florencia': 420,'San Vicente del Caguán': 430,'Yopal': 460,'Aguazul': 470,'Villanueva': 490,'Popayán': 680,'Santander de Quilichao': 650,'Valledupar': 110,'Aguachica': 100,'Quibdó': 370,'Istmina': 400,'Tadó': 400,'Montería': 440,'Cereté': 430,'Lorica': 450,'Bogotá': 680,'Soacha': 670,'Zipaquirá': 680,'Girardot': 690,'Facatativá': 670,'Inírida': 540,'San José del Guaviare': 570,'Neiva': 290,'Pitalito': 360,'Riohacha': 180,'Maicao': 190,'Uribia': 220,'Santa Marta': 0,'Ciénaga': 20,'Fundación': 40,'Villavicencio': 600,'Acacías': 590,'Granada': 570,'Pasto': 950,'Ipiales': 960,'Tumaco': 1070,'Cúcuta': 710,'Ocaña': 730,'Pamplona': 750,'Mocoa': 1050,'Puerto Asís': 1080,'Armenia': 900,'Calarcá': 880,'Pereira': 860,'Dosquebradas': 850,'Santa Rosa de Cabal': 840,'San Andrés': 1040,'Bucaramanga': 740,'Floridablanca': 730,'Piedecuesta': 750,'Barrancabermeja': 350,'Sincelejo': 160,'Corozal': 150,'Ibagué': 620,'Espinal': 640,'Melgar': 660,'Cali': 930,'Palmira': 920,'Buenaventura': 810,'Tuluá': 930,'Buga': 910,'Mitú': 1140,'Puerto Carreño': 830,},</t>
  </si>
  <si>
    <t>'Ciénaga': {'Leticia': 860,'Puerto Nariño': 820,'Medellín': 760,'Bello': 750,'Itagüí': 760,'Envigado': 760,'Rionegro': 730,'Apartadó': 500,'Turbo': 510,'Arauca': 730,'Saravena': 720,'Tame': 730,'Barranquilla': 40,'Soledad': 60,'Malambo': 50,'Puerto Colombia': 60,'Cartagena de Indias': 50,'Magangué': 70,'Turbaco': 60,'El Carmen de Bolívar': 130,'Tunja': 460,'Duitama': 620,'Sogamoso': 630,'Chiquinquirá': 540,'Paipa': 430,'Manizales': 590,'Villamaría': 580,'La Dorada': 560,'Florencia': 470,'San Vicente del Caguán': 480,'Yopal': 510,'Aguazul': 520,'Villanueva': 540,'Popayán': 700,'Santander de Quilichao': 670,'Valledupar': 150,'Aguachica': 140,'Quibdó': 400,'Istmina': 420,'Tadó': 420,'Montería': 460,'Cereté': 450,'Lorica': 470,'Bogotá': 650,'Soacha': 640,'Zipaquirá': 650,'Girardot': 660,'Facatativá': 640,'Inírida': 510,'San José del Guaviare': 550,'Neiva': 280,'Pitalito': 350,'Riohacha': 150,'Maicao': 160,'Uribia': 180,'Santa Marta': 20,'Ciénaga': 0,'Fundación': 20,'Villavicencio': 520,'Acacías': 560,'Granada': 530,'Pasto': 590,'Ipiales': 580,'Tumaco': 710,'Cúcuta': 430,'Ocaña': 420,'Pamplona': 360,'Mocoa': 680,'Puerto Asís': 630,'Armenia': 670,'Calarcá': 400,'Pereira': 410,'Dosquebradas': 410,'Santa Rosa de Cabal': 400,'San Andrés': 690,'Bucaramanga': 430,'Floridablanca': 470,'Piedecuesta': 460,'Barrancabermeja': 480,'Sincelejo': 130,'Corozal': 140,'Ibagué': 210,'Espinal': 180,'Melgar': 190,'Cali': 340,'Palmira': 340,'Buenaventura': 360,'Tuluá': 210,'Buga': 200,'Mitú': 1063,'Puerto Carreño': 481,},</t>
  </si>
  <si>
    <t>'Fundación': {'Leticia': 860,'Puerto Nariño': 820,'Medellín': 750,'Bello': 740,'Itagüí': 750,'Envigado': 740,'Rionegro': 710,'Apartadó': 490,'Turbo': 500,'Arauca': 710,'Saravena': 700,'Tame': 710,'Barranquilla': 60,'Soledad': 70,'Malambo': 60,'Puerto Colombia': 70,'Cartagena de Indias': 60,'Magangué': 80,'Turbaco': 70,'El Carmen de Bolívar': 140,'Tunja': 460,'Duitama': 640,'Sogamoso': 650,'Chiquinquirá': 560,'Paipa': 430,'Manizales': 590,'Villamaría': 580,'La Dorada': 560,'Florencia': 470,'San Vicente del Caguán': 480,'Yopal': 510,'Aguazul': 520,'Villanueva': 540,'Popayán': 700,'Santander de Quilichao': 670,'Valledupar': 150,'Aguachica': 140,'Quibdó': 410,'Istmina': 420,'Tadó': 420,'Montería': 460,'Cereté': 450,'Lorica': 470,'Bogotá': 650,'Soacha': 640,'Zipaquirá': 650,'Girardot': 660,'Facatativá': 640,'Inírida': 510,'San José del Guaviare': 550,'Neiva': 280,'Pitalito': 350,'Riohacha': 150,'Maicao': 160,'Uribia': 180,'Santa Marta': 40,'Ciénaga': 20,'Fundación': 0,'Villavicencio': 590,'Acacías': 630,'Granada': 600,'Pasto': 660,'Ipiales': 650,'Tumaco': 780,'Cúcuta': 460,'Ocaña': 450,'Pamplona': 390,'Mocoa': 710,'Puerto Asís': 660,'Armenia': 700,'Calarcá': 400,'Pereira': 420,'Dosquebradas': 420,'Santa Rosa de Cabal': 410,'San Andrés': 700,'Bucaramanga': 430,'Floridablanca': 470,'Piedecuesta': 460,'Barrancabermeja': 480,'Sincelejo': 130,'Corozal': 140,'Ibagué': 210,'Espinal': 180,'Melgar': 190,'Cali': 340,'Palmira': 340,'Buenaventura': 360,'Tuluá': 210,'Buga': 200,'Mitú': 1066,'Puerto Carreño': 486,},</t>
  </si>
  <si>
    <t>'Villavicencio': {'Leticia': 1040,'Puerto Nariño': 1000,'Medellín': 210,'Bello': 220,'Itagüí': 230,'Envigado': 220,'Rionegro': 180,'Apartadó': 420,'Turbo': 440,'Arauca': 410,'Saravena': 400,'Tame': 420,'Barranquilla': 660,'Soledad': 510,'Malambo': 510,'Puerto Colombia': 520,'Cartagena de Indias': 650,'Magangué': 520,'Turbaco': 510,'El Carmen de Bolívar': 580,'Tunja': 210,'Duitama': 320,'Sogamoso': 330,'Chiquinquirá': 240,'Paipa': 190,'Manizales': 270,'Villamaría': 260,'La Dorada': 230,'Florencia': 240,'San Vicente del Caguán': 170,'Yopal': 110,'Aguazul': 100,'Villanueva': 120,'Popayán': 330,'Santander de Quilichao': 280,'Valledupar': 400,'Aguachica': 380,'Quibdó': 640,'Istmina': 650,'Tadó': 650,'Montería': 380,'Cereté': 370,'Lorica': 390,'Bogotá': 75,'Soacha': 80,'Zipaquirá': 75,'Girardot': 90,'Facatativá': 80,'Inírida': 800,'San José del Guaviare': 350,'Neiva': 170,'Pitalito': 180,'Riohacha': 420,'Maicao': 430,'Uribia': 440,'Santa Marta': 600,'Ciénaga': 520,'Fundación': 590,'Villavicencio': 0,'Acacías': 30,'Granada': 100,'Pasto': 350,'Ipiales': 410,'Tumaco': 460,'Cúcuta': 540,'Ocaña': 540,'Pamplona': 480,'Mocoa': 530,'Puerto Asís': 480,'Armenia': 130,'Calarcá': 270,'Pereira': 290,'Dosquebradas': 290,'Santa Rosa de Cabal': 280,'San Andrés': 1030,'Bucaramanga': 190,'Floridablanca': 220,'Piedecuesta': 210,'Barrancabermeja': 230,'Sincelejo': 400,'Corozal': 410,'Ibagué': 160,'Espinal': 130,'Melgar': 140,'Cali': 330,'Palmira': 330,'Buenaventura': 350,'Tuluá': 180,'Buga': 170,'Mitú': 1383,'Puerto Carreño': 1051,},</t>
  </si>
  <si>
    <t>'Acacías': {'Leticia': 1045,'Puerto Nariño': 1005,'Medellín': 250,'Bello': 260,'Itagüí': 270,'Envigado': 260,'Rionegro': 220,'Apartadó': 460,'Turbo': 480,'Arauca': 450,'Saravena': 440,'Tame': 460,'Barranquilla': 640,'Soledad': 550,'Malambo': 550,'Puerto Colombia': 560,'Cartagena de Indias': 630,'Magangué': 560,'Turbaco': 550,'El Carmen de Bolívar': 620,'Tunja': 220,'Duitama': 360,'Sogamoso': 370,'Chiquinquirá': 280,'Paipa': 200,'Manizales': 280,'Villamaría': 270,'La Dorada': 240,'Florencia': 250,'San Vicente del Caguán': 180,'Yopal': 130,'Aguazul': 120,'Villanueva': 140,'Popayán': 350,'Santander de Quilichao': 300,'Valledupar': 430,'Aguachica': 410,'Quibdó': 670,'Istmina': 680,'Tadó': 680,'Montería': 410,'Cereté': 400,'Lorica': 420,'Bogotá': 145,'Soacha': 150,'Zipaquirá': 145,'Girardot': 160,'Facatativá': 150,'Inírida': 810,'San José del Guaviare': 380,'Neiva': 190,'Pitalito': 200,'Riohacha': 450,'Maicao': 460,'Uribia': 470,'Santa Marta': 590,'Ciénaga': 560,'Fundación': 630,'Villavicencio': 30,'Acacías': 0,'Granada': 70,'Pasto': 340,'Ipiales': 400,'Tumaco': 450,'Cúcuta': 550,'Ocaña': 550,'Pamplona': 490,'Mocoa': 540,'Puerto Asís': 490,'Armenia': 140,'Calarcá': 280,'Pereira': 300,'Dosquebradas': 300,'Santa Rosa de Cabal': 290,'San Andrés': 1040,'Bucaramanga': 200,'Floridablanca': 230,'Piedecuesta': 220,'Barrancabermeja': 240,'Sincelejo': 410,'Corozal': 420,'Ibagué': 170,'Espinal': 140,'Melgar': 150,'Cali': 340,'Palmira': 340,'Buenaventura': 360,'Tuluá': 190,'Buga': 180,'Mitú': 1380,'Puerto Carreño': 1041,},</t>
  </si>
  <si>
    <t>'Granada': {'Leticia': 1020,'Puerto Nariño': 980,'Medellín': 230,'Bello': 240,'Itagüí': 250,'Envigado': 240,'Rionegro': 200,'Apartadó': 450,'Turbo': 470,'Arauca': 440,'Saravena': 430,'Tame': 450,'Barranquilla': 630,'Soledad': 540,'Malambo': 540,'Puerto Colombia': 550,'Cartagena de Indias': 620,'Magangué': 550,'Turbaco': 540,'El Carmen de Bolívar': 610,'Tunja': 240,'Duitama': 350,'Sogamoso': 360,'Chiquinquirá': 270,'Paipa': 220,'Manizales': 270,'Villamaría': 260,'La Dorada': 230,'Florencia': 240,'San Vicente del Caguán': 160,'Yopal': 110,'Aguazul': 100,'Villanueva': 120,'Popayán': 330,'Santander de Quilichao': 290,'Valledupar': 420,'Aguachica': 400,'Quibdó': 660,'Istmina': 670,'Tadó': 670,'Montería': 400,'Cereté': 390,'Lorica': 410,'Bogotá': 130,'Soacha': 140,'Zipaquirá': 130,'Girardot': 140,'Facatativá': 130,'Inírida': 780,'San José del Guaviare': 350,'Neiva': 170,'Pitalito': 180,'Riohacha': 430,'Maicao': 440,'Uribia': 450,'Santa Marta': 570,'Ciénaga': 530,'Fundación': 600,'Villavicencio': 100,'Acacías': 70,'Granada': 0,'Pasto': 490,'Ipiales': 500,'Tumaco': 540,'Cúcuta': 320,'Ocaña': 340,'Pamplona': 350,'Mocoa': 560,'Puerto Asís': 580,'Armenia': 410,'Calarcá': 400,'Pereira': 380,'Dosquebradas': 370,'Santa Rosa de Cabal': 360,'San Andrés': 620,'Bucaramanga': 220,'Floridablanca': 210,'Piedecuesta': 230,'Barrancabermeja': 310,'Sincelejo': 400,'Corozal': 390,'Ibagué': 220,'Espinal': 230,'Melgar': 250,'Cali': 490,'Palmira': 480,'Buenaventura': 580,'Tuluá': 480,'Buga': 460,'Mitú': 700,'Puerto Carreño': 490,},</t>
  </si>
  <si>
    <t>'Pasto': {'Leticia': 530,'Puerto Nariño': 500,'Medellín': 270,'Bello': 280,'Itagüí': 290,'Envigado': 280,'Rionegro': 240,'Apartadó': 330,'Turbo': 350,'Arauca': 630,'Saravena': 620,'Tame': 640,'Barranquilla': 730,'Soledad': 720,'Malambo': 710,'Puerto Colombia': 730,'Cartagena de Indias': 730,'Magangué': 730,'Turbaco': 720,'El Carmen de Bolívar': 790,'Tunja': 520,'Duitama': 480,'Sogamoso': 490,'Chiquinquirá': 400,'Paipa': 480,'Manizales': 180,'Villamaría': 190,'La Dorada': 230,'Florencia': 180,'San Vicente del Caguán': 400,'Yopal': 350,'Aguazul': 340,'Villanueva': 360,'Popayán': 140,'Santander de Quilichao': 270,'Valledupar': 600,'Aguachica': 580,'Quibdó': 570,'Istmina': 560,'Tadó': 560,'Montería': 590,'Cereté': 580,'Lorica': 600,'Bogotá': 460,'Soacha': 470,'Zipaquirá': 460,'Girardot': 470,'Facatativá': 460,'Inírida': 920,'San José del Guaviare': 580,'Neiva': 250,'Pitalito': 240,'Riohacha': 470,'Maicao': 490,'Uribia': 500,'Santa Marta': 950,'Ciénaga': 590,'Fundación': 660,'Villavicencio': 350,'Acacías': 340,'Granada': 490,'Pasto': 0,'Ipiales': 30,'Tumaco': 120,'Cúcuta': 160,'Ocaña': 170,'Pamplona': 110,'Mocoa': 140,'Puerto Asís': 100,'Armenia': 530,'Calarcá': 560,'Pereira': 570,'Dosquebradas': 570,'Santa Rosa de Cabal': 560,'San Andrés': 1000,'Bucaramanga': 480,'Floridablanca': 510,'Piedecuesta': 500,'Barrancabermeja': 510,'Sincelejo': 590,'Corozal': 600,'Ibagué': 460,'Espinal': 420,'Melgar': 430,'Cali': 540,'Palmira': 540,'Buenaventura': 570,'Tuluá': 430,'Buga': 420,'Mitú': 766,'Puerto Carreño': 901,},</t>
  </si>
  <si>
    <t>'Ipiales': {'Leticia': 480,'Puerto Nariño': 450,'Medellín': 380,'Bello': 390,'Itagüí': 400,'Envigado': 390,'Rionegro': 360,'Apartadó': 450,'Turbo': 470,'Arauca': 500,'Saravena': 490,'Tame': 510,'Barranquilla': 740,'Soledad': 620,'Malambo': 610,'Puerto Colombia': 630,'Cartagena de Indias': 740,'Magangué': 630,'Turbaco': 620,'El Carmen de Bolívar': 690,'Tunja': 540,'Duitama': 530,'Sogamoso': 540,'Chiquinquirá': 450,'Paipa': 500,'Manizales': 200,'Villamaría': 210,'La Dorada': 250,'Florencia': 230,'San Vicente del Caguán': 470,'Yopal': 420,'Aguazul': 410,'Villanueva': 430,'Popayán': 110,'Santander de Quilichao': 300,'Valledupar': 540,'Aguachica': 510,'Quibdó': 500,'Istmina': 490,'Tadó': 490,'Montería': 530,'Cereté': 520,'Lorica': 540,'Bogotá': 520,'Soacha': 530,'Zipaquirá': 520,'Girardot': 530,'Facatativá': 520,'Inírida': 1000,'San José del Guaviare': 540,'Neiva': 350,'Pitalito': 340,'Riohacha': 500,'Maicao': 520,'Uribia': 530,'Santa Marta': 960,'Ciénaga': 580,'Fundación': 650,'Villavicencio': 410,'Acacías': 400,'Granada': 500,'Pasto': 30,'Ipiales': 0,'Tumaco': 100,'Cúcuta': 150,'Ocaña': 160,'Pamplona': 100,'Mocoa': 130,'Puerto Asís': 90,'Armenia': 540,'Calarcá': 580,'Pereira': 590,'Dosquebradas': 590,'Santa Rosa de Cabal': 580,'San Andrés': 1020,'Bucaramanga': 500,'Floridablanca': 530,'Piedecuesta': 520,'Barrancabermeja': 530,'Sincelejo': 610,'Corozal': 620,'Ibagué': 480,'Espinal': 440,'Melgar': 450,'Cali': 560,'Palmira': 560,'Buenaventura': 590,'Tuluá': 450,'Buga': 440,'Mitú': 772,'Puerto Carreño': 931,},</t>
  </si>
  <si>
    <t>'Tumaco': {'Leticia': 630,'Puerto Nariño': 600,'Medellín': 530,'Bello': 540,'Itagüí': 550,'Envigado': 540,'Rionegro': 510,'Apartadó': 590,'Turbo': 620,'Arauca': 650,'Saravena': 640,'Tame': 660,'Barranquilla': 800,'Soledad': 760,'Malambo': 750,'Puerto Colombia': 770,'Cartagena de Indias': 800,'Magangué': 770,'Turbaco': 760,'El Carmen de Bolívar': 830,'Tunja': 590,'Duitama': 670,'Sogamoso': 680,'Chiquinquirá': 590,'Paipa': 540,'Manizales': 230,'Villamaría': 240,'La Dorada': 280,'Florencia': 260,'San Vicente del Caguán': 500,'Yopal': 450,'Aguazul': 440,'Villanueva': 460,'Popayán': 160,'Santander de Quilichao': 430,'Valledupar': 670,'Aguachica': 640,'Quibdó': 630,'Istmina': 620,'Tadó': 620,'Montería': 650,'Cereté': 640,'Lorica': 660,'Bogotá': 640,'Soacha': 650,'Zipaquirá': 640,'Girardot': 650,'Facatativá': 640,'Inírida': 1100,'San José del Guaviare': 650,'Neiva': 470,'Pitalito': 460,'Riohacha': 630,'Maicao': 650,'Uribia': 660,'Santa Marta': 1070,'Ciénaga': 710,'Fundación': 780,'Villavicencio': 460,'Acacías': 450,'Granada': 540,'Pasto': 120,'Ipiales': 100,'Tumaco': 0,'Cúcuta': 220,'Ocaña': 230,'Pamplona': 240,'Mocoa': 100,'Puerto Asís': 120,'Armenia': 450,'Calarcá': 440,'Pereira': 420,'Dosquebradas': 410,'Santa Rosa de Cabal': 400,'San Andrés': 850,'Bucaramanga': 520,'Floridablanca': 510,'Piedecuesta': 520,'Barrancabermeja': 590,'Sincelejo': 670,'Corozal': 660,'Ibagué': 640,'Espinal': 650,'Melgar': 670,'Cali': 740,'Palmira': 730,'Buenaventura': 810,'Tuluá': 730,'Buga': 720,'Mitú': 950,'Puerto Carreño': 850,},</t>
  </si>
  <si>
    <t>'Cúcuta': {'Leticia': 700,'Puerto Nariño': 660,'Medellín': 380,'Bello': 370,'Itagüí': 380,'Envigado': 370,'Rionegro': 360,'Apartadó': 320,'Turbo': 350,'Arauca': 140,'Saravena': 150,'Tame': 180,'Barranquilla': 670,'Soledad': 510,'Malambo': 500,'Puerto Colombia': 520,'Cartagena de Indias': 670,'Magangué': 530,'Turbaco': 520,'El Carmen de Bolívar': 580,'Tunja': 400,'Duitama': 370,'Sogamoso': 380,'Chiquinquirá': 290,'Paipa': 380,'Manizales': 290,'Villamaría': 300,'La Dorada': 340,'Florencia': 470,'San Vicente del Caguán': 510,'Yopal': 520,'Aguazul': 530,'Villanueva': 540,'Popayán': 560,'Santander de Quilichao': 500,'Valledupar': 510,'Aguachica': 520,'Quibdó': 670,'Istmina': 660,'Tadó': 670,'Montería': 580,'Cereté': 570,'Lorica': 590,'Bogotá': 420,'Soacha': 430,'Zipaquirá': 420,'Girardot': 440,'Facatativá': 430,'Inírida': 950,'San José del Guaviare': 540,'Neiva': 390,'Pitalito': 380,'Riohacha': 320,'Maicao': 300,'Uribia': 290,'Santa Marta': 710,'Ciénaga': 430,'Fundación': 460,'Villavicencio': 540,'Acacías': 550,'Granada': 320,'Pasto': 160,'Ipiales': 150,'Tumaco': 220,'Cúcuta': 0,'Ocaña': 80,'Pamplona': 90,'Mocoa': 220,'Puerto Asís': 230,'Armenia': 530,'Calarcá': 520,'Pereira': 500,'Dosquebradas': 490,'Santa Rosa de Cabal': 480,'San Andrés': 690,'Bucaramanga': 180,'Floridablanca': 170,'Piedecuesta': 180,'Barrancabermeja': 250,'Sincelejo': 450,'Corozal': 440,'Ibagué': 410,'Espinal': 420,'Melgar': 440,'Cali': 510,'Palmira': 500,'Buenaventura': 580,'Tuluá': 500,'Buga': 490,'Mitú': 760,'Puerto Carreño': 700,},</t>
  </si>
  <si>
    <t>'Ocaña': {'Leticia': 690,'Puerto Nariño': 650,'Medellín': 370,'Bello': 360,'Itagüí': 370,'Envigado': 360,'Rionegro': 350,'Apartadó': 310,'Turbo': 340,'Arauca': 120,'Saravena': 130,'Tame': 160,'Barranquilla': 680,'Soledad': 480,'Malambo': 470,'Puerto Colombia': 490,'Cartagena de Indias': 680,'Magangué': 500,'Turbaco': 490,'El Carmen de Bolívar': 550,'Tunja': 420,'Duitama': 360,'Sogamoso': 370,'Chiquinquirá': 280,'Paipa': 400,'Manizales': 300,'Villamaría': 310,'La Dorada': 340,'Florencia': 460,'San Vicente del Caguán': 510,'Yopal': 520,'Aguazul': 530,'Villanueva': 540,'Popayán': 560,'Santander de Quilichao': 500,'Valledupar': 510,'Aguachica': 520,'Quibdó': 670,'Istmina': 660,'Tadó': 670,'Montería': 580,'Cereté': 570,'Lorica': 590,'Bogotá': 420,'Soacha': 430,'Zipaquirá': 420,'Girardot': 440,'Facatativá': 430,'Inírida': 940,'San José del Guaviare': 530,'Neiva': 380,'Pitalito': 370,'Riohacha': 310,'Maicao': 290,'Uribia': 280,'Santa Marta': 730,'Ciénaga': 420,'Fundación': 450,'Villavicencio': 540,'Acacías': 550,'Granada': 340,'Pasto': 170,'Ipiales': 160,'Tumaco': 230,'Cúcuta': 80,'Ocaña': 0,'Pamplona': 90,'Mocoa': 270,'Puerto Asís': 240,'Armenia': 490,'Calarcá': 400,'Pereira': 420,'Dosquebradas': 420,'Santa Rosa de Cabal': 410,'San Andrés': 870,'Bucaramanga': 400,'Floridablanca': 430,'Piedecuesta': 420,'Barrancabermeja': 430,'Sincelejo': 510,'Corozal': 530,'Ibagué': 380,'Espinal': 350,'Melgar': 360,'Cali': 480,'Palmira': 480,'Buenaventura': 510,'Tuluá': 350,'Buga': 340,'Mitú': 1342,'Puerto Carreño': 1011,},</t>
  </si>
  <si>
    <t>'Pamplona': {'Leticia': 630,'Puerto Nariño': 590,'Medellín': 280,'Bello': 270,'Itagüí': 280,'Envigado': 270,'Rionegro': 260,'Apartadó': 220,'Turbo': 250,'Arauca': 150,'Saravena': 160,'Tame': 190,'Barranquilla': 690,'Soledad': 430,'Malambo': 420,'Puerto Colombia': 440,'Cartagena de Indias': 690,'Magangué': 450,'Turbaco': 440,'El Carmen de Bolívar': 500,'Tunja': 430,'Duitama': 280,'Sogamoso': 290,'Chiquinquirá': 200,'Paipa': 180,'Manizales': 230,'Villamaría': 220,'La Dorada': 250,'Florencia': 370,'San Vicente del Caguán': 420,'Yopal': 430,'Aguazul': 440,'Villanueva': 450,'Popayán': 470,'Santander de Quilichao': 420,'Valledupar': 430,'Aguachica': 440,'Quibdó': 590,'Istmina': 580,'Tadó': 590,'Montería': 510,'Cereté': 500,'Lorica': 520,'Bogotá': 350,'Soacha': 360,'Zipaquirá': 350,'Girardot': 370,'Facatativá': 360,'Inírida': 810,'San José del Guaviare': 420,'Neiva': 270,'Pitalito': 260,'Riohacha': 220,'Maicao': 200,'Uribia': 190,'Santa Marta': 750,'Ciénaga': 360,'Fundación': 390,'Villavicencio': 480,'Acacías': 490,'Granada': 350,'Pasto': 110,'Ipiales': 100,'Tumaco': 240,'Cúcuta': 90,'Ocaña': 90,'Pamplona': 0,'Mocoa': 180,'Puerto Asís': 150,'Armenia': 500,'Calarcá': 410,'Pereira': 430,'Dosquebradas': 430,'Santa Rosa de Cabal': 420,'San Andrés': 880,'Bucaramanga': 410,'Floridablanca': 440,'Piedecuesta': 430,'Barrancabermeja': 440,'Sincelejo': 520,'Corozal': 540,'Ibagué': 390,'Espinal': 360,'Melgar': 370,'Cali': 490,'Palmira': 490,'Buenaventura': 520,'Tuluá': 360,'Buga': 350,'Mitú': 1339,'Puerto Carreño': 1041,},</t>
  </si>
  <si>
    <t>'Mocoa': {'Leticia': 460,'Puerto Nariño': 420,'Medellín': 480,'Bello': 470,'Itagüí': 470,'Envigado': 460,'Rionegro': 450,'Apartadó': 500,'Turbo': 520,'Arauca': 330,'Saravena': 320,'Tame': 350,'Barranquilla': 760,'Soledad': 670,'Malambo': 660,'Puerto Colombia': 680,'Cartagena de Indias': 760,'Magangué': 690,'Turbaco': 680,'El Carmen de Bolívar': 740,'Tunja': 590,'Duitama': 470,'Sogamoso': 480,'Chiquinquirá': 390,'Paipa': 540,'Manizales': 480,'Villamaría': 470,'La Dorada': 500,'Florencia': 130,'San Vicente del Caguán': 180,'Yopal': 190,'Aguazul': 200,'Villanueva': 220,'Popayán': 140,'Santander de Quilichao': 180,'Valledupar': 200,'Aguachica': 220,'Quibdó': 350,'Istmina': 340,'Tadó': 350,'Montería': 300,'Cereté': 290,'Lorica': 310,'Bogotá': 610,'Soacha': 620,'Zipaquirá': 610,'Girardot': 630,'Facatativá': 620,'Inírida': 1010,'San José del Guaviare': 660,'Neiva': 500,'Pitalito': 490,'Riohacha': 460,'Maicao': 440,'Uribia': 430,'Santa Marta': 1050,'Ciénaga': 680,'Fundación': 710,'Villavicencio': 530,'Acacías': 540,'Granada': 560,'Pasto': 140,'Ipiales': 130,'Tumaco': 100,'Cúcuta': 220,'Ocaña': 270,'Pamplona': 180,'Mocoa': 0,'Puerto Asís': 60,'Armenia': 540,'Calarcá': 530,'Pereira': 510,'Dosquebradas': 500,'Santa Rosa de Cabal': 490,'San Andrés': 720,'Bucaramanga': 460,'Floridablanca': 450,'Piedecuesta': 460,'Barrancabermeja': 530,'Sincelejo': 560,'Corozal': 550,'Ibagué': 430,'Espinal': 440,'Melgar': 460,'Cali': 550,'Palmira': 540,'Buenaventura': 660,'Tuluá': 540,'Buga': 530,'Mitú': 760,'Puerto Carreño': 690,},</t>
  </si>
  <si>
    <t>'Puerto Asís': {'Leticia': 320,'Puerto Nariño': 280,'Medellín': 460,'Bello': 450,'Itagüí': 440,'Envigado': 430,'Rionegro': 420,'Apartadó': 470,'Turbo': 490,'Arauca': 190,'Saravena': 180,'Tame': 210,'Barranquilla': 750,'Soledad': 620,'Malambo': 610,'Puerto Colombia': 630,'Cartagena de Indias': 750,'Magangué': 640,'Turbaco': 630,'El Carmen de Bolívar': 690,'Tunja': 600,'Duitama': 450,'Sogamoso': 460,'Chiquinquirá': 370,'Paipa': 550,'Manizales': 460,'Villamaría': 450,'La Dorada': 480,'Florencia': 90,'San Vicente del Caguán': 140,'Yopal': 150,'Aguazul': 160,'Villanueva': 180,'Popayán': 100,'Santander de Quilichao': 140,'Valledupar': 160,'Aguachica': 180,'Quibdó': 310,'Istmina': 300,'Tadó': 310,'Montería': 260,'Cereté': 250,'Lorica': 270,'Bogotá': 570,'Soacha': 580,'Zipaquirá': 570,'Girardot': 590,'Facatativá': 580,'Inírida': 850,'San José del Guaviare': 600,'Neiva': 440,'Pitalito': 430,'Riohacha': 400,'Maicao': 380,'Uribia': 370,'Santa Marta': 1080,'Ciénaga': 630,'Fundación': 660,'Villavicencio': 480,'Acacías': 490,'Granada': 580,'Pasto': 100,'Ipiales': 90,'Tumaco': 120,'Cúcuta': 230,'Ocaña': 240,'Pamplona': 150,'Mocoa': 60,'Puerto Asís': 0,'Armenia': 430,'Calarcá': 420,'Pereira': 400,'Dosquebradas': 390,'Santa Rosa de Cabal': 380,'San Andrés': 660,'Bucaramanga': 410,'Floridablanca': 400,'Piedecuesta': 410,'Barrancabermeja': 480,'Sincelejo': 510,'Corozal': 500,'Ibagué': 380,'Espinal': 390,'Melgar': 410,'Cali': 500,'Palmira': 490,'Buenaventura': 620,'Tuluá': 490,'Buga': 480,'Mitú': 710,'Puerto Carreño': 640,},</t>
  </si>
  <si>
    <t>'Armenia': {'Leticia': 650,'Puerto Nariño': 610,'Medellín': 130,'Bello': 140,'Itagüí': 150,'Envigado': 160,'Rionegro': 170,'Apartadó': 210,'Turbo': 230,'Arauca': 410,'Saravena': 420,'Tame': 430,'Barranquilla': 550,'Soledad': 680,'Malambo': 670,'Puerto Colombia': 680,'Cartagena de Indias': 550,'Magangué': 700,'Turbaco': 690,'El Carmen de Bolívar': 750,'Tunja': 320,'Duitama': 130,'Sogamoso': 140,'Chiquinquirá': 220,'Paipa': 270,'Manizales': 70,'Villamaría': 80,'La Dorada': 90,'Florencia': 560,'San Vicente del Caguán': 600,'Yopal': 600,'Aguazul': 610,'Villanueva': 630,'Popayán': 150,'Santander de Quilichao': 130,'Valledupar': 160,'Aguachica': 180,'Quibdó': 600,'Istmina': 590,'Tadó': 600,'Montería': 410,'Cereté': 400,'Lorica': 420,'Bogotá': 260,'Soacha': 270,'Zipaquirá': 260,'Girardot': 280,'Facatativá': 270,'Inírida': 670,'San José del Guaviare': 600,'Neiva': 390,'Pitalito': 380,'Riohacha': 590,'Maicao': 610,'Uribia': 600,'Santa Marta': 900,'Ciénaga': 670,'Fundación': 700,'Villavicencio': 130,'Acacías': 140,'Granada': 410,'Pasto': 530,'Ipiales': 540,'Tumaco': 450,'Cúcuta': 530,'Ocaña': 490,'Pamplona': 500,'Mocoa': 540,'Puerto Asís': 430,'Armenia': 0,'Calarcá': 10,'Pereira': 40,'Dosquebradas': 50,'Santa Rosa de Cabal': 60,'San Andrés': 680,'Bucaramanga': 210,'Floridablanca': 200,'Piedecuesta': 210,'Barrancabermeja': 270,'Sincelejo': 490,'Corozal': 480,'Ibagué': 100,'Espinal': 110,'Melgar': 120,'Cali': 430,'Palmira': 420,'Buenaventura': 550,'Tuluá': 420,'Buga': 410,'Mitú': 690,'Puerto Carreño': 510,},</t>
  </si>
  <si>
    <t>'Calarcá': {'Leticia': 1040,'Puerto Nariño': 1000,'Medellín': 170,'Bello': 160,'Itagüí': 150,'Envigado': 140,'Rionegro': 120,'Apartadó': 160,'Turbo': 200,'Arauca': 370,'Saravena': 360,'Tame': 380,'Barranquilla': 540,'Soledad': 450,'Malambo': 460,'Puerto Colombia': 470,'Cartagena de Indias': 540,'Magangué': 450,'Turbaco': 460,'El Carmen de Bolívar': 540,'Tunja': 310,'Duitama': 80,'Sogamoso': 100,'Chiquinquirá': 80,'Paipa': 260,'Manizales': 60,'Villamaría': 50,'La Dorada': 70,'Florencia': 540,'San Vicente del Caguán': 550,'Yopal': 510,'Aguazul': 500,'Villanueva': 520,'Popayán': 570,'Santander de Quilichao': 550,'Valledupar': 500,'Aguachica': 490,'Quibdó': 680,'Istmina': 670,'Tadó': 680,'Montería': 490,'Cereté': 480,'Lorica': 500,'Bogotá': 160,'Soacha': 160,'Zipaquirá': 160,'Girardot': 170,'Facatativá': 160,'Inírida': 660,'San José del Guaviare': 600,'Neiva': 340,'Pitalito': 330,'Riohacha': 500,'Maicao': 520,'Uribia': 510,'Santa Marta': 880,'Ciénaga': 400,'Fundación': 400,'Villavicencio': 270,'Acacías': 280,'Granada': 400,'Pasto': 560,'Ipiales': 580,'Tumaco': 440,'Cúcuta': 520,'Ocaña': 400,'Pamplona': 410,'Mocoa': 530,'Puerto Asís': 420,'Armenia': 10,'Calarcá': 0,'Pereira': 50,'Dosquebradas': 45,'Santa Rosa de Cabal': 40,'San Andrés': 670,'Bucaramanga': 260,'Floridablanca': 290,'Piedecuesta': 280,'Barrancabermeja': 300,'Sincelejo': 400,'Corozal': 410,'Ibagué': 150,'Espinal': 130,'Melgar': 140,'Cali': 250,'Palmira': 250,'Buenaventura': 270,'Tuluá': 150,'Buga': 140,'Mitú': 1184,'Puerto Carreño': 1076,},</t>
  </si>
  <si>
    <t>'Pereira': {'Leticia': 1000,'Puerto Nariño': 960,'Medellín': 170,'Bello': 160,'Itagüí': 150,'Envigado': 140,'Rionegro': 120,'Apartadó': 170,'Turbo': 210,'Arauca': 380,'Saravena': 370,'Tame': 390,'Barranquilla': 530,'Soledad': 450,'Malambo': 460,'Puerto Colombia': 470,'Cartagena de Indias': 530,'Magangué': 450,'Turbaco': 460,'El Carmen de Bolívar': 550,'Tunja': 300,'Duitama': 80,'Sogamoso': 100,'Chiquinquirá': 80,'Paipa': 270,'Manizales': 70,'Villamaría': 60,'La Dorada': 90,'Florencia': 550,'San Vicente del Caguán': 560,'Yopal': 520,'Aguazul': 510,'Villanueva': 530,'Popayán': 570,'Santander de Quilichao': 560,'Valledupar': 510,'Aguachica': 500,'Quibdó': 690,'Istmina': 680,'Tadó': 690,'Montería': 500,'Cereté': 490,'Lorica': 510,'Bogotá': 180,'Soacha': 170,'Zipaquirá': 180,'Girardot': 180,'Facatativá': 180,'Inírida': 670,'San José del Guaviare': 610,'Neiva': 350,'Pitalito': 340,'Riohacha': 510,'Maicao': 530,'Uribia': 520,'Santa Marta': 860,'Ciénaga': 410,'Fundación': 420,'Villavicencio': 290,'Acacías': 300,'Granada': 380,'Pasto': 570,'Ipiales': 590,'Tumaco': 420,'Cúcuta': 500,'Ocaña': 420,'Pamplona': 430,'Mocoa': 510,'Puerto Asís': 400,'Armenia': 40,'Calarcá': 50,'Pereira': 0,'Dosquebradas': 10,'Santa Rosa de Cabal': 20,'San Andrés': 650,'Bucaramanga': 250,'Floridablanca': 280,'Piedecuesta': 270,'Barrancabermeja': 290,'Sincelejo': 390,'Corozal': 400,'Ibagué': 140,'Espinal': 120,'Melgar': 130,'Cali': 240,'Palmira': 240,'Buenaventura': 260,'Tuluá': 140,'Buga': 130,'Mitú': 1213,'Puerto Carreño': 1101,},</t>
  </si>
  <si>
    <t>'Dosquebradas': {'Leticia': 1005,'Puerto Nariño': 965,'Medellín': 170,'Bello': 160,'Itagüí': 150,'Envigado': 140,'Rionegro': 120,'Apartadó': 170,'Turbo': 210,'Arauca': 380,'Saravena': 370,'Tame': 390,'Barranquilla': 520,'Soledad': 450,'Malambo': 460,'Puerto Colombia': 470,'Cartagena de Indias': 520,'Magangué': 450,'Turbaco': 460,'El Carmen de Bolívar': 550,'Tunja': 290,'Duitama': 80,'Sogamoso': 100,'Chiquinquirá': 80,'Paipa': 270,'Manizales': 70,'Villamaría': 60,'La Dorada': 90,'Florencia': 550,'San Vicente del Caguán': 560,'Yopal': 520,'Aguazul': 510,'Villanueva': 530,'Popayán': 570,'Santander de Quilichao': 560,'Valledupar': 510,'Aguachica': 500,'Quibdó': 690,'Istmina': 680,'Tadó': 690,'Montería': 500,'Cereté': 490,'Lorica': 510,'Bogotá': 180,'Soacha': 170,'Zipaquirá': 180,'Girardot': 180,'Facatativá': 180,'Inírida': 670,'San José del Guaviare': 610,'Neiva': 350,'Pitalito': 340,'Riohacha': 510,'Maicao': 530,'Uribia': 520,'Santa Marta': 850,'Ciénaga': 410,'Fundación': 420,'Villavicencio': 290,'Acacías': 300,'Granada': 370,'Pasto': 570,'Ipiales': 590,'Tumaco': 410,'Cúcuta': 490,'Ocaña': 420,'Pamplona': 430,'Mocoa': 500,'Puerto Asís': 390,'Armenia': 50,'Calarcá': 45,'Pereira': 10,'Dosquebradas': 0,'Santa Rosa de Cabal': 10,'San Andrés': 640,'Bucaramanga': 240,'Floridablanca': 270,'Piedecuesta': 260,'Barrancabermeja': 280,'Sincelejo': 380,'Corozal': 390,'Ibagué': 130,'Espinal': 110,'Melgar': 120,'Cali': 230,'Palmira': 230,'Buenaventura': 250,'Tuluá': 130,'Buga': 120,'Mitú': 1215,'Puerto Carreño': 1111,},</t>
  </si>
  <si>
    <t>'Santa Rosa de Cabal': {'Leticia': 1015,'Puerto Nariño': 975,'Medellín': 160,'Bello': 150,'Itagüí': 140,'Envigado': 130,'Rionegro': 110,'Apartadó': 160,'Turbo': 200,'Arauca': 370,'Saravena': 360,'Tame': 380,'Barranquilla': 530,'Soledad': 440,'Malambo': 450,'Puerto Colombia': 460,'Cartagena de Indias': 530,'Magangué': 440,'Turbaco': 450,'El Carmen de Bolívar': 540,'Tunja': 290,'Duitama': 70,'Sogamoso': 90,'Chiquinquirá': 70,'Paipa': 260,'Manizales': 60,'Villamaría': 50,'La Dorada': 80,'Florencia': 540,'San Vicente del Caguán': 550,'Yopal': 510,'Aguazul': 500,'Villanueva': 520,'Popayán': 550,'Santander de Quilichao': 540,'Valledupar': 500,'Aguachica': 490,'Quibdó': 680,'Istmina': 670,'Tadó': 680,'Montería': 490,'Cereté': 480,'Lorica': 500,'Bogotá': 170,'Soacha': 160,'Zipaquirá': 170,'Girardot': 170,'Facatativá': 170,'Inírida': 660,'San José del Guaviare': 600,'Neiva': 340,'Pitalito': 330,'Riohacha': 500,'Maicao': 520,'Uribia': 510,'Santa Marta': 840,'Ciénaga': 400,'Fundación': 410,'Villavicencio': 280,'Acacías': 290,'Granada': 360,'Pasto': 560,'Ipiales': 580,'Tumaco': 400,'Cúcuta': 480,'Ocaña': 410,'Pamplona': 420,'Mocoa': 490,'Puerto Asís': 380,'Armenia': 60,'Calarcá': 40,'Pereira': 20,'Dosquebradas': 10,'Santa Rosa de Cabal': 0,'San Andrés': 630,'Bucaramanga': 240,'Floridablanca': 270,'Piedecuesta': 260,'Barrancabermeja': 280,'Sincelejo': 380,'Corozal': 390,'Ibagué': 120,'Espinal': 100,'Melgar': 110,'Cali': 220,'Palmira': 220,'Buenaventura': 240,'Tuluá': 120,'Buga': 110,'Mitú': 1221,'Puerto Carreño': 1116,},</t>
  </si>
  <si>
    <t>'San Andrés': {'Leticia': 1200,'Puerto Nariño': 1150,'Medellín': 700,'Bello': 690,'Itagüí': 680,'Envigado': 670,'Rionegro': 660,'Apartadó': 700,'Turbo': 740,'Arauca': 900,'Saravena': 880,'Tame': 920,'Barranquilla': 640,'Soledad': 690,'Malambo': 700,'Puerto Colombia': 710,'Cartagena de Indias': 640,'Magangué': 690,'Turbaco': 700,'El Carmen de Bolívar': 790,'Tunja': 680,'Duitama': 880,'Sogamoso': 860,'Chiquinquirá': 880,'Paipa': 1000,'Manizales': 700,'Villamaría': 710,'La Dorada': 720,'Florencia': 980,'San Vicente del Caguán': 990,'Yopal': 950,'Aguazul': 940,'Villanueva': 960,'Popayán': 1000,'Santander de Quilichao': 990,'Valledupar': 940,'Aguachica': 930,'Quibdó': 1180,'Istmina': 1170,'Tadó': 1180,'Montería': 930,'Cereté': 920,'Lorica': 940,'Bogotá': 900,'Soacha': 890,'Zipaquirá': 900,'Girardot': 900,'Facatativá': 900,'Inírida': 1160,'San José del Guaviare': 1100,'Neiva': 820,'Pitalito': 810,'Riohacha': 940,'Maicao': 960,'Uribia': 950,'Santa Marta': 1040,'Ciénaga': 690,'Fundación': 700,'Villavicencio': 1030,'Acacías': 1040,'Granada': 620,'Pasto': 1000,'Ipiales': 1020,'Tumaco': 850,'Cúcuta': 690,'Ocaña': 870,'Pamplona': 880,'Mocoa': 720,'Puerto Asís': 660,'Armenia': 680,'Calarcá': 670,'Pereira': 650,'Dosquebradas': 640,'Santa Rosa de Cabal': 630,'San Andrés': 0,'Bucaramanga': 670,'Floridablanca': 700,'Piedecuesta': 690,'Barrancabermeja': 700,'Sincelejo': 900,'Corozal': 910,'Ibagué': 680,'Espinal': 670,'Melgar': 680,'Cali': 860,'Palmira': 860,'Buenaventura': 880,'Tuluá': 660,'Buga': 650,'Mitú': 1667,'Puerto Carreño': 1086,},</t>
  </si>
  <si>
    <t>'Bucaramanga': {'Leticia': 1080,'Puerto Nariño': 1040,'Medellín': 150,'Bello': 140,'Itagüí': 130,'Envigado': 120,'Rionegro': 100,'Apartadó': 140,'Turbo': 180,'Arauca': 320,'Saravena': 310,'Tame': 330,'Barranquilla': 670,'Soledad': 400,'Malambo': 410,'Puerto Colombia': 430,'Cartagena de Indias': 670,'Magangué': 400,'Turbaco': 420,'El Carmen de Bolívar': 490,'Tunja': 350,'Duitama': 60,'Sogamoso': 80,'Chiquinquirá': 60,'Paipa': 120,'Manizales': 140,'Villamaría': 130,'La Dorada': 150,'Florencia': 590,'San Vicente del Caguán': 600,'Yopal': 560,'Aguazul': 550,'Villanueva': 570,'Popayán': 620,'Santander de Quilichao': 600,'Valledupar': 550,'Aguachica': 540,'Quibdó': 730,'Istmina': 720,'Tadó': 730,'Montería': 550,'Cereté': 540,'Lorica': 560,'Bogotá': 120,'Soacha': 120,'Zipaquirá': 120,'Girardot': 130,'Facatativá': 120,'Inírida': 710,'San José del Guaviare': 650,'Neiva': 280,'Pitalito': 270,'Riohacha': 530,'Maicao': 550,'Uribia': 540,'Santa Marta': 740,'Ciénaga': 430,'Fundación': 430,'Villavicencio': 190,'Acacías': 200,'Granada': 220,'Pasto': 480,'Ipiales': 500,'Tumaco': 520,'Cúcuta': 180,'Ocaña': 400,'Pamplona': 410,'Mocoa': 460,'Puerto Asís': 410,'Armenia': 210,'Calarcá': 260,'Pereira': 250,'Dosquebradas': 240,'Santa Rosa de Cabal': 240,'San Andrés': 670,'Bucaramanga': 0,'Floridablanca': 330,'Piedecuesta': 320,'Barrancabermeja': 330,'Sincelejo': 460,'Corozal': 470,'Ibagué': 350,'Espinal': 320,'Melgar': 330,'Cali': 340,'Palmira': 340,'Buenaventura': 360,'Tuluá': 220,'Buga': 200,'Mitú': 1156,'Puerto Carreño': 951,},</t>
  </si>
  <si>
    <t>'Floridablanca': {'Leticia': 1060,'Puerto Nariño': 1020,'Medellín': 170,'Bello': 160,'Itagüí': 150,'Envigado': 140,'Rionegro': 120,'Apartadó': 160,'Turbo': 200,'Arauca': 340,'Saravena': 330,'Tame': 350,'Barranquilla': 670,'Soledad': 430,'Malambo': 440,'Puerto Colombia': 460,'Cartagena de Indias': 670,'Magangué': 430,'Turbaco': 450,'El Carmen de Bolívar': 520,'Tunja': 340,'Duitama': 80,'Sogamoso': 100,'Chiquinquirá': 80,'Paipa': 130,'Manizales': 150,'Villamaría': 140,'La Dorada': 170,'Florencia': 610,'San Vicente del Caguán': 620,'Yopal': 590,'Aguazul': 580,'Villanueva': 600,'Popayán': 650,'Santander de Quilichao': 620,'Valledupar': 570,'Aguachica': 560,'Quibdó': 750,'Istmina': 740,'Tadó': 750,'Montería': 570,'Cereté': 560,'Lorica': 580,'Bogotá': 150,'Soacha': 150,'Zipaquirá': 150,'Girardot': 160,'Facatativá': 150,'Inírida': 740,'San José del Guaviare': 680,'Neiva': 300,'Pitalito': 290,'Riohacha': 570,'Maicao': 590,'Uribia': 580,'Santa Marta': 730,'Ciénaga': 470,'Fundación': 470,'Villavicencio': 220,'Acacías': 230,'Granada': 210,'Pasto': 510,'Ipiales': 530,'Tumaco': 510,'Cúcuta': 170,'Ocaña': 430,'Pamplona': 440,'Mocoa': 450,'Puerto Asís': 400,'Armenia': 200,'Calarcá': 290,'Pereira': 280,'Dosquebradas': 270,'Santa Rosa de Cabal': 270,'San Andrés': 700,'Bucaramanga': 330,'Floridablanca': 0,'Piedecuesta': 330,'Barrancabermeja': 340,'Sincelejo': 470,'Corozal': 480,'Ibagué': 360,'Espinal': 330,'Melgar': 340,'Cali': 350,'Palmira': 350,'Buenaventura': 370,'Tuluá': 230,'Buga': 210,'Mitú': 1154,'Puerto Carreño': 921,},</t>
  </si>
  <si>
    <t>'Piedecuesta': {'Leticia': 1060,'Puerto Nariño': 1020,'Medellín': 160,'Bello': 150,'Itagüí': 140,'Envigado': 130,'Rionegro': 110,'Apartadó': 150,'Turbo': 190,'Arauca': 330,'Saravena': 320,'Tame': 340,'Barranquilla': 680,'Soledad': 420,'Malambo': 430,'Puerto Colombia': 450,'Cartagena de Indias': 680,'Magangué': 420,'Turbaco': 440,'El Carmen de Bolívar': 510,'Tunja': 350,'Duitama': 70,'Sogamoso': 90,'Chiquinquirá': 70,'Paipa': 120,'Manizales': 140,'Villamaría': 130,'La Dorada': 160,'Florencia': 600,'San Vicente del Caguán': 610,'Yopal': 580,'Aguazul': 570,'Villanueva': 590,'Popayán': 640,'Santander de Quilichao': 610,'Valledupar': 560,'Aguachica': 550,'Quibdó': 730,'Istmina': 720,'Tadó': 730,'Montería': 560,'Cereté': 550,'Lorica': 570,'Bogotá': 140,'Soacha': 140,'Zipaquirá': 140,'Girardot': 150,'Facatativá': 140,'Inírida': 720,'San José del Guaviare': 660,'Neiva': 290,'Pitalito': 280,'Riohacha': 560,'Maicao': 580,'Uribia': 570,'Santa Marta': 750,'Ciénaga': 460,'Fundación': 460,'Villavicencio': 210,'Acacías': 220,'Granada': 230,'Pasto': 500,'Ipiales': 520,'Tumaco': 520,'Cúcuta': 180,'Ocaña': 420,'Pamplona': 430,'Mocoa': 460,'Puerto Asís': 410,'Armenia': 210,'Calarcá': 280,'Pereira': 270,'Dosquebradas': 260,'Santa Rosa de Cabal': 260,'San Andrés': 690,'Bucaramanga': 320,'Floridablanca': 330,'Piedecuesta': 0,'Barrancabermeja': 420,'Sincelejo': 550,'Corozal': 560,'Ibagué': 440,'Espinal': 410,'Melgar': 420,'Cali': 420,'Palmira': 420,'Buenaventura': 440,'Tuluá': 300,'Buga': 270,'Mitú': 1155,'Puerto Carreño': 936,},</t>
  </si>
  <si>
    <t>'Barrancabermeja': {'Leticia': 1130,'Puerto Nariño': 1090,'Medellín': 180,'Bello': 170,'Itagüí': 160,'Envigado': 150,'Rionegro': 130,'Apartadó': 180,'Turbo': 220,'Arauca': 350,'Saravena': 340,'Tame': 360,'Barranquilla': 340,'Soledad': 430,'Malambo': 440,'Puerto Colombia': 460,'Cartagena de Indias': 340,'Magangué': 430,'Turbaco': 450,'El Carmen de Bolívar': 520,'Tunja': 420,'Duitama': 190,'Sogamoso': 210,'Chiquinquirá': 180,'Paipa': 230,'Manizales': 250,'Villamaría': 240,'La Dorada': 270,'Florencia': 610,'San Vicente del Caguán': 620,'Yopal': 590,'Aguazul': 580,'Villanueva': 600,'Popayán': 650,'Santander de Quilichao': 620,'Valledupar': 570,'Aguachica': 560,'Quibdó': 740,'Istmina': 730,'Tadó': 740,'Montería': 570,'Cereté': 560,'Lorica': 580,'Bogotá': 220,'Soacha': 220,'Zipaquirá': 220,'Girardot': 230,'Facatativá': 220,'Inírida': 740,'San José del Guaviare': 670,'Neiva': 300,'Pitalito': 290,'Riohacha': 580,'Maicao': 600,'Uribia': 590,'Santa Marta': 350,'Ciénaga': 480,'Fundación': 480,'Villavicencio': 230,'Acacías': 240,'Granada': 310,'Pasto': 510,'Ipiales': 530,'Tumaco': 590,'Cúcuta': 250,'Ocaña': 430,'Pamplona': 440,'Mocoa': 530,'Puerto Asís': 480,'Armenia': 270,'Calarcá': 300,'Pereira': 290,'Dosquebradas': 280,'Santa Rosa de Cabal': 280,'San Andrés': 700,'Bucaramanga': 330,'Floridablanca': 340,'Piedecuesta': 420,'Barrancabermeja': 0,'Sincelejo': 620,'Corozal': 630,'Ibagué': 510,'Espinal': 480,'Melgar': 490,'Cali': 490,'Palmira': 490,'Buenaventura': 510,'Tuluá': 370,'Buga': 340,'Mitú': 1181,'Puerto Carreño': 976,},</t>
  </si>
  <si>
    <t>'Sincelejo': {'Leticia': 1120,'Puerto Nariño': 1080,'Medellín': 300,'Bello': 290,'Itagüí': 280,'Envigado': 270,'Rionegro': 250,'Apartadó': 310,'Turbo': 350,'Arauca': 470,'Saravena': 460,'Tame': 480,'Barranquilla': 260,'Soledad': 70,'Malambo': 80,'Puerto Colombia': 90,'Cartagena de Indias': 260,'Magangué': 80,'Turbaco': 100,'El Carmen de Bolívar': 170,'Tunja': 570,'Duitama': 320,'Sogamoso': 340,'Chiquinquirá': 310,'Paipa': 350,'Manizales': 370,'Villamaría': 360,'La Dorada': 390,'Florencia': 670,'San Vicente del Caguán': 680,'Yopal': 650,'Aguazul': 640,'Villanueva': 660,'Popayán': 710,'Santander de Quilichao': 680,'Valledupar': 630,'Aguachica': 620,'Quibdó': 800,'Istmina': 790,'Tadó': 800,'Montería': 620,'Cereté': 610,'Lorica': 630,'Bogotá': 380,'Soacha': 380,'Zipaquirá': 380,'Girardot': 390,'Facatativá': 380,'Inírida': 810,'San José del Guaviare': 740,'Neiva': 470,'Pitalito': 460,'Riohacha': 640,'Maicao': 660,'Uribia': 650,'Santa Marta': 160,'Ciénaga': 130,'Fundación': 130,'Villavicencio': 400,'Acacías': 410,'Granada': 400,'Pasto': 590,'Ipiales': 610,'Tumaco': 670,'Cúcuta': 450,'Ocaña': 510,'Pamplona': 520,'Mocoa': 560,'Puerto Asís': 510,'Armenia': 490,'Calarcá': 400,'Pereira': 390,'Dosquebradas': 380,'Santa Rosa de Cabal': 380,'San Andrés': 900,'Bucaramanga': 460,'Floridablanca': 470,'Piedecuesta': 550,'Barrancabermeja': 620,'Sincelejo': 0,'Corozal': 620,'Ibagué': 510,'Espinal': 480,'Melgar': 490,'Cali': 490,'Palmira': 490,'Buenaventura': 510,'Tuluá': 370,'Buga': 340,'Mitú': 753,'Puerto Carreño': 1061,},</t>
  </si>
  <si>
    <t>'Corozal': {'Leticia': 1150,'Puerto Nariño': 1110,'Medellín': 310,'Bello': 300,'Itagüí': 290,'Envigado': 280,'Rionegro': 260,'Apartadó': 320,'Turbo': 360,'Arauca': 490,'Saravena': 480,'Tame': 500,'Barranquilla': 250,'Soledad': 80,'Malambo': 90,'Puerto Colombia': 100,'Cartagena de Indias': 250,'Magangué': 90,'Turbaco': 110,'El Carmen de Bolívar': 180,'Tunja': 570,'Duitama': 330,'Sogamoso': 350,'Chiquinquirá': 320,'Paipa': 350,'Manizales': 380,'Villamaría': 370,'La Dorada': 400,'Florencia': 690,'San Vicente del Caguán': 700,'Yopal': 670,'Aguazul': 660,'Villanueva': 680,'Popayán': 730,'Santander de Quilichao': 700,'Valledupar': 650,'Aguachica': 640,'Quibdó': 820,'Istmina': 810,'Tadó': 820,'Montería': 640,'Cereté': 630,'Lorica': 650,'Bogotá': 400,'Soacha': 400,'Zipaquirá': 400,'Girardot': 410,'Facatativá': 400,'Inírida': 840,'San José del Guaviare': 770,'Neiva': 490,'Pitalito': 480,'Riohacha': 660,'Maicao': 680,'Uribia': 670,'Santa Marta': 150,'Ciénaga': 140,'Fundación': 140,'Villavicencio': 410,'Acacías': 420,'Granada': 390,'Pasto': 600,'Ipiales': 620,'Tumaco': 660,'Cúcuta': 440,'Ocaña': 530,'Pamplona': 540,'Mocoa': 550,'Puerto Asís': 500,'Armenia': 480,'Calarcá': 410,'Pereira': 400,'Dosquebradas': 390,'Santa Rosa de Cabal': 390,'San Andrés': 910,'Bucaramanga': 470,'Floridablanca': 480,'Piedecuesta': 560,'Barrancabermeja': 630,'Sincelejo': 620,'Corozal': 0,'Ibagué': 320,'Espinal': 180,'Melgar': 300,'Cali': 380,'Palmira': 380,'Buenaventura': 400,'Tuluá': 260,'Buga': 230,'Mitú': 740,'Puerto Carreño': 1066,},</t>
  </si>
  <si>
    <t>'Ibagué': {'Leticia': 1080,'Puerto Nariño': 1040,'Medellín': 210,'Bello': 200,'Itagüí': 190,'Envigado': 180,'Rionegro': 160,'Apartadó': 230,'Turbo': 270,'Arauca': 440,'Saravena': 430,'Tame': 450,'Barranquilla': 570,'Soledad': 310,'Malambo': 320,'Puerto Colombia': 330,'Cartagena de Indias': 570,'Magangué': 320,'Turbaco': 330,'El Carmen de Bolívar': 380,'Tunja': 150,'Duitama': 170,'Sogamoso': 190,'Chiquinquirá': 170,'Paipa': 190,'Manizales': 220,'Villamaría': 210,'La Dorada': 250,'Florencia': 570,'San Vicente del Caguán': 580,'Yopal': 550,'Aguazul': 540,'Villanueva': 560,'Popayán': 600,'Santander de Quilichao': 570,'Valledupar': 510,'Aguachica': 500,'Quibdó': 680,'Istmina': 670,'Tadó': 680,'Montería': 500,'Cereté': 490,'Lorica': 510,'Bogotá': 90,'Soacha': 90,'Zipaquirá': 90,'Girardot': 100,'Facatativá': 90,'Inírida': 750,'San José del Guaviare': 680,'Neiva': 300,'Pitalito': 290,'Riohacha': 460,'Maicao': 480,'Uribia': 470,'Santa Marta': 620,'Ciénaga': 210,'Fundación': 210,'Villavicencio': 160,'Acacías': 170,'Granada': 220,'Pasto': 460,'Ipiales': 480,'Tumaco': 640,'Cúcuta': 410,'Ocaña': 380,'Pamplona': 390,'Mocoa': 430,'Puerto Asís': 380,'Armenia': 100,'Calarcá': 150,'Pereira': 140,'Dosquebradas': 130,'Santa Rosa de Cabal': 120,'San Andrés': 680,'Bucaramanga': 350,'Floridablanca': 360,'Piedecuesta': 440,'Barrancabermeja': 510,'Sincelejo': 510,'Corozal': 320,'Ibagué': 0,'Espinal': 20,'Melgar': 30,'Cali': 240,'Palmira': 250,'Buenaventura': 380,'Tuluá': 250,'Buga': 240,'Mitú': 680,'Puerto Carreño': 810,},</t>
  </si>
  <si>
    <t>'Espinal': {'Leticia': 1060,'Puerto Nariño': 1020,'Medellín': 180,'Bello': 170,'Itagüí': 160,'Envigado': 150,'Rionegro': 130,'Apartadó': 210,'Turbo': 250,'Arauca': 420,'Saravena': 410,'Tame': 430,'Barranquilla': 560,'Soledad': 290,'Malambo': 300,'Puerto Colombia': 310,'Cartagena de Indias': 560,'Magangué': 300,'Turbaco': 310,'El Carmen de Bolívar': 360,'Tunja': 160,'Duitama': 160,'Sogamoso': 180,'Chiquinquirá': 160,'Paipa': 180,'Manizales': 200,'Villamaría': 190,'La Dorada': 230,'Florencia': 550,'San Vicente del Caguán': 560,'Yopal': 530,'Aguazul': 520,'Villanueva': 540,'Popayán': 580,'Santander de Quilichao': 550,'Valledupar': 490,'Aguachica': 480,'Quibdó': 660,'Istmina': 650,'Tadó': 660,'Montería': 480,'Cereté': 470,'Lorica': 490,'Bogotá': 60,'Soacha': 60,'Zipaquirá': 60,'Girardot': 70,'Facatativá': 60,'Inírida': 710,'San José del Guaviare': 640,'Neiva': 270,'Pitalito': 260,'Riohacha': 430,'Maicao': 450,'Uribia': 440,'Santa Marta': 640,'Ciénaga': 180,'Fundación': 180,'Villavicencio': 130,'Acacías': 140,'Granada': 230,'Pasto': 420,'Ipiales': 440,'Tumaco': 650,'Cúcuta': 420,'Ocaña': 350,'Pamplona': 360,'Mocoa': 440,'Puerto Asís': 390,'Armenia': 110,'Calarcá': 130,'Pereira': 120,'Dosquebradas': 110,'Santa Rosa de Cabal': 100,'San Andrés': 670,'Bucaramanga': 320,'Floridablanca': 330,'Piedecuesta': 410,'Barrancabermeja': 480,'Sincelejo': 480,'Corozal': 180,'Ibagué': 20,'Espinal': 0,'Melgar': 20,'Cali': 230,'Palmira': 240,'Buenaventura': 370,'Tuluá': 240,'Buga': 230,'Mitú': 660,'Puerto Carreño': 790,},</t>
  </si>
  <si>
    <t>'Melgar': {'Leticia': 1070,'Puerto Nariño': 1030,'Medellín': 190,'Bello': 180,'Itagüí': 170,'Envigado': 160,'Rionegro': 140,'Apartadó': 220,'Turbo': 260,'Arauca': 430,'Saravena': 420,'Tame': 440,'Barranquilla': 560,'Soledad': 300,'Malambo': 310,'Puerto Colombia': 320,'Cartagena de Indias': 560,'Magangué': 310,'Turbaco': 320,'El Carmen de Bolívar': 370,'Tunja': 140,'Duitama': 170,'Sogamoso': 190,'Chiquinquirá': 170,'Paipa': 190,'Manizales': 210,'Villamaría': 200,'La Dorada': 240,'Florencia': 560,'San Vicente del Caguán': 570,'Yopal': 540,'Aguazul': 530,'Villanueva': 550,'Popayán': 590,'Santander de Quilichao': 560,'Valledupar': 500,'Aguachica': 490,'Quibdó': 670,'Istmina': 660,'Tadó': 670,'Montería': 490,'Cereté': 480,'Lorica': 500,'Bogotá': 70,'Soacha': 70,'Zipaquirá': 70,'Girardot': 80,'Facatativá': 70,'Inírida': 730,'San José del Guaviare': 650,'Neiva': 280,'Pitalito': 270,'Riohacha': 440,'Maicao': 460,'Uribia': 450,'Santa Marta': 660,'Ciénaga': 190,'Fundación': 190,'Villavicencio': 140,'Acacías': 150,'Granada': 250,'Pasto': 430,'Ipiales': 450,'Tumaco': 670,'Cúcuta': 440,'Ocaña': 360,'Pamplona': 370,'Mocoa': 460,'Puerto Asís': 410,'Armenia': 120,'Calarcá': 140,'Pereira': 130,'Dosquebradas': 120,'Santa Rosa de Cabal': 110,'San Andrés': 680,'Bucaramanga': 330,'Floridablanca': 340,'Piedecuesta': 420,'Barrancabermeja': 490,'Sincelejo': 490,'Corozal': 300,'Ibagué': 30,'Espinal': 20,'Melgar': 0,'Cali': 240,'Palmira': 250,'Buenaventura': 380,'Tuluá': 250,'Buga': 240,'Mitú': 670,'Puerto Carreño': 800,},</t>
  </si>
  <si>
    <t>'Cali': {'Leticia': 1030,'Puerto Nariño': 990,'Medellín': 240,'Bello': 230,'Itagüí': 220,'Envigado': 210,'Rionegro': 190,'Apartadó': 320,'Turbo': 350,'Arauca': 570,'Saravena': 560,'Tame': 580,'Barranquilla': 510,'Soledad': 460,'Malambo': 470,'Puerto Colombia': 480,'Cartagena de Indias': 510,'Magangué': 470,'Turbaco': 480,'El Carmen de Bolívar': 530,'Tunja': 350,'Duitama': 340,'Sogamoso': 360,'Chiquinquirá': 340,'Paipa': 360,'Manizales': 330,'Villamaría': 320,'La Dorada': 360,'Florencia': 690,'San Vicente del Caguán': 700,'Yopal': 670,'Aguazul': 660,'Villanueva': 680,'Popayán': 170,'Santander de Quilichao': 180,'Valledupar': 550,'Aguachica': 540,'Quibdó': 820,'Istmina': 810,'Tadó': 820,'Montería': 540,'Cereté': 530,'Lorica': 550,'Bogotá': 440,'Soacha': 440,'Zipaquirá': 440,'Girardot': 450,'Facatativá': 440,'Inírida': 960,'San José del Guaviare': 880,'Neiva': 360,'Pitalito': 350,'Riohacha': 550,'Maicao': 570,'Uribia': 560,'Santa Marta': 930,'Ciénaga': 340,'Fundación': 340,'Villavicencio': 330,'Acacías': 340,'Granada': 490,'Pasto': 540,'Ipiales': 560,'Tumaco': 740,'Cúcuta': 510,'Ocaña': 480,'Pamplona': 490,'Mocoa': 550,'Puerto Asís': 500,'Armenia': 430,'Calarcá': 250,'Pereira': 240,'Dosquebradas': 230,'Santa Rosa de Cabal': 220,'San Andrés': 860,'Bucaramanga': 340,'Floridablanca': 350,'Piedecuesta': 420,'Barrancabermeja': 490,'Sincelejo': 490,'Corozal': 380,'Ibagué': 240,'Espinal': 230,'Melgar': 240,'Cali': 0,'Palmira': 20,'Buenaventura': 90,'Tuluá': 120,'Buga': 110,'Mitú': 1573,'Puerto Carreño': 1021,},</t>
  </si>
  <si>
    <t>'Palmira': {'Leticia': 1030,'Puerto Nariño': 990,'Medellín': 240,'Bello': 230,'Itagüí': 220,'Envigado': 210,'Rionegro': 190,'Apartadó': 320,'Turbo': 350,'Arauca': 570,'Saravena': 560,'Tame': 580,'Barranquilla': 520,'Soledad': 460,'Malambo': 470,'Puerto Colombia': 480,'Cartagena de Indias': 520,'Magangué': 470,'Turbaco': 480,'El Carmen de Bolívar': 530,'Tunja': 360,'Duitama': 340,'Sogamoso': 360,'Chiquinquirá': 340,'Paipa': 360,'Manizales': 330,'Villamaría': 320,'La Dorada': 360,'Florencia': 690,'San Vicente del Caguán': 700,'Yopal': 670,'Aguazul': 660,'Villanueva': 680,'Popayán': 170,'Santander de Quilichao': 180,'Valledupar': 550,'Aguachica': 540,'Quibdó': 820,'Istmina': 810,'Tadó': 820,'Montería': 540,'Cereté': 530,'Lorica': 550,'Bogotá': 440,'Soacha': 440,'Zipaquirá': 440,'Girardot': 450,'Facatativá': 440,'Inírida': 960,'San José del Guaviare': 880,'Neiva': 360,'Pitalito': 350,'Riohacha': 550,'Maicao': 570,'Uribia': 560,'Santa Marta': 920,'Ciénaga': 340,'Fundación': 340,'Villavicencio': 330,'Acacías': 340,'Granada': 480,'Pasto': 540,'Ipiales': 560,'Tumaco': 730,'Cúcuta': 500,'Ocaña': 480,'Pamplona': 490,'Mocoa': 540,'Puerto Asís': 490,'Armenia': 420,'Calarcá': 250,'Pereira': 240,'Dosquebradas': 230,'Santa Rosa de Cabal': 220,'San Andrés': 860,'Bucaramanga': 340,'Floridablanca': 350,'Piedecuesta': 420,'Barrancabermeja': 490,'Sincelejo': 490,'Corozal': 380,'Ibagué': 250,'Espinal': 240,'Melgar': 250,'Cali': 20,'Palmira': 0,'Buenaventura': 160,'Tuluá': 120,'Buga': 110,'Mitú': 810,'Puerto Carreño': 940,},</t>
  </si>
  <si>
    <t>'Buenaventura': {'Leticia': 1050,'Puerto Nariño': 1000,'Medellín': 260,'Bello': 250,'Itagüí': 240,'Envigado': 230,'Rionegro': 210,'Apartadó': 340,'Turbo': 370,'Arauca': 590,'Saravena': 580,'Tame': 600,'Barranquilla': 460,'Soledad': 480,'Malambo': 490,'Puerto Colombia': 500,'Cartagena de Indias': 460,'Magangué': 490,'Turbaco': 500,'El Carmen de Bolívar': 550,'Tunja': 490,'Duitama': 360,'Sogamoso': 380,'Chiquinquirá': 360,'Paipa': 380,'Manizales': 350,'Villamaría': 340,'La Dorada': 380,'Florencia': 710,'San Vicente del Caguán': 720,'Yopal': 690,'Aguazul': 680,'Villanueva': 700,'Popayán': 190,'Santander de Quilichao': 200,'Valledupar': 570,'Aguachica': 560,'Quibdó': 840,'Istmina': 830,'Tadó': 840,'Montería': 560,'Cereté': 550,'Lorica': 570,'Bogotá': 460,'Soacha': 460,'Zipaquirá': 460,'Girardot': 470,'Facatativá': 460,'Inírida': 980,'San José del Guaviare': 900,'Neiva': 380,'Pitalito': 370,'Riohacha': 580,'Maicao': 600,'Uribia': 590,'Santa Marta': 810,'Ciénaga': 360,'Fundación': 360,'Villavicencio': 350,'Acacías': 360,'Granada': 580,'Pasto': 570,'Ipiales': 590,'Tumaco': 810,'Cúcuta': 580,'Ocaña': 510,'Pamplona': 520,'Mocoa': 660,'Puerto Asís': 620,'Armenia': 550,'Calarcá': 270,'Pereira': 260,'Dosquebradas': 250,'Santa Rosa de Cabal': 240,'San Andrés': 880,'Bucaramanga': 360,'Floridablanca': 370,'Piedecuesta': 440,'Barrancabermeja': 510,'Sincelejo': 510,'Corozal': 400,'Ibagué': 380,'Espinal': 370,'Melgar': 380,'Cali': 90,'Palmira': 160,'Buenaventura': 0,'Tuluá': 150,'Buga': 140,'Mitú': 830,'Puerto Carreño': 960,},</t>
  </si>
  <si>
    <t>'Tuluá': {'Leticia': 1160,'Puerto Nariño': 1110,'Medellín': 160,'Bello': 150,'Itagüí': 140,'Envigado': 130,'Rionegro': 110,'Apartadó': 180,'Turbo': 210,'Arauca': 440,'Saravena': 430,'Tame': 450,'Barranquilla': 460,'Soledad': 320,'Malambo': 330,'Puerto Colombia': 340,'Cartagena de Indias': 460,'Magangué': 330,'Turbaco': 340,'El Carmen de Bolívar': 380,'Tunja': 370,'Duitama': 170,'Sogamoso': 190,'Chiquinquirá': 170,'Paipa': 190,'Manizales': 180,'Villamaría': 170,'La Dorada': 190,'Florencia': 520,'San Vicente del Caguán': 530,'Yopal': 500,'Aguazul': 490,'Villanueva': 510,'Popayán': 270,'Santander de Quilichao': 280,'Valledupar': 450,'Aguachica': 440,'Quibdó': 630,'Istmina': 620,'Tadó': 630,'Montería': 440,'Cereté': 430,'Lorica': 450,'Bogotá': 350,'Soacha': 350,'Zipaquirá': 350,'Girardot': 360,'Facatativá': 350,'Inírida': 770,'San José del Guaviare': 700,'Neiva': 230,'Pitalito': 220,'Riohacha': 440,'Maicao': 460,'Uribia': 450,'Santa Marta': 930,'Ciénaga': 210,'Fundación': 210,'Villavicencio': 180,'Acacías': 190,'Granada': 480,'Pasto': 430,'Ipiales': 450,'Tumaco': 730,'Cúcuta': 500,'Ocaña': 350,'Pamplona': 360,'Mocoa': 540,'Puerto Asís': 490,'Armenia': 420,'Calarcá': 150,'Pereira': 140,'Dosquebradas': 130,'Santa Rosa de Cabal': 120,'San Andrés': 660,'Bucaramanga': 220,'Floridablanca': 230,'Piedecuesta': 300,'Barrancabermeja': 370,'Sincelejo': 370,'Corozal': 260,'Ibagué': 250,'Espinal': 240,'Melgar': 250,'Cali': 120,'Palmira': 120,'Buenaventura': 150,'Tuluá': 0,'Buga': 40,'Mitú': 620,'Puerto Carreño': 750,},</t>
  </si>
  <si>
    <t>'Buga': {'Leticia': 1180,'Puerto Nariño': 1130,'Medellín': 150,'Bello': 140,'Itagüí': 130,'Envigado': 120,'Rionegro': 110,'Apartadó': 170,'Turbo': 200,'Arauca': 430,'Saravena': 420,'Tame': 440,'Barranquilla': 450,'Soledad': 310,'Malambo': 320,'Puerto Colombia': 330,'Cartagena de Indias': 450,'Magangué': 320,'Turbaco': 330,'El Carmen de Bolívar': 370,'Tunja': 360,'Duitama': 160,'Sogamoso': 180,'Chiquinquirá': 160,'Paipa': 180,'Manizales': 170,'Villamaría': 160,'La Dorada': 180,'Florencia': 500,'San Vicente del Caguán': 510,'Yopal': 480,'Aguazul': 470,'Villanueva': 490,'Popayán': 250,'Santander de Quilichao': 260,'Valledupar': 440,'Aguachica': 430,'Quibdó': 620,'Istmina': 610,'Tadó': 620,'Montería': 430,'Cereté': 420,'Lorica': 440,'Bogotá': 330,'Soacha': 330,'Zipaquirá': 330,'Girardot': 340,'Facatativá': 330,'Inírida': 750,'San José del Guaviare': 680,'Neiva': 210,'Pitalito': 200,'Riohacha': 430,'Maicao': 450,'Uribia': 440,'Santa Marta': 910,'Ciénaga': 200,'Fundación': 200,'Villavicencio': 170,'Acacías': 180,'Granada': 460,'Pasto': 420,'Ipiales': 440,'Tumaco': 720,'Cúcuta': 490,'Ocaña': 340,'Pamplona': 350,'Mocoa': 530,'Puerto Asís': 480,'Armenia': 410,'Calarcá': 140,'Pereira': 130,'Dosquebradas': 120,'Santa Rosa de Cabal': 110,'San Andrés': 650,'Bucaramanga': 200,'Floridablanca': 210,'Piedecuesta': 270,'Barrancabermeja': 340,'Sincelejo': 340,'Corozal': 230,'Ibagué': 240,'Espinal': 230,'Melgar': 240,'Cali': 110,'Palmira': 110,'Buenaventura': 140,'Tuluá': 40,'Buga': 0,'Mitú': 610,'Puerto Carreño': 740,},</t>
  </si>
  <si>
    <t>'Mitú': {'Leticia': 540,'Puerto Nariño': 641,'Medellín': 1231,'Bello': 1225,'Itagüí': 1234,'Envigado': 1230,'Rionegro': 1224,'Apartadó': 1152,'Turbo': 1155,'Arauca': 1053,'Saravena': 1070,'Tame': 1057,'Barranquilla': 650,'Soledad': 1223,'Malambo': 1224,'Puerto Colombia': 1227,'Cartagena de Indias': 650,'Magangué': 1216,'Turbaco': 1234,'El Carmen de Bolívar': 1225,'Tunja': 710,'Duitama': 1201,'Sogamoso': 1186,'Chiquinquirá': 1164,'Paipa': 1196,'Manizales': 1251,'Villamaría': 1249,'La Dorada': 1258,'Florencia': 152,'San Vicente del Caguán': 156,'Yopal': 680,'Aguazul': 693,'Villanueva': 687,'Popayán': 977,'Santander de Quilichao': 976,'Valledupar': 1074,'Aguachica': 1071,'Quibdó': 617,'Istmina': 626,'Tadó': 632,'Montería': 1043,'Cereté': 1040,'Lorica': 1038,'Bogotá': 1421,'Soacha': 1421,'Zipaquirá': 1424,'Girardot': 1401,'Facatativá': 1418,'Inírida': 675,'San José del Guaviare': 1072,'Neiva': 1183,'Pitalito': 1189,'Riohacha': 1000,'Maicao': 988,'Uribia': 987,'Santa Marta': 1140,'Ciénaga': 1063,'Fundación': 1066,'Villavicencio': 1383,'Acacías': 1380,'Granada': 700,'Pasto': 766,'Ipiales': 772,'Tumaco': 950,'Cúcuta': 760,'Ocaña': 1342,'Pamplona': 1339,'Mocoa': 760,'Puerto Asís': 710,'Armenia': 690,'Calarcá': 1184,'Pereira': 1213,'Dosquebradas': 1215,'Santa Rosa de Cabal': 1221,'San Andrés': 1667,'Bucaramanga': 1156,'Floridablanca': 1154,'Piedecuesta': 1155,'Barrancabermeja': 1181,'Sincelejo': 753,'Corozal': 740,'Ibagué': 680,'Espinal': 660,'Melgar': 670,'Cali': 1573,'Palmira': 810,'Buenaventura': 830,'Tuluá': 620,'Buga': 610,'Mitú': 0,'Puerto Carreño': 440,},</t>
  </si>
  <si>
    <t>'Puerto Carreño': {'Leticia': 1026,'Puerto Nariño': 999,'Medellín': 901,'Bello': 903,'Itagüí': 904,'Envigado': 905,'Rionegro': 907,'Apartadó': 881,'Turbo': 893,'Arauca': 701,'Saravena': 756,'Tame': 762,'Barranquilla': 960,'Soledad': 1011,'Malambo': 1009,'Puerto Colombia': 1013,'Cartagena de Indias': 960,'Magangué': 1086,'Turbaco': 1102,'El Carmen de Bolívar': 1079,'Tunja': 900,'Duitama': 816,'Sogamoso': 831,'Chiquinquirá': 841,'Paipa': 826,'Manizales': 951,'Villamaría': 941,'La Dorada': 931,'Florencia': 576,'San Vicente del Caguán': 591,'Yopal': 551,'Aguazul': 546,'Villanueva': 531,'Popayán': 901,'Santander de Quilichao': 931,'Valledupar': 601,'Aguachica': 631,'Quibdó': 1001,'Istmina': 971,'Tadó': 976,'Montería': 721,'Cereté': 716,'Lorica': 726,'Bogotá': 1211,'Soacha': 1206,'Zipaquirá': 1200,'Girardot': 1151,'Facatativá': 1176,'Inírida': 851,'San José del Guaviare': 766,'Neiva': 951,'Pitalito': 961,'Riohacha': 576,'Maicao': 601,'Uribia': 561,'Santa Marta': 830,'Ciénaga': 481,'Fundación': 486,'Villavicencio': 1051,'Acacías': 1041,'Granada': 490,'Pasto': 901,'Ipiales': 931,'Tumaco': 850,'Cúcuta': 700,'Ocaña': 1011,'Pamplona': 1041,'Mocoa': 690,'Puerto Asís': 640,'Armenia': 510,'Calarcá': 1076,'Pereira': 1101,'Dosquebradas': 1111,'Santa Rosa de Cabal': 1116,'San Andrés': 1086,'Bucaramanga': 951,'Floridablanca': 921,'Piedecuesta': 936,'Barrancabermeja': 976,'Sincelejo': 1061,'Corozal': 1066,'Ibagué': 810,'Espinal': 790,'Melgar': 800,'Cali': 1021,'Palmira': 940,'Buenaventura': 960,'Tuluá': 750,'Buga': 740,'Mitú': 440,'Puerto Carreño': 0,},</t>
  </si>
  <si>
    <t>Origen/Destino</t>
  </si>
  <si>
    <t>PROGRAMACIÓN</t>
  </si>
  <si>
    <t>ARBOL</t>
  </si>
  <si>
    <t>SOLO SE DEBE CAMBIAR LOS NOMBRES DANDO CLIC EN CUALQUIERA DE LAS IMÁGENES Y EDITANDO LOS CAMPOS</t>
  </si>
  <si>
    <t>DISTANCIAS EN KMS</t>
  </si>
  <si>
    <t>Distancias En Código De Python</t>
  </si>
  <si>
    <t>Ciudad Origen</t>
  </si>
  <si>
    <t>Destino O Ciudad Conexión</t>
  </si>
  <si>
    <t>KMS Euclidiana h(n)</t>
  </si>
  <si>
    <t>KMS Carretera g(n)</t>
  </si>
  <si>
    <t>f(n) = h(n) + g(n)</t>
  </si>
  <si>
    <t>San José Del Guaviare</t>
  </si>
  <si>
    <t>San Vicente Del Caguán</t>
  </si>
  <si>
    <t>DISTANCIA EUCLIDEANA</t>
  </si>
  <si>
    <t>DISTANCIA EN KILOMETROS POR CARRETERA</t>
  </si>
  <si>
    <t>DISTANCIA ALGORITMO A*</t>
  </si>
  <si>
    <t>Copiar En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</si>
</sst>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2" fillId="0" borderId="0" xfId="0" applyFont="1"/>
    <xf numFmtId="0" fontId="3" fillId="3" borderId="0" xfId="0" applyFont="1" applyFill="1"/>
    <xf numFmtId="0" fontId="3" fillId="2" borderId="0" xfId="0" applyFont="1" applyFill="1"/>
    <xf numFmtId="0" fontId="3" fillId="4" borderId="0" xfId="0" applyFont="1" applyFill="1"/>
    <xf numFmtId="0" fontId="0" fillId="6" borderId="1" xfId="0" applyFill="1" applyBorder="1"/>
    <xf numFmtId="0" fontId="3" fillId="6" borderId="1" xfId="0" applyFont="1" applyFill="1" applyBorder="1"/>
    <xf numFmtId="0" fontId="4" fillId="7" borderId="2" xfId="0" applyFont="1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1" fillId="2" borderId="0" xfId="0" applyFont="1" applyFill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1" fillId="9" borderId="28" xfId="0" applyFont="1" applyFill="1" applyBorder="1"/>
    <xf numFmtId="0" fontId="1" fillId="10" borderId="29" xfId="0" applyFont="1" applyFill="1" applyBorder="1"/>
    <xf numFmtId="0" fontId="1" fillId="11" borderId="29" xfId="0" applyFont="1" applyFill="1" applyBorder="1"/>
    <xf numFmtId="0" fontId="1" fillId="6" borderId="30" xfId="0" applyFont="1" applyFill="1" applyBorder="1"/>
    <xf numFmtId="0" fontId="1" fillId="9" borderId="31" xfId="0" applyFont="1" applyFill="1" applyBorder="1"/>
    <xf numFmtId="0" fontId="1" fillId="10" borderId="32" xfId="0" applyFont="1" applyFill="1" applyBorder="1"/>
    <xf numFmtId="0" fontId="1" fillId="11" borderId="32" xfId="0" applyFont="1" applyFill="1" applyBorder="1"/>
    <xf numFmtId="0" fontId="1" fillId="6" borderId="33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1" fillId="4" borderId="29" xfId="0" applyFont="1" applyFill="1" applyBorder="1"/>
    <xf numFmtId="0" fontId="0" fillId="4" borderId="26" xfId="0" applyFill="1" applyBorder="1"/>
    <xf numFmtId="0" fontId="0" fillId="4" borderId="1" xfId="0" applyFill="1" applyBorder="1"/>
    <xf numFmtId="0" fontId="0" fillId="4" borderId="23" xfId="0" applyFill="1" applyBorder="1"/>
    <xf numFmtId="0" fontId="0" fillId="4" borderId="0" xfId="0" applyFill="1"/>
    <xf numFmtId="0" fontId="1" fillId="4" borderId="32" xfId="0" applyFont="1" applyFill="1" applyBorder="1"/>
    <xf numFmtId="0" fontId="0" fillId="4" borderId="18" xfId="0" applyFill="1" applyBorder="1"/>
    <xf numFmtId="0" fontId="0" fillId="4" borderId="35" xfId="0" applyFill="1" applyBorder="1"/>
    <xf numFmtId="0" fontId="0" fillId="12" borderId="26" xfId="0" applyFill="1" applyBorder="1"/>
    <xf numFmtId="0" fontId="0" fillId="12" borderId="1" xfId="0" applyFill="1" applyBorder="1"/>
    <xf numFmtId="0" fontId="0" fillId="12" borderId="18" xfId="0" applyFill="1" applyBorder="1"/>
    <xf numFmtId="0" fontId="1" fillId="2" borderId="1" xfId="0" applyFont="1" applyFill="1" applyBorder="1"/>
    <xf numFmtId="0" fontId="0" fillId="12" borderId="23" xfId="0" applyFill="1" applyBorder="1"/>
    <xf numFmtId="0" fontId="0" fillId="2" borderId="0" xfId="0" applyFill="1" applyBorder="1"/>
    <xf numFmtId="0" fontId="0" fillId="13" borderId="1" xfId="0" applyFill="1" applyBorder="1"/>
    <xf numFmtId="0" fontId="1" fillId="2" borderId="26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/>
    <xf numFmtId="0" fontId="1" fillId="13" borderId="21" xfId="0" applyFont="1" applyFill="1" applyBorder="1"/>
    <xf numFmtId="0" fontId="0" fillId="13" borderId="23" xfId="0" applyFill="1" applyBorder="1"/>
    <xf numFmtId="0" fontId="1" fillId="2" borderId="19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0" fillId="13" borderId="21" xfId="0" applyFill="1" applyBorder="1"/>
    <xf numFmtId="0" fontId="1" fillId="2" borderId="37" xfId="0" applyFont="1" applyFill="1" applyBorder="1"/>
    <xf numFmtId="0" fontId="0" fillId="2" borderId="37" xfId="0" applyFill="1" applyBorder="1"/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6" fillId="2" borderId="25" xfId="0" applyFont="1" applyFill="1" applyBorder="1"/>
    <xf numFmtId="0" fontId="6" fillId="2" borderId="26" xfId="0" applyFont="1" applyFill="1" applyBorder="1"/>
    <xf numFmtId="0" fontId="6" fillId="2" borderId="27" xfId="0" applyFont="1" applyFill="1" applyBorder="1"/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5" xfId="0" applyFont="1" applyFill="1" applyBorder="1"/>
    <xf numFmtId="0" fontId="1" fillId="2" borderId="27" xfId="0" applyFont="1" applyFill="1" applyBorder="1"/>
    <xf numFmtId="0" fontId="1" fillId="13" borderId="27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fill>
        <patternFill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fill>
        <patternFill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8" tint="0.79998168889431442"/>
        <name val="Calibri"/>
        <family val="2"/>
        <scheme val="minor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F1C61B9-9358-4E4F-AEFD-FE0AACB18982}" type="doc">
      <dgm:prSet loTypeId="urn:microsoft.com/office/officeart/2005/8/layout/cycle2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E5BBA84-A6DD-471B-B463-4ADA47645B62}">
      <dgm:prSet phldrT="[Texto]"/>
      <dgm:spPr/>
      <dgm:t>
        <a:bodyPr/>
        <a:lstStyle/>
        <a:p>
          <a:r>
            <a:rPr lang="es-CO"/>
            <a:t>Bogotá</a:t>
          </a:r>
        </a:p>
      </dgm:t>
    </dgm:pt>
    <dgm:pt modelId="{A5CF1E8D-757F-4495-A6C8-23EEB16B8E85}" type="parTrans" cxnId="{14D54355-ED27-450C-9C87-B54CCFB1D6E3}">
      <dgm:prSet/>
      <dgm:spPr/>
      <dgm:t>
        <a:bodyPr/>
        <a:lstStyle/>
        <a:p>
          <a:endParaRPr lang="es-CO"/>
        </a:p>
      </dgm:t>
    </dgm:pt>
    <dgm:pt modelId="{89CB7055-820B-4885-A74F-2F6A51B4405E}" type="sibTrans" cxnId="{14D54355-ED27-450C-9C87-B54CCFB1D6E3}">
      <dgm:prSet/>
      <dgm:spPr/>
      <dgm:t>
        <a:bodyPr/>
        <a:lstStyle/>
        <a:p>
          <a:endParaRPr lang="es-CO"/>
        </a:p>
      </dgm:t>
    </dgm:pt>
    <dgm:pt modelId="{8EECBB46-9059-4FE4-BB24-7997D14FA883}">
      <dgm:prSet phldrT="[Texto]"/>
      <dgm:spPr/>
      <dgm:t>
        <a:bodyPr/>
        <a:lstStyle/>
        <a:p>
          <a:r>
            <a:rPr lang="es-CO"/>
            <a:t>Villavicencio</a:t>
          </a:r>
        </a:p>
      </dgm:t>
    </dgm:pt>
    <dgm:pt modelId="{4A74F2B4-D593-4DB2-8A4E-C9824B6D7339}" type="parTrans" cxnId="{097DC04C-7D89-4C0F-A7CE-02C2CD1DB0AC}">
      <dgm:prSet/>
      <dgm:spPr/>
      <dgm:t>
        <a:bodyPr/>
        <a:lstStyle/>
        <a:p>
          <a:endParaRPr lang="es-CO"/>
        </a:p>
      </dgm:t>
    </dgm:pt>
    <dgm:pt modelId="{D519BE86-F14C-405D-A1AF-A4AE1737583C}" type="sibTrans" cxnId="{097DC04C-7D89-4C0F-A7CE-02C2CD1DB0AC}">
      <dgm:prSet/>
      <dgm:spPr/>
      <dgm:t>
        <a:bodyPr/>
        <a:lstStyle/>
        <a:p>
          <a:endParaRPr lang="es-CO"/>
        </a:p>
      </dgm:t>
    </dgm:pt>
    <dgm:pt modelId="{3DB6A372-8978-4BB1-B68F-BD1FDE6251F0}" type="pres">
      <dgm:prSet presAssocID="{FF1C61B9-9358-4E4F-AEFD-FE0AACB18982}" presName="cycle" presStyleCnt="0">
        <dgm:presLayoutVars>
          <dgm:dir/>
          <dgm:resizeHandles val="exact"/>
        </dgm:presLayoutVars>
      </dgm:prSet>
      <dgm:spPr/>
    </dgm:pt>
    <dgm:pt modelId="{982CE4B8-2F2C-4149-94AB-C500E676A873}" type="pres">
      <dgm:prSet presAssocID="{8E5BBA84-A6DD-471B-B463-4ADA47645B62}" presName="node" presStyleLbl="node1" presStyleIdx="0" presStyleCnt="2">
        <dgm:presLayoutVars>
          <dgm:bulletEnabled val="1"/>
        </dgm:presLayoutVars>
      </dgm:prSet>
      <dgm:spPr/>
    </dgm:pt>
    <dgm:pt modelId="{AE37EDD4-6C69-4DB8-990C-7D013C211D5D}" type="pres">
      <dgm:prSet presAssocID="{89CB7055-820B-4885-A74F-2F6A51B4405E}" presName="sibTrans" presStyleLbl="sibTrans2D1" presStyleIdx="0" presStyleCnt="2"/>
      <dgm:spPr/>
    </dgm:pt>
    <dgm:pt modelId="{98807C41-9E29-4C80-BEDD-206AA5A3723E}" type="pres">
      <dgm:prSet presAssocID="{89CB7055-820B-4885-A74F-2F6A51B4405E}" presName="connectorText" presStyleLbl="sibTrans2D1" presStyleIdx="0" presStyleCnt="2"/>
      <dgm:spPr/>
    </dgm:pt>
    <dgm:pt modelId="{2CFB60AD-3401-48ED-8ED0-544CE2E77BD1}" type="pres">
      <dgm:prSet presAssocID="{8EECBB46-9059-4FE4-BB24-7997D14FA883}" presName="node" presStyleLbl="node1" presStyleIdx="1" presStyleCnt="2">
        <dgm:presLayoutVars>
          <dgm:bulletEnabled val="1"/>
        </dgm:presLayoutVars>
      </dgm:prSet>
      <dgm:spPr/>
    </dgm:pt>
    <dgm:pt modelId="{8908F3D7-4F06-4ADF-A9F1-CE46D3F97D45}" type="pres">
      <dgm:prSet presAssocID="{D519BE86-F14C-405D-A1AF-A4AE1737583C}" presName="sibTrans" presStyleLbl="sibTrans2D1" presStyleIdx="1" presStyleCnt="2"/>
      <dgm:spPr/>
    </dgm:pt>
    <dgm:pt modelId="{BE713DC5-E916-4639-A9B0-4F372D9A25A6}" type="pres">
      <dgm:prSet presAssocID="{D519BE86-F14C-405D-A1AF-A4AE1737583C}" presName="connectorText" presStyleLbl="sibTrans2D1" presStyleIdx="1" presStyleCnt="2"/>
      <dgm:spPr/>
    </dgm:pt>
  </dgm:ptLst>
  <dgm:cxnLst>
    <dgm:cxn modelId="{6AAB6433-95D1-4F4D-A27E-A9BD39C2BE7A}" type="presOf" srcId="{89CB7055-820B-4885-A74F-2F6A51B4405E}" destId="{98807C41-9E29-4C80-BEDD-206AA5A3723E}" srcOrd="1" destOrd="0" presId="urn:microsoft.com/office/officeart/2005/8/layout/cycle2"/>
    <dgm:cxn modelId="{097DC04C-7D89-4C0F-A7CE-02C2CD1DB0AC}" srcId="{FF1C61B9-9358-4E4F-AEFD-FE0AACB18982}" destId="{8EECBB46-9059-4FE4-BB24-7997D14FA883}" srcOrd="1" destOrd="0" parTransId="{4A74F2B4-D593-4DB2-8A4E-C9824B6D7339}" sibTransId="{D519BE86-F14C-405D-A1AF-A4AE1737583C}"/>
    <dgm:cxn modelId="{14D54355-ED27-450C-9C87-B54CCFB1D6E3}" srcId="{FF1C61B9-9358-4E4F-AEFD-FE0AACB18982}" destId="{8E5BBA84-A6DD-471B-B463-4ADA47645B62}" srcOrd="0" destOrd="0" parTransId="{A5CF1E8D-757F-4495-A6C8-23EEB16B8E85}" sibTransId="{89CB7055-820B-4885-A74F-2F6A51B4405E}"/>
    <dgm:cxn modelId="{AF2EC880-9E62-4148-8084-451E6D2357A9}" type="presOf" srcId="{8E5BBA84-A6DD-471B-B463-4ADA47645B62}" destId="{982CE4B8-2F2C-4149-94AB-C500E676A873}" srcOrd="0" destOrd="0" presId="urn:microsoft.com/office/officeart/2005/8/layout/cycle2"/>
    <dgm:cxn modelId="{64757689-8221-4FAA-9AAE-6D496E5B40B6}" type="presOf" srcId="{89CB7055-820B-4885-A74F-2F6A51B4405E}" destId="{AE37EDD4-6C69-4DB8-990C-7D013C211D5D}" srcOrd="0" destOrd="0" presId="urn:microsoft.com/office/officeart/2005/8/layout/cycle2"/>
    <dgm:cxn modelId="{D454599B-B7DC-4731-9FD6-7362CE286669}" type="presOf" srcId="{FF1C61B9-9358-4E4F-AEFD-FE0AACB18982}" destId="{3DB6A372-8978-4BB1-B68F-BD1FDE6251F0}" srcOrd="0" destOrd="0" presId="urn:microsoft.com/office/officeart/2005/8/layout/cycle2"/>
    <dgm:cxn modelId="{6D5CC5A3-6DDA-4613-A51C-E200BBA3BC4D}" type="presOf" srcId="{D519BE86-F14C-405D-A1AF-A4AE1737583C}" destId="{8908F3D7-4F06-4ADF-A9F1-CE46D3F97D45}" srcOrd="0" destOrd="0" presId="urn:microsoft.com/office/officeart/2005/8/layout/cycle2"/>
    <dgm:cxn modelId="{9FC580C9-9EA3-4085-AD13-2E8CEC094B2C}" type="presOf" srcId="{8EECBB46-9059-4FE4-BB24-7997D14FA883}" destId="{2CFB60AD-3401-48ED-8ED0-544CE2E77BD1}" srcOrd="0" destOrd="0" presId="urn:microsoft.com/office/officeart/2005/8/layout/cycle2"/>
    <dgm:cxn modelId="{0F1CB0FE-A4CF-425B-A3F7-96683EEBA6AA}" type="presOf" srcId="{D519BE86-F14C-405D-A1AF-A4AE1737583C}" destId="{BE713DC5-E916-4639-A9B0-4F372D9A25A6}" srcOrd="1" destOrd="0" presId="urn:microsoft.com/office/officeart/2005/8/layout/cycle2"/>
    <dgm:cxn modelId="{1A8BA250-8F43-48E8-B088-FE39EAF445A9}" type="presParOf" srcId="{3DB6A372-8978-4BB1-B68F-BD1FDE6251F0}" destId="{982CE4B8-2F2C-4149-94AB-C500E676A873}" srcOrd="0" destOrd="0" presId="urn:microsoft.com/office/officeart/2005/8/layout/cycle2"/>
    <dgm:cxn modelId="{2B99FBD0-4D0E-4CE3-946F-BFFACC10B081}" type="presParOf" srcId="{3DB6A372-8978-4BB1-B68F-BD1FDE6251F0}" destId="{AE37EDD4-6C69-4DB8-990C-7D013C211D5D}" srcOrd="1" destOrd="0" presId="urn:microsoft.com/office/officeart/2005/8/layout/cycle2"/>
    <dgm:cxn modelId="{DF5E106A-0306-4FFA-A30B-565E56003A72}" type="presParOf" srcId="{AE37EDD4-6C69-4DB8-990C-7D013C211D5D}" destId="{98807C41-9E29-4C80-BEDD-206AA5A3723E}" srcOrd="0" destOrd="0" presId="urn:microsoft.com/office/officeart/2005/8/layout/cycle2"/>
    <dgm:cxn modelId="{2A0C54F6-C39D-40D1-9D83-D60695BA85EA}" type="presParOf" srcId="{3DB6A372-8978-4BB1-B68F-BD1FDE6251F0}" destId="{2CFB60AD-3401-48ED-8ED0-544CE2E77BD1}" srcOrd="2" destOrd="0" presId="urn:microsoft.com/office/officeart/2005/8/layout/cycle2"/>
    <dgm:cxn modelId="{19BDD22F-58A2-45AF-94ED-F904F09180AE}" type="presParOf" srcId="{3DB6A372-8978-4BB1-B68F-BD1FDE6251F0}" destId="{8908F3D7-4F06-4ADF-A9F1-CE46D3F97D45}" srcOrd="3" destOrd="0" presId="urn:microsoft.com/office/officeart/2005/8/layout/cycle2"/>
    <dgm:cxn modelId="{C123C259-06BC-4F92-BA41-EAE14E020C82}" type="presParOf" srcId="{8908F3D7-4F06-4ADF-A9F1-CE46D3F97D45}" destId="{BE713DC5-E916-4639-A9B0-4F372D9A25A6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F1C61B9-9358-4E4F-AEFD-FE0AACB18982}" type="doc">
      <dgm:prSet loTypeId="urn:microsoft.com/office/officeart/2005/8/layout/cycle2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E5BBA84-A6DD-471B-B463-4ADA47645B62}">
      <dgm:prSet phldrT="[Texto]"/>
      <dgm:spPr/>
      <dgm:t>
        <a:bodyPr/>
        <a:lstStyle/>
        <a:p>
          <a:r>
            <a:rPr lang="es-CO"/>
            <a:t>Villavicencio</a:t>
          </a:r>
        </a:p>
      </dgm:t>
    </dgm:pt>
    <dgm:pt modelId="{A5CF1E8D-757F-4495-A6C8-23EEB16B8E85}" type="parTrans" cxnId="{14D54355-ED27-450C-9C87-B54CCFB1D6E3}">
      <dgm:prSet/>
      <dgm:spPr/>
      <dgm:t>
        <a:bodyPr/>
        <a:lstStyle/>
        <a:p>
          <a:endParaRPr lang="es-CO"/>
        </a:p>
      </dgm:t>
    </dgm:pt>
    <dgm:pt modelId="{89CB7055-820B-4885-A74F-2F6A51B4405E}" type="sibTrans" cxnId="{14D54355-ED27-450C-9C87-B54CCFB1D6E3}">
      <dgm:prSet/>
      <dgm:spPr/>
      <dgm:t>
        <a:bodyPr/>
        <a:lstStyle/>
        <a:p>
          <a:endParaRPr lang="es-CO"/>
        </a:p>
      </dgm:t>
    </dgm:pt>
    <dgm:pt modelId="{8EECBB46-9059-4FE4-BB24-7997D14FA883}">
      <dgm:prSet phldrT="[Texto]"/>
      <dgm:spPr/>
      <dgm:t>
        <a:bodyPr/>
        <a:lstStyle/>
        <a:p>
          <a:r>
            <a:rPr lang="es-CO"/>
            <a:t>Neiva</a:t>
          </a:r>
        </a:p>
      </dgm:t>
    </dgm:pt>
    <dgm:pt modelId="{4A74F2B4-D593-4DB2-8A4E-C9824B6D7339}" type="parTrans" cxnId="{097DC04C-7D89-4C0F-A7CE-02C2CD1DB0AC}">
      <dgm:prSet/>
      <dgm:spPr/>
      <dgm:t>
        <a:bodyPr/>
        <a:lstStyle/>
        <a:p>
          <a:endParaRPr lang="es-CO"/>
        </a:p>
      </dgm:t>
    </dgm:pt>
    <dgm:pt modelId="{D519BE86-F14C-405D-A1AF-A4AE1737583C}" type="sibTrans" cxnId="{097DC04C-7D89-4C0F-A7CE-02C2CD1DB0AC}">
      <dgm:prSet/>
      <dgm:spPr/>
      <dgm:t>
        <a:bodyPr/>
        <a:lstStyle/>
        <a:p>
          <a:endParaRPr lang="es-CO"/>
        </a:p>
      </dgm:t>
    </dgm:pt>
    <dgm:pt modelId="{3DB6A372-8978-4BB1-B68F-BD1FDE6251F0}" type="pres">
      <dgm:prSet presAssocID="{FF1C61B9-9358-4E4F-AEFD-FE0AACB18982}" presName="cycle" presStyleCnt="0">
        <dgm:presLayoutVars>
          <dgm:dir/>
          <dgm:resizeHandles val="exact"/>
        </dgm:presLayoutVars>
      </dgm:prSet>
      <dgm:spPr/>
    </dgm:pt>
    <dgm:pt modelId="{982CE4B8-2F2C-4149-94AB-C500E676A873}" type="pres">
      <dgm:prSet presAssocID="{8E5BBA84-A6DD-471B-B463-4ADA47645B62}" presName="node" presStyleLbl="node1" presStyleIdx="0" presStyleCnt="2">
        <dgm:presLayoutVars>
          <dgm:bulletEnabled val="1"/>
        </dgm:presLayoutVars>
      </dgm:prSet>
      <dgm:spPr/>
    </dgm:pt>
    <dgm:pt modelId="{AE37EDD4-6C69-4DB8-990C-7D013C211D5D}" type="pres">
      <dgm:prSet presAssocID="{89CB7055-820B-4885-A74F-2F6A51B4405E}" presName="sibTrans" presStyleLbl="sibTrans2D1" presStyleIdx="0" presStyleCnt="2"/>
      <dgm:spPr/>
    </dgm:pt>
    <dgm:pt modelId="{98807C41-9E29-4C80-BEDD-206AA5A3723E}" type="pres">
      <dgm:prSet presAssocID="{89CB7055-820B-4885-A74F-2F6A51B4405E}" presName="connectorText" presStyleLbl="sibTrans2D1" presStyleIdx="0" presStyleCnt="2"/>
      <dgm:spPr/>
    </dgm:pt>
    <dgm:pt modelId="{2CFB60AD-3401-48ED-8ED0-544CE2E77BD1}" type="pres">
      <dgm:prSet presAssocID="{8EECBB46-9059-4FE4-BB24-7997D14FA883}" presName="node" presStyleLbl="node1" presStyleIdx="1" presStyleCnt="2">
        <dgm:presLayoutVars>
          <dgm:bulletEnabled val="1"/>
        </dgm:presLayoutVars>
      </dgm:prSet>
      <dgm:spPr/>
    </dgm:pt>
    <dgm:pt modelId="{8908F3D7-4F06-4ADF-A9F1-CE46D3F97D45}" type="pres">
      <dgm:prSet presAssocID="{D519BE86-F14C-405D-A1AF-A4AE1737583C}" presName="sibTrans" presStyleLbl="sibTrans2D1" presStyleIdx="1" presStyleCnt="2"/>
      <dgm:spPr/>
    </dgm:pt>
    <dgm:pt modelId="{BE713DC5-E916-4639-A9B0-4F372D9A25A6}" type="pres">
      <dgm:prSet presAssocID="{D519BE86-F14C-405D-A1AF-A4AE1737583C}" presName="connectorText" presStyleLbl="sibTrans2D1" presStyleIdx="1" presStyleCnt="2"/>
      <dgm:spPr/>
    </dgm:pt>
  </dgm:ptLst>
  <dgm:cxnLst>
    <dgm:cxn modelId="{6AAB6433-95D1-4F4D-A27E-A9BD39C2BE7A}" type="presOf" srcId="{89CB7055-820B-4885-A74F-2F6A51B4405E}" destId="{98807C41-9E29-4C80-BEDD-206AA5A3723E}" srcOrd="1" destOrd="0" presId="urn:microsoft.com/office/officeart/2005/8/layout/cycle2"/>
    <dgm:cxn modelId="{097DC04C-7D89-4C0F-A7CE-02C2CD1DB0AC}" srcId="{FF1C61B9-9358-4E4F-AEFD-FE0AACB18982}" destId="{8EECBB46-9059-4FE4-BB24-7997D14FA883}" srcOrd="1" destOrd="0" parTransId="{4A74F2B4-D593-4DB2-8A4E-C9824B6D7339}" sibTransId="{D519BE86-F14C-405D-A1AF-A4AE1737583C}"/>
    <dgm:cxn modelId="{14D54355-ED27-450C-9C87-B54CCFB1D6E3}" srcId="{FF1C61B9-9358-4E4F-AEFD-FE0AACB18982}" destId="{8E5BBA84-A6DD-471B-B463-4ADA47645B62}" srcOrd="0" destOrd="0" parTransId="{A5CF1E8D-757F-4495-A6C8-23EEB16B8E85}" sibTransId="{89CB7055-820B-4885-A74F-2F6A51B4405E}"/>
    <dgm:cxn modelId="{AF2EC880-9E62-4148-8084-451E6D2357A9}" type="presOf" srcId="{8E5BBA84-A6DD-471B-B463-4ADA47645B62}" destId="{982CE4B8-2F2C-4149-94AB-C500E676A873}" srcOrd="0" destOrd="0" presId="urn:microsoft.com/office/officeart/2005/8/layout/cycle2"/>
    <dgm:cxn modelId="{64757689-8221-4FAA-9AAE-6D496E5B40B6}" type="presOf" srcId="{89CB7055-820B-4885-A74F-2F6A51B4405E}" destId="{AE37EDD4-6C69-4DB8-990C-7D013C211D5D}" srcOrd="0" destOrd="0" presId="urn:microsoft.com/office/officeart/2005/8/layout/cycle2"/>
    <dgm:cxn modelId="{D454599B-B7DC-4731-9FD6-7362CE286669}" type="presOf" srcId="{FF1C61B9-9358-4E4F-AEFD-FE0AACB18982}" destId="{3DB6A372-8978-4BB1-B68F-BD1FDE6251F0}" srcOrd="0" destOrd="0" presId="urn:microsoft.com/office/officeart/2005/8/layout/cycle2"/>
    <dgm:cxn modelId="{6D5CC5A3-6DDA-4613-A51C-E200BBA3BC4D}" type="presOf" srcId="{D519BE86-F14C-405D-A1AF-A4AE1737583C}" destId="{8908F3D7-4F06-4ADF-A9F1-CE46D3F97D45}" srcOrd="0" destOrd="0" presId="urn:microsoft.com/office/officeart/2005/8/layout/cycle2"/>
    <dgm:cxn modelId="{9FC580C9-9EA3-4085-AD13-2E8CEC094B2C}" type="presOf" srcId="{8EECBB46-9059-4FE4-BB24-7997D14FA883}" destId="{2CFB60AD-3401-48ED-8ED0-544CE2E77BD1}" srcOrd="0" destOrd="0" presId="urn:microsoft.com/office/officeart/2005/8/layout/cycle2"/>
    <dgm:cxn modelId="{0F1CB0FE-A4CF-425B-A3F7-96683EEBA6AA}" type="presOf" srcId="{D519BE86-F14C-405D-A1AF-A4AE1737583C}" destId="{BE713DC5-E916-4639-A9B0-4F372D9A25A6}" srcOrd="1" destOrd="0" presId="urn:microsoft.com/office/officeart/2005/8/layout/cycle2"/>
    <dgm:cxn modelId="{1A8BA250-8F43-48E8-B088-FE39EAF445A9}" type="presParOf" srcId="{3DB6A372-8978-4BB1-B68F-BD1FDE6251F0}" destId="{982CE4B8-2F2C-4149-94AB-C500E676A873}" srcOrd="0" destOrd="0" presId="urn:microsoft.com/office/officeart/2005/8/layout/cycle2"/>
    <dgm:cxn modelId="{2B99FBD0-4D0E-4CE3-946F-BFFACC10B081}" type="presParOf" srcId="{3DB6A372-8978-4BB1-B68F-BD1FDE6251F0}" destId="{AE37EDD4-6C69-4DB8-990C-7D013C211D5D}" srcOrd="1" destOrd="0" presId="urn:microsoft.com/office/officeart/2005/8/layout/cycle2"/>
    <dgm:cxn modelId="{DF5E106A-0306-4FFA-A30B-565E56003A72}" type="presParOf" srcId="{AE37EDD4-6C69-4DB8-990C-7D013C211D5D}" destId="{98807C41-9E29-4C80-BEDD-206AA5A3723E}" srcOrd="0" destOrd="0" presId="urn:microsoft.com/office/officeart/2005/8/layout/cycle2"/>
    <dgm:cxn modelId="{2A0C54F6-C39D-40D1-9D83-D60695BA85EA}" type="presParOf" srcId="{3DB6A372-8978-4BB1-B68F-BD1FDE6251F0}" destId="{2CFB60AD-3401-48ED-8ED0-544CE2E77BD1}" srcOrd="2" destOrd="0" presId="urn:microsoft.com/office/officeart/2005/8/layout/cycle2"/>
    <dgm:cxn modelId="{19BDD22F-58A2-45AF-94ED-F904F09180AE}" type="presParOf" srcId="{3DB6A372-8978-4BB1-B68F-BD1FDE6251F0}" destId="{8908F3D7-4F06-4ADF-A9F1-CE46D3F97D45}" srcOrd="3" destOrd="0" presId="urn:microsoft.com/office/officeart/2005/8/layout/cycle2"/>
    <dgm:cxn modelId="{C123C259-06BC-4F92-BA41-EAE14E020C82}" type="presParOf" srcId="{8908F3D7-4F06-4ADF-A9F1-CE46D3F97D45}" destId="{BE713DC5-E916-4639-A9B0-4F372D9A25A6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F1C61B9-9358-4E4F-AEFD-FE0AACB18982}" type="doc">
      <dgm:prSet loTypeId="urn:microsoft.com/office/officeart/2005/8/layout/cycle2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E5BBA84-A6DD-471B-B463-4ADA47645B62}">
      <dgm:prSet phldrT="[Texto]"/>
      <dgm:spPr/>
      <dgm:t>
        <a:bodyPr/>
        <a:lstStyle/>
        <a:p>
          <a:r>
            <a:rPr lang="es-CO"/>
            <a:t>Neiva</a:t>
          </a:r>
        </a:p>
      </dgm:t>
    </dgm:pt>
    <dgm:pt modelId="{A5CF1E8D-757F-4495-A6C8-23EEB16B8E85}" type="parTrans" cxnId="{14D54355-ED27-450C-9C87-B54CCFB1D6E3}">
      <dgm:prSet/>
      <dgm:spPr/>
      <dgm:t>
        <a:bodyPr/>
        <a:lstStyle/>
        <a:p>
          <a:endParaRPr lang="es-CO"/>
        </a:p>
      </dgm:t>
    </dgm:pt>
    <dgm:pt modelId="{89CB7055-820B-4885-A74F-2F6A51B4405E}" type="sibTrans" cxnId="{14D54355-ED27-450C-9C87-B54CCFB1D6E3}">
      <dgm:prSet/>
      <dgm:spPr/>
      <dgm:t>
        <a:bodyPr/>
        <a:lstStyle/>
        <a:p>
          <a:endParaRPr lang="es-CO"/>
        </a:p>
      </dgm:t>
    </dgm:pt>
    <dgm:pt modelId="{8EECBB46-9059-4FE4-BB24-7997D14FA883}">
      <dgm:prSet phldrT="[Texto]"/>
      <dgm:spPr/>
      <dgm:t>
        <a:bodyPr/>
        <a:lstStyle/>
        <a:p>
          <a:r>
            <a:rPr lang="es-CO"/>
            <a:t>San Vicente Del Caguán</a:t>
          </a:r>
        </a:p>
      </dgm:t>
    </dgm:pt>
    <dgm:pt modelId="{4A74F2B4-D593-4DB2-8A4E-C9824B6D7339}" type="parTrans" cxnId="{097DC04C-7D89-4C0F-A7CE-02C2CD1DB0AC}">
      <dgm:prSet/>
      <dgm:spPr/>
      <dgm:t>
        <a:bodyPr/>
        <a:lstStyle/>
        <a:p>
          <a:endParaRPr lang="es-CO"/>
        </a:p>
      </dgm:t>
    </dgm:pt>
    <dgm:pt modelId="{D519BE86-F14C-405D-A1AF-A4AE1737583C}" type="sibTrans" cxnId="{097DC04C-7D89-4C0F-A7CE-02C2CD1DB0AC}">
      <dgm:prSet/>
      <dgm:spPr/>
      <dgm:t>
        <a:bodyPr/>
        <a:lstStyle/>
        <a:p>
          <a:endParaRPr lang="es-CO"/>
        </a:p>
      </dgm:t>
    </dgm:pt>
    <dgm:pt modelId="{3DB6A372-8978-4BB1-B68F-BD1FDE6251F0}" type="pres">
      <dgm:prSet presAssocID="{FF1C61B9-9358-4E4F-AEFD-FE0AACB18982}" presName="cycle" presStyleCnt="0">
        <dgm:presLayoutVars>
          <dgm:dir/>
          <dgm:resizeHandles val="exact"/>
        </dgm:presLayoutVars>
      </dgm:prSet>
      <dgm:spPr/>
    </dgm:pt>
    <dgm:pt modelId="{982CE4B8-2F2C-4149-94AB-C500E676A873}" type="pres">
      <dgm:prSet presAssocID="{8E5BBA84-A6DD-471B-B463-4ADA47645B62}" presName="node" presStyleLbl="node1" presStyleIdx="0" presStyleCnt="2">
        <dgm:presLayoutVars>
          <dgm:bulletEnabled val="1"/>
        </dgm:presLayoutVars>
      </dgm:prSet>
      <dgm:spPr/>
    </dgm:pt>
    <dgm:pt modelId="{AE37EDD4-6C69-4DB8-990C-7D013C211D5D}" type="pres">
      <dgm:prSet presAssocID="{89CB7055-820B-4885-A74F-2F6A51B4405E}" presName="sibTrans" presStyleLbl="sibTrans2D1" presStyleIdx="0" presStyleCnt="2"/>
      <dgm:spPr/>
    </dgm:pt>
    <dgm:pt modelId="{98807C41-9E29-4C80-BEDD-206AA5A3723E}" type="pres">
      <dgm:prSet presAssocID="{89CB7055-820B-4885-A74F-2F6A51B4405E}" presName="connectorText" presStyleLbl="sibTrans2D1" presStyleIdx="0" presStyleCnt="2"/>
      <dgm:spPr/>
    </dgm:pt>
    <dgm:pt modelId="{2CFB60AD-3401-48ED-8ED0-544CE2E77BD1}" type="pres">
      <dgm:prSet presAssocID="{8EECBB46-9059-4FE4-BB24-7997D14FA883}" presName="node" presStyleLbl="node1" presStyleIdx="1" presStyleCnt="2">
        <dgm:presLayoutVars>
          <dgm:bulletEnabled val="1"/>
        </dgm:presLayoutVars>
      </dgm:prSet>
      <dgm:spPr/>
    </dgm:pt>
    <dgm:pt modelId="{8908F3D7-4F06-4ADF-A9F1-CE46D3F97D45}" type="pres">
      <dgm:prSet presAssocID="{D519BE86-F14C-405D-A1AF-A4AE1737583C}" presName="sibTrans" presStyleLbl="sibTrans2D1" presStyleIdx="1" presStyleCnt="2"/>
      <dgm:spPr/>
    </dgm:pt>
    <dgm:pt modelId="{BE713DC5-E916-4639-A9B0-4F372D9A25A6}" type="pres">
      <dgm:prSet presAssocID="{D519BE86-F14C-405D-A1AF-A4AE1737583C}" presName="connectorText" presStyleLbl="sibTrans2D1" presStyleIdx="1" presStyleCnt="2"/>
      <dgm:spPr/>
    </dgm:pt>
  </dgm:ptLst>
  <dgm:cxnLst>
    <dgm:cxn modelId="{6AAB6433-95D1-4F4D-A27E-A9BD39C2BE7A}" type="presOf" srcId="{89CB7055-820B-4885-A74F-2F6A51B4405E}" destId="{98807C41-9E29-4C80-BEDD-206AA5A3723E}" srcOrd="1" destOrd="0" presId="urn:microsoft.com/office/officeart/2005/8/layout/cycle2"/>
    <dgm:cxn modelId="{097DC04C-7D89-4C0F-A7CE-02C2CD1DB0AC}" srcId="{FF1C61B9-9358-4E4F-AEFD-FE0AACB18982}" destId="{8EECBB46-9059-4FE4-BB24-7997D14FA883}" srcOrd="1" destOrd="0" parTransId="{4A74F2B4-D593-4DB2-8A4E-C9824B6D7339}" sibTransId="{D519BE86-F14C-405D-A1AF-A4AE1737583C}"/>
    <dgm:cxn modelId="{14D54355-ED27-450C-9C87-B54CCFB1D6E3}" srcId="{FF1C61B9-9358-4E4F-AEFD-FE0AACB18982}" destId="{8E5BBA84-A6DD-471B-B463-4ADA47645B62}" srcOrd="0" destOrd="0" parTransId="{A5CF1E8D-757F-4495-A6C8-23EEB16B8E85}" sibTransId="{89CB7055-820B-4885-A74F-2F6A51B4405E}"/>
    <dgm:cxn modelId="{AF2EC880-9E62-4148-8084-451E6D2357A9}" type="presOf" srcId="{8E5BBA84-A6DD-471B-B463-4ADA47645B62}" destId="{982CE4B8-2F2C-4149-94AB-C500E676A873}" srcOrd="0" destOrd="0" presId="urn:microsoft.com/office/officeart/2005/8/layout/cycle2"/>
    <dgm:cxn modelId="{64757689-8221-4FAA-9AAE-6D496E5B40B6}" type="presOf" srcId="{89CB7055-820B-4885-A74F-2F6A51B4405E}" destId="{AE37EDD4-6C69-4DB8-990C-7D013C211D5D}" srcOrd="0" destOrd="0" presId="urn:microsoft.com/office/officeart/2005/8/layout/cycle2"/>
    <dgm:cxn modelId="{D454599B-B7DC-4731-9FD6-7362CE286669}" type="presOf" srcId="{FF1C61B9-9358-4E4F-AEFD-FE0AACB18982}" destId="{3DB6A372-8978-4BB1-B68F-BD1FDE6251F0}" srcOrd="0" destOrd="0" presId="urn:microsoft.com/office/officeart/2005/8/layout/cycle2"/>
    <dgm:cxn modelId="{6D5CC5A3-6DDA-4613-A51C-E200BBA3BC4D}" type="presOf" srcId="{D519BE86-F14C-405D-A1AF-A4AE1737583C}" destId="{8908F3D7-4F06-4ADF-A9F1-CE46D3F97D45}" srcOrd="0" destOrd="0" presId="urn:microsoft.com/office/officeart/2005/8/layout/cycle2"/>
    <dgm:cxn modelId="{9FC580C9-9EA3-4085-AD13-2E8CEC094B2C}" type="presOf" srcId="{8EECBB46-9059-4FE4-BB24-7997D14FA883}" destId="{2CFB60AD-3401-48ED-8ED0-544CE2E77BD1}" srcOrd="0" destOrd="0" presId="urn:microsoft.com/office/officeart/2005/8/layout/cycle2"/>
    <dgm:cxn modelId="{0F1CB0FE-A4CF-425B-A3F7-96683EEBA6AA}" type="presOf" srcId="{D519BE86-F14C-405D-A1AF-A4AE1737583C}" destId="{BE713DC5-E916-4639-A9B0-4F372D9A25A6}" srcOrd="1" destOrd="0" presId="urn:microsoft.com/office/officeart/2005/8/layout/cycle2"/>
    <dgm:cxn modelId="{1A8BA250-8F43-48E8-B088-FE39EAF445A9}" type="presParOf" srcId="{3DB6A372-8978-4BB1-B68F-BD1FDE6251F0}" destId="{982CE4B8-2F2C-4149-94AB-C500E676A873}" srcOrd="0" destOrd="0" presId="urn:microsoft.com/office/officeart/2005/8/layout/cycle2"/>
    <dgm:cxn modelId="{2B99FBD0-4D0E-4CE3-946F-BFFACC10B081}" type="presParOf" srcId="{3DB6A372-8978-4BB1-B68F-BD1FDE6251F0}" destId="{AE37EDD4-6C69-4DB8-990C-7D013C211D5D}" srcOrd="1" destOrd="0" presId="urn:microsoft.com/office/officeart/2005/8/layout/cycle2"/>
    <dgm:cxn modelId="{DF5E106A-0306-4FFA-A30B-565E56003A72}" type="presParOf" srcId="{AE37EDD4-6C69-4DB8-990C-7D013C211D5D}" destId="{98807C41-9E29-4C80-BEDD-206AA5A3723E}" srcOrd="0" destOrd="0" presId="urn:microsoft.com/office/officeart/2005/8/layout/cycle2"/>
    <dgm:cxn modelId="{2A0C54F6-C39D-40D1-9D83-D60695BA85EA}" type="presParOf" srcId="{3DB6A372-8978-4BB1-B68F-BD1FDE6251F0}" destId="{2CFB60AD-3401-48ED-8ED0-544CE2E77BD1}" srcOrd="2" destOrd="0" presId="urn:microsoft.com/office/officeart/2005/8/layout/cycle2"/>
    <dgm:cxn modelId="{19BDD22F-58A2-45AF-94ED-F904F09180AE}" type="presParOf" srcId="{3DB6A372-8978-4BB1-B68F-BD1FDE6251F0}" destId="{8908F3D7-4F06-4ADF-A9F1-CE46D3F97D45}" srcOrd="3" destOrd="0" presId="urn:microsoft.com/office/officeart/2005/8/layout/cycle2"/>
    <dgm:cxn modelId="{C123C259-06BC-4F92-BA41-EAE14E020C82}" type="presParOf" srcId="{8908F3D7-4F06-4ADF-A9F1-CE46D3F97D45}" destId="{BE713DC5-E916-4639-A9B0-4F372D9A25A6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F1A2EC72-527A-4C90-9AE7-7696A5BE93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E7A2F586-C0EB-4638-8029-3AF6AFA00E3B}">
      <dgm:prSet phldrT="[Texto]"/>
      <dgm:spPr/>
      <dgm:t>
        <a:bodyPr/>
        <a:lstStyle/>
        <a:p>
          <a:r>
            <a:rPr lang="es-CO"/>
            <a:t>Neiva</a:t>
          </a:r>
        </a:p>
      </dgm:t>
    </dgm:pt>
    <dgm:pt modelId="{66EC21D4-D809-450A-AEC3-904C4A19921A}" type="parTrans" cxnId="{0E43C967-3F95-45C8-85CE-DF30E8972DFB}">
      <dgm:prSet/>
      <dgm:spPr/>
      <dgm:t>
        <a:bodyPr/>
        <a:lstStyle/>
        <a:p>
          <a:endParaRPr lang="es-CO"/>
        </a:p>
      </dgm:t>
    </dgm:pt>
    <dgm:pt modelId="{04E44611-0550-4302-AF45-B37158478EA2}" type="sibTrans" cxnId="{0E43C967-3F95-45C8-85CE-DF30E8972DFB}">
      <dgm:prSet/>
      <dgm:spPr/>
      <dgm:t>
        <a:bodyPr/>
        <a:lstStyle/>
        <a:p>
          <a:endParaRPr lang="es-CO"/>
        </a:p>
      </dgm:t>
    </dgm:pt>
    <dgm:pt modelId="{818D26E0-68F6-4E3E-9A02-C437B430203E}">
      <dgm:prSet phldrT="[Texto]"/>
      <dgm:spPr/>
      <dgm:t>
        <a:bodyPr/>
        <a:lstStyle/>
        <a:p>
          <a:r>
            <a:rPr lang="es-CO"/>
            <a:t>Villavicencio</a:t>
          </a:r>
        </a:p>
      </dgm:t>
    </dgm:pt>
    <dgm:pt modelId="{F4BDA0C2-36FF-420C-8D8D-C5CC73560C7A}" type="parTrans" cxnId="{101135AE-326E-4F00-961E-A6C6777357EF}">
      <dgm:prSet/>
      <dgm:spPr/>
      <dgm:t>
        <a:bodyPr/>
        <a:lstStyle/>
        <a:p>
          <a:endParaRPr lang="es-CO"/>
        </a:p>
      </dgm:t>
    </dgm:pt>
    <dgm:pt modelId="{FCC3BC8E-96C3-464C-A4ED-5E232E42AA52}" type="sibTrans" cxnId="{101135AE-326E-4F00-961E-A6C6777357EF}">
      <dgm:prSet/>
      <dgm:spPr/>
      <dgm:t>
        <a:bodyPr/>
        <a:lstStyle/>
        <a:p>
          <a:endParaRPr lang="es-CO"/>
        </a:p>
      </dgm:t>
    </dgm:pt>
    <dgm:pt modelId="{FADC9C8B-43F5-4306-9014-19170DC8A85B}">
      <dgm:prSet phldrT="[Texto]"/>
      <dgm:spPr/>
      <dgm:t>
        <a:bodyPr/>
        <a:lstStyle/>
        <a:p>
          <a:r>
            <a:rPr lang="es-CO"/>
            <a:t>Cali</a:t>
          </a:r>
        </a:p>
      </dgm:t>
    </dgm:pt>
    <dgm:pt modelId="{A0045B76-1F1A-4B6D-A9D8-89273A64D20A}" type="parTrans" cxnId="{B2490F1A-72DB-4617-8FB0-7FD1D0B1C08A}">
      <dgm:prSet/>
      <dgm:spPr/>
      <dgm:t>
        <a:bodyPr/>
        <a:lstStyle/>
        <a:p>
          <a:endParaRPr lang="es-CO"/>
        </a:p>
      </dgm:t>
    </dgm:pt>
    <dgm:pt modelId="{0832CB15-32B0-4833-9040-6CF0CAE0CAEA}" type="sibTrans" cxnId="{B2490F1A-72DB-4617-8FB0-7FD1D0B1C08A}">
      <dgm:prSet/>
      <dgm:spPr/>
      <dgm:t>
        <a:bodyPr/>
        <a:lstStyle/>
        <a:p>
          <a:endParaRPr lang="es-CO"/>
        </a:p>
      </dgm:t>
    </dgm:pt>
    <dgm:pt modelId="{B4CB1C7E-26A2-4F5A-B52E-B417134D2CD3}">
      <dgm:prSet phldrT="[Texto]"/>
      <dgm:spPr/>
      <dgm:t>
        <a:bodyPr/>
        <a:lstStyle/>
        <a:p>
          <a:r>
            <a:rPr lang="es-CO"/>
            <a:t>Pasto</a:t>
          </a:r>
        </a:p>
      </dgm:t>
    </dgm:pt>
    <dgm:pt modelId="{401BCB60-E3FE-4881-84D2-6C6DAEF2B3AD}" type="parTrans" cxnId="{341B04B9-7926-4439-92D9-07546EB24B73}">
      <dgm:prSet/>
      <dgm:spPr/>
      <dgm:t>
        <a:bodyPr/>
        <a:lstStyle/>
        <a:p>
          <a:endParaRPr lang="es-CO"/>
        </a:p>
      </dgm:t>
    </dgm:pt>
    <dgm:pt modelId="{3E7726B2-A75A-40BE-8ACF-FA6E3247CEE1}" type="sibTrans" cxnId="{341B04B9-7926-4439-92D9-07546EB24B73}">
      <dgm:prSet/>
      <dgm:spPr/>
      <dgm:t>
        <a:bodyPr/>
        <a:lstStyle/>
        <a:p>
          <a:endParaRPr lang="es-CO"/>
        </a:p>
      </dgm:t>
    </dgm:pt>
    <dgm:pt modelId="{B8BA8E93-E399-4C4A-8FEB-0B692A019AA8}">
      <dgm:prSet phldrT="[Texto]"/>
      <dgm:spPr/>
      <dgm:t>
        <a:bodyPr/>
        <a:lstStyle/>
        <a:p>
          <a:r>
            <a:rPr lang="es-CO"/>
            <a:t>San Vicente del Caguán</a:t>
          </a:r>
        </a:p>
      </dgm:t>
    </dgm:pt>
    <dgm:pt modelId="{39D594F8-C637-4E05-B8FD-EC6907B4DE05}" type="parTrans" cxnId="{B826F56E-5093-4406-8A26-3AB2300AE86A}">
      <dgm:prSet/>
      <dgm:spPr/>
      <dgm:t>
        <a:bodyPr/>
        <a:lstStyle/>
        <a:p>
          <a:endParaRPr lang="es-CO"/>
        </a:p>
      </dgm:t>
    </dgm:pt>
    <dgm:pt modelId="{FCF1FED1-1496-4EA4-97B8-F296488996B0}" type="sibTrans" cxnId="{B826F56E-5093-4406-8A26-3AB2300AE86A}">
      <dgm:prSet/>
      <dgm:spPr/>
      <dgm:t>
        <a:bodyPr/>
        <a:lstStyle/>
        <a:p>
          <a:endParaRPr lang="es-CO"/>
        </a:p>
      </dgm:t>
    </dgm:pt>
    <dgm:pt modelId="{F3ED4003-02FA-40DD-B90C-A2172B739D0E}">
      <dgm:prSet phldrT="[Texto]"/>
      <dgm:spPr/>
      <dgm:t>
        <a:bodyPr/>
        <a:lstStyle/>
        <a:p>
          <a:r>
            <a:rPr lang="es-CO"/>
            <a:t>Mocoa</a:t>
          </a:r>
        </a:p>
      </dgm:t>
    </dgm:pt>
    <dgm:pt modelId="{8B7D1770-FCBE-4777-B619-A2AA203AA819}" type="parTrans" cxnId="{1D9967AB-DBF5-4CC6-BFEE-96F1ED8B859E}">
      <dgm:prSet/>
      <dgm:spPr/>
      <dgm:t>
        <a:bodyPr/>
        <a:lstStyle/>
        <a:p>
          <a:endParaRPr lang="es-CO"/>
        </a:p>
      </dgm:t>
    </dgm:pt>
    <dgm:pt modelId="{20ECD742-8822-4F48-9B72-F7746FF8572F}" type="sibTrans" cxnId="{1D9967AB-DBF5-4CC6-BFEE-96F1ED8B859E}">
      <dgm:prSet/>
      <dgm:spPr/>
      <dgm:t>
        <a:bodyPr/>
        <a:lstStyle/>
        <a:p>
          <a:endParaRPr lang="es-CO"/>
        </a:p>
      </dgm:t>
    </dgm:pt>
    <dgm:pt modelId="{2EBE5930-3797-44F9-BE92-89F40F64AFF8}">
      <dgm:prSet phldrT="[Texto]"/>
      <dgm:spPr/>
      <dgm:t>
        <a:bodyPr/>
        <a:lstStyle/>
        <a:p>
          <a:r>
            <a:rPr lang="es-CO"/>
            <a:t>Arauca</a:t>
          </a:r>
        </a:p>
      </dgm:t>
    </dgm:pt>
    <dgm:pt modelId="{B83CFD47-0B6E-4FAD-B5CD-777A8AB0AD9E}" type="parTrans" cxnId="{DC254FD7-ED1D-446C-AF69-138D7D92B603}">
      <dgm:prSet/>
      <dgm:spPr/>
      <dgm:t>
        <a:bodyPr/>
        <a:lstStyle/>
        <a:p>
          <a:endParaRPr lang="es-CO"/>
        </a:p>
      </dgm:t>
    </dgm:pt>
    <dgm:pt modelId="{4C071CA2-D39B-412F-84DF-25B768B6D41E}" type="sibTrans" cxnId="{DC254FD7-ED1D-446C-AF69-138D7D92B603}">
      <dgm:prSet/>
      <dgm:spPr/>
      <dgm:t>
        <a:bodyPr/>
        <a:lstStyle/>
        <a:p>
          <a:endParaRPr lang="es-CO"/>
        </a:p>
      </dgm:t>
    </dgm:pt>
    <dgm:pt modelId="{F450B796-20E0-4A7E-845A-AF603C75A633}">
      <dgm:prSet phldrT="[Texto]"/>
      <dgm:spPr/>
      <dgm:t>
        <a:bodyPr/>
        <a:lstStyle/>
        <a:p>
          <a:r>
            <a:rPr lang="es-CO"/>
            <a:t>Popayán</a:t>
          </a:r>
        </a:p>
      </dgm:t>
    </dgm:pt>
    <dgm:pt modelId="{F5324E61-108B-4F8D-BF2A-7F2F245159F2}" type="parTrans" cxnId="{BBBB5052-A2E6-44DA-8A9B-9B2702099E67}">
      <dgm:prSet/>
      <dgm:spPr/>
      <dgm:t>
        <a:bodyPr/>
        <a:lstStyle/>
        <a:p>
          <a:endParaRPr lang="es-CO"/>
        </a:p>
      </dgm:t>
    </dgm:pt>
    <dgm:pt modelId="{EE9B2A16-BD74-4B8A-9268-FF13F3F08B59}" type="sibTrans" cxnId="{BBBB5052-A2E6-44DA-8A9B-9B2702099E67}">
      <dgm:prSet/>
      <dgm:spPr/>
      <dgm:t>
        <a:bodyPr/>
        <a:lstStyle/>
        <a:p>
          <a:endParaRPr lang="es-CO"/>
        </a:p>
      </dgm:t>
    </dgm:pt>
    <dgm:pt modelId="{D4AB314E-B6FF-4F90-82B6-0DB03F89BD49}" type="pres">
      <dgm:prSet presAssocID="{F1A2EC72-527A-4C90-9AE7-7696A5BE93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D461E2C7-959F-4281-8409-7880C13DE502}" type="pres">
      <dgm:prSet presAssocID="{E7A2F586-C0EB-4638-8029-3AF6AFA00E3B}" presName="hierRoot1" presStyleCnt="0">
        <dgm:presLayoutVars>
          <dgm:hierBranch val="init"/>
        </dgm:presLayoutVars>
      </dgm:prSet>
      <dgm:spPr/>
    </dgm:pt>
    <dgm:pt modelId="{BCD95ADC-39BB-43C7-9CE1-35C3B496529C}" type="pres">
      <dgm:prSet presAssocID="{E7A2F586-C0EB-4638-8029-3AF6AFA00E3B}" presName="rootComposite1" presStyleCnt="0"/>
      <dgm:spPr/>
    </dgm:pt>
    <dgm:pt modelId="{E76A5650-63EA-4657-A74F-00775363EA4F}" type="pres">
      <dgm:prSet presAssocID="{E7A2F586-C0EB-4638-8029-3AF6AFA00E3B}" presName="rootText1" presStyleLbl="node0" presStyleIdx="0" presStyleCnt="1">
        <dgm:presLayoutVars>
          <dgm:chPref val="3"/>
        </dgm:presLayoutVars>
      </dgm:prSet>
      <dgm:spPr/>
    </dgm:pt>
    <dgm:pt modelId="{9E96CE01-9867-4975-B7DA-E0B6E92A2634}" type="pres">
      <dgm:prSet presAssocID="{E7A2F586-C0EB-4638-8029-3AF6AFA00E3B}" presName="rootConnector1" presStyleLbl="node1" presStyleIdx="0" presStyleCnt="0"/>
      <dgm:spPr/>
    </dgm:pt>
    <dgm:pt modelId="{36CA0B01-FBB9-4834-B928-85C32CC99F7E}" type="pres">
      <dgm:prSet presAssocID="{E7A2F586-C0EB-4638-8029-3AF6AFA00E3B}" presName="hierChild2" presStyleCnt="0"/>
      <dgm:spPr/>
    </dgm:pt>
    <dgm:pt modelId="{4B5C0DD4-C937-434F-8EE1-E382E135F6E3}" type="pres">
      <dgm:prSet presAssocID="{F4BDA0C2-36FF-420C-8D8D-C5CC73560C7A}" presName="Name37" presStyleLbl="parChTrans1D2" presStyleIdx="0" presStyleCnt="7"/>
      <dgm:spPr/>
    </dgm:pt>
    <dgm:pt modelId="{24D9C0A4-33D1-4FA4-AB38-0BF303DBA3CF}" type="pres">
      <dgm:prSet presAssocID="{818D26E0-68F6-4E3E-9A02-C437B430203E}" presName="hierRoot2" presStyleCnt="0">
        <dgm:presLayoutVars>
          <dgm:hierBranch val="init"/>
        </dgm:presLayoutVars>
      </dgm:prSet>
      <dgm:spPr/>
    </dgm:pt>
    <dgm:pt modelId="{4608D9C2-B4F4-465E-83E5-A8D3C322A78B}" type="pres">
      <dgm:prSet presAssocID="{818D26E0-68F6-4E3E-9A02-C437B430203E}" presName="rootComposite" presStyleCnt="0"/>
      <dgm:spPr/>
    </dgm:pt>
    <dgm:pt modelId="{ACF63DBF-9409-4977-87CE-ACC983DE9938}" type="pres">
      <dgm:prSet presAssocID="{818D26E0-68F6-4E3E-9A02-C437B430203E}" presName="rootText" presStyleLbl="node2" presStyleIdx="0" presStyleCnt="7">
        <dgm:presLayoutVars>
          <dgm:chPref val="3"/>
        </dgm:presLayoutVars>
      </dgm:prSet>
      <dgm:spPr/>
    </dgm:pt>
    <dgm:pt modelId="{2AE3E9F1-5832-4833-AB20-F71F672E4BEF}" type="pres">
      <dgm:prSet presAssocID="{818D26E0-68F6-4E3E-9A02-C437B430203E}" presName="rootConnector" presStyleLbl="node2" presStyleIdx="0" presStyleCnt="7"/>
      <dgm:spPr/>
    </dgm:pt>
    <dgm:pt modelId="{FAD16403-B285-48E5-9CA0-033DBB4306CD}" type="pres">
      <dgm:prSet presAssocID="{818D26E0-68F6-4E3E-9A02-C437B430203E}" presName="hierChild4" presStyleCnt="0"/>
      <dgm:spPr/>
    </dgm:pt>
    <dgm:pt modelId="{86B6B6F4-5A47-40EB-BB3E-FCF7E805929B}" type="pres">
      <dgm:prSet presAssocID="{818D26E0-68F6-4E3E-9A02-C437B430203E}" presName="hierChild5" presStyleCnt="0"/>
      <dgm:spPr/>
    </dgm:pt>
    <dgm:pt modelId="{D5CA23EC-EE45-48F1-9F4B-CAA39E09BCD1}" type="pres">
      <dgm:prSet presAssocID="{A0045B76-1F1A-4B6D-A9D8-89273A64D20A}" presName="Name37" presStyleLbl="parChTrans1D2" presStyleIdx="1" presStyleCnt="7"/>
      <dgm:spPr/>
    </dgm:pt>
    <dgm:pt modelId="{96A8343D-8D76-447C-989A-7F074D090EF3}" type="pres">
      <dgm:prSet presAssocID="{FADC9C8B-43F5-4306-9014-19170DC8A85B}" presName="hierRoot2" presStyleCnt="0">
        <dgm:presLayoutVars>
          <dgm:hierBranch val="init"/>
        </dgm:presLayoutVars>
      </dgm:prSet>
      <dgm:spPr/>
    </dgm:pt>
    <dgm:pt modelId="{E5C7F882-943F-404D-A867-FE68EA099BCB}" type="pres">
      <dgm:prSet presAssocID="{FADC9C8B-43F5-4306-9014-19170DC8A85B}" presName="rootComposite" presStyleCnt="0"/>
      <dgm:spPr/>
    </dgm:pt>
    <dgm:pt modelId="{1E35A83D-9B1B-429D-8C8C-FA529D4BC782}" type="pres">
      <dgm:prSet presAssocID="{FADC9C8B-43F5-4306-9014-19170DC8A85B}" presName="rootText" presStyleLbl="node2" presStyleIdx="1" presStyleCnt="7">
        <dgm:presLayoutVars>
          <dgm:chPref val="3"/>
        </dgm:presLayoutVars>
      </dgm:prSet>
      <dgm:spPr/>
    </dgm:pt>
    <dgm:pt modelId="{A484A7FF-57C3-4D28-AF9C-51919685F460}" type="pres">
      <dgm:prSet presAssocID="{FADC9C8B-43F5-4306-9014-19170DC8A85B}" presName="rootConnector" presStyleLbl="node2" presStyleIdx="1" presStyleCnt="7"/>
      <dgm:spPr/>
    </dgm:pt>
    <dgm:pt modelId="{2947EC0E-613E-480F-BBFA-085BD9965671}" type="pres">
      <dgm:prSet presAssocID="{FADC9C8B-43F5-4306-9014-19170DC8A85B}" presName="hierChild4" presStyleCnt="0"/>
      <dgm:spPr/>
    </dgm:pt>
    <dgm:pt modelId="{9A87E835-3511-41C9-8D85-5E41DAAB0036}" type="pres">
      <dgm:prSet presAssocID="{FADC9C8B-43F5-4306-9014-19170DC8A85B}" presName="hierChild5" presStyleCnt="0"/>
      <dgm:spPr/>
    </dgm:pt>
    <dgm:pt modelId="{17A767C3-6DC0-4C2F-923C-BD3B9A1A2B4E}" type="pres">
      <dgm:prSet presAssocID="{401BCB60-E3FE-4881-84D2-6C6DAEF2B3AD}" presName="Name37" presStyleLbl="parChTrans1D2" presStyleIdx="2" presStyleCnt="7"/>
      <dgm:spPr/>
    </dgm:pt>
    <dgm:pt modelId="{B27D47C7-0F05-45C9-8A41-0240868B26E7}" type="pres">
      <dgm:prSet presAssocID="{B4CB1C7E-26A2-4F5A-B52E-B417134D2CD3}" presName="hierRoot2" presStyleCnt="0">
        <dgm:presLayoutVars>
          <dgm:hierBranch val="init"/>
        </dgm:presLayoutVars>
      </dgm:prSet>
      <dgm:spPr/>
    </dgm:pt>
    <dgm:pt modelId="{EDA97953-7283-4930-B28B-E06373594A7D}" type="pres">
      <dgm:prSet presAssocID="{B4CB1C7E-26A2-4F5A-B52E-B417134D2CD3}" presName="rootComposite" presStyleCnt="0"/>
      <dgm:spPr/>
    </dgm:pt>
    <dgm:pt modelId="{97A0955F-4931-4271-BC41-E7CD7F19EE71}" type="pres">
      <dgm:prSet presAssocID="{B4CB1C7E-26A2-4F5A-B52E-B417134D2CD3}" presName="rootText" presStyleLbl="node2" presStyleIdx="2" presStyleCnt="7">
        <dgm:presLayoutVars>
          <dgm:chPref val="3"/>
        </dgm:presLayoutVars>
      </dgm:prSet>
      <dgm:spPr/>
    </dgm:pt>
    <dgm:pt modelId="{C3860EE6-2912-4214-BAC8-78806B0BD884}" type="pres">
      <dgm:prSet presAssocID="{B4CB1C7E-26A2-4F5A-B52E-B417134D2CD3}" presName="rootConnector" presStyleLbl="node2" presStyleIdx="2" presStyleCnt="7"/>
      <dgm:spPr/>
    </dgm:pt>
    <dgm:pt modelId="{84701D76-1B43-4405-8AE3-7B138B9B61D6}" type="pres">
      <dgm:prSet presAssocID="{B4CB1C7E-26A2-4F5A-B52E-B417134D2CD3}" presName="hierChild4" presStyleCnt="0"/>
      <dgm:spPr/>
    </dgm:pt>
    <dgm:pt modelId="{84C55446-0440-4F22-AE65-9CBC89EE568D}" type="pres">
      <dgm:prSet presAssocID="{B4CB1C7E-26A2-4F5A-B52E-B417134D2CD3}" presName="hierChild5" presStyleCnt="0"/>
      <dgm:spPr/>
    </dgm:pt>
    <dgm:pt modelId="{39339D63-775B-452D-8BC1-37B4CD83CCF5}" type="pres">
      <dgm:prSet presAssocID="{39D594F8-C637-4E05-B8FD-EC6907B4DE05}" presName="Name37" presStyleLbl="parChTrans1D2" presStyleIdx="3" presStyleCnt="7"/>
      <dgm:spPr/>
    </dgm:pt>
    <dgm:pt modelId="{90F307BD-9196-4F87-9D80-35D156943C6B}" type="pres">
      <dgm:prSet presAssocID="{B8BA8E93-E399-4C4A-8FEB-0B692A019AA8}" presName="hierRoot2" presStyleCnt="0">
        <dgm:presLayoutVars>
          <dgm:hierBranch val="init"/>
        </dgm:presLayoutVars>
      </dgm:prSet>
      <dgm:spPr/>
    </dgm:pt>
    <dgm:pt modelId="{64BA065A-E5B2-42B2-A244-4FA1FEF6E971}" type="pres">
      <dgm:prSet presAssocID="{B8BA8E93-E399-4C4A-8FEB-0B692A019AA8}" presName="rootComposite" presStyleCnt="0"/>
      <dgm:spPr/>
    </dgm:pt>
    <dgm:pt modelId="{49853CA6-3CD9-4CBD-A72D-6BB6EE3F1FD0}" type="pres">
      <dgm:prSet presAssocID="{B8BA8E93-E399-4C4A-8FEB-0B692A019AA8}" presName="rootText" presStyleLbl="node2" presStyleIdx="3" presStyleCnt="7">
        <dgm:presLayoutVars>
          <dgm:chPref val="3"/>
        </dgm:presLayoutVars>
      </dgm:prSet>
      <dgm:spPr/>
    </dgm:pt>
    <dgm:pt modelId="{FAAFAD81-6F43-4833-9510-BD168B64D6E4}" type="pres">
      <dgm:prSet presAssocID="{B8BA8E93-E399-4C4A-8FEB-0B692A019AA8}" presName="rootConnector" presStyleLbl="node2" presStyleIdx="3" presStyleCnt="7"/>
      <dgm:spPr/>
    </dgm:pt>
    <dgm:pt modelId="{419602F4-0B51-4431-9CCF-EA5AFDF4FCC0}" type="pres">
      <dgm:prSet presAssocID="{B8BA8E93-E399-4C4A-8FEB-0B692A019AA8}" presName="hierChild4" presStyleCnt="0"/>
      <dgm:spPr/>
    </dgm:pt>
    <dgm:pt modelId="{C9D0A02E-C371-4446-A8A9-DD0236E1AB5A}" type="pres">
      <dgm:prSet presAssocID="{B8BA8E93-E399-4C4A-8FEB-0B692A019AA8}" presName="hierChild5" presStyleCnt="0"/>
      <dgm:spPr/>
    </dgm:pt>
    <dgm:pt modelId="{DC1EA687-D940-4B09-94C4-D84EE872E169}" type="pres">
      <dgm:prSet presAssocID="{8B7D1770-FCBE-4777-B619-A2AA203AA819}" presName="Name37" presStyleLbl="parChTrans1D2" presStyleIdx="4" presStyleCnt="7"/>
      <dgm:spPr/>
    </dgm:pt>
    <dgm:pt modelId="{F23276E8-0F3E-47A0-A0E7-41803A5CB51C}" type="pres">
      <dgm:prSet presAssocID="{F3ED4003-02FA-40DD-B90C-A2172B739D0E}" presName="hierRoot2" presStyleCnt="0">
        <dgm:presLayoutVars>
          <dgm:hierBranch val="init"/>
        </dgm:presLayoutVars>
      </dgm:prSet>
      <dgm:spPr/>
    </dgm:pt>
    <dgm:pt modelId="{25623A20-9CA2-4825-883B-E6FDCFE94A52}" type="pres">
      <dgm:prSet presAssocID="{F3ED4003-02FA-40DD-B90C-A2172B739D0E}" presName="rootComposite" presStyleCnt="0"/>
      <dgm:spPr/>
    </dgm:pt>
    <dgm:pt modelId="{C9E4C234-1D27-44B1-B031-700621B37829}" type="pres">
      <dgm:prSet presAssocID="{F3ED4003-02FA-40DD-B90C-A2172B739D0E}" presName="rootText" presStyleLbl="node2" presStyleIdx="4" presStyleCnt="7">
        <dgm:presLayoutVars>
          <dgm:chPref val="3"/>
        </dgm:presLayoutVars>
      </dgm:prSet>
      <dgm:spPr/>
    </dgm:pt>
    <dgm:pt modelId="{5A0F9122-5BD6-4E9E-B9C2-60FCE2C3406E}" type="pres">
      <dgm:prSet presAssocID="{F3ED4003-02FA-40DD-B90C-A2172B739D0E}" presName="rootConnector" presStyleLbl="node2" presStyleIdx="4" presStyleCnt="7"/>
      <dgm:spPr/>
    </dgm:pt>
    <dgm:pt modelId="{FBBB3364-3B64-4553-832C-B414F260ABAF}" type="pres">
      <dgm:prSet presAssocID="{F3ED4003-02FA-40DD-B90C-A2172B739D0E}" presName="hierChild4" presStyleCnt="0"/>
      <dgm:spPr/>
    </dgm:pt>
    <dgm:pt modelId="{FF42C376-70F7-4D8A-BB87-1CBC0C01A482}" type="pres">
      <dgm:prSet presAssocID="{F3ED4003-02FA-40DD-B90C-A2172B739D0E}" presName="hierChild5" presStyleCnt="0"/>
      <dgm:spPr/>
    </dgm:pt>
    <dgm:pt modelId="{557E05C7-7619-4643-99CB-F9FBEA0A5CD1}" type="pres">
      <dgm:prSet presAssocID="{B83CFD47-0B6E-4FAD-B5CD-777A8AB0AD9E}" presName="Name37" presStyleLbl="parChTrans1D2" presStyleIdx="5" presStyleCnt="7"/>
      <dgm:spPr/>
    </dgm:pt>
    <dgm:pt modelId="{142F98FC-42D2-47AA-9817-70D699992E6A}" type="pres">
      <dgm:prSet presAssocID="{2EBE5930-3797-44F9-BE92-89F40F64AFF8}" presName="hierRoot2" presStyleCnt="0">
        <dgm:presLayoutVars>
          <dgm:hierBranch val="init"/>
        </dgm:presLayoutVars>
      </dgm:prSet>
      <dgm:spPr/>
    </dgm:pt>
    <dgm:pt modelId="{39D86944-09A5-4D79-B0A5-A4E5E85854D6}" type="pres">
      <dgm:prSet presAssocID="{2EBE5930-3797-44F9-BE92-89F40F64AFF8}" presName="rootComposite" presStyleCnt="0"/>
      <dgm:spPr/>
    </dgm:pt>
    <dgm:pt modelId="{D53B8262-A4C9-480E-B283-4E072D71E965}" type="pres">
      <dgm:prSet presAssocID="{2EBE5930-3797-44F9-BE92-89F40F64AFF8}" presName="rootText" presStyleLbl="node2" presStyleIdx="5" presStyleCnt="7">
        <dgm:presLayoutVars>
          <dgm:chPref val="3"/>
        </dgm:presLayoutVars>
      </dgm:prSet>
      <dgm:spPr/>
    </dgm:pt>
    <dgm:pt modelId="{F30FC257-3532-4A81-BF4D-2543FAB69398}" type="pres">
      <dgm:prSet presAssocID="{2EBE5930-3797-44F9-BE92-89F40F64AFF8}" presName="rootConnector" presStyleLbl="node2" presStyleIdx="5" presStyleCnt="7"/>
      <dgm:spPr/>
    </dgm:pt>
    <dgm:pt modelId="{0D518504-DE9B-4389-973C-8B5DD0DE30E9}" type="pres">
      <dgm:prSet presAssocID="{2EBE5930-3797-44F9-BE92-89F40F64AFF8}" presName="hierChild4" presStyleCnt="0"/>
      <dgm:spPr/>
    </dgm:pt>
    <dgm:pt modelId="{9EF724E1-27FA-4C6E-9F6E-FA3050D1BDBC}" type="pres">
      <dgm:prSet presAssocID="{2EBE5930-3797-44F9-BE92-89F40F64AFF8}" presName="hierChild5" presStyleCnt="0"/>
      <dgm:spPr/>
    </dgm:pt>
    <dgm:pt modelId="{2A9ABF1B-7067-4669-AFB3-CFD391D773BB}" type="pres">
      <dgm:prSet presAssocID="{F5324E61-108B-4F8D-BF2A-7F2F245159F2}" presName="Name37" presStyleLbl="parChTrans1D2" presStyleIdx="6" presStyleCnt="7"/>
      <dgm:spPr/>
    </dgm:pt>
    <dgm:pt modelId="{444CC3BB-F755-49D9-A8C1-E4D592303CA7}" type="pres">
      <dgm:prSet presAssocID="{F450B796-20E0-4A7E-845A-AF603C75A633}" presName="hierRoot2" presStyleCnt="0">
        <dgm:presLayoutVars>
          <dgm:hierBranch val="init"/>
        </dgm:presLayoutVars>
      </dgm:prSet>
      <dgm:spPr/>
    </dgm:pt>
    <dgm:pt modelId="{8814E461-7EBE-41FC-BED6-B115C5480AE5}" type="pres">
      <dgm:prSet presAssocID="{F450B796-20E0-4A7E-845A-AF603C75A633}" presName="rootComposite" presStyleCnt="0"/>
      <dgm:spPr/>
    </dgm:pt>
    <dgm:pt modelId="{B37551A9-4804-417A-AAA3-C161E4F8F8D1}" type="pres">
      <dgm:prSet presAssocID="{F450B796-20E0-4A7E-845A-AF603C75A633}" presName="rootText" presStyleLbl="node2" presStyleIdx="6" presStyleCnt="7">
        <dgm:presLayoutVars>
          <dgm:chPref val="3"/>
        </dgm:presLayoutVars>
      </dgm:prSet>
      <dgm:spPr/>
    </dgm:pt>
    <dgm:pt modelId="{23D21A04-E2CE-4792-B19B-1B37FE036DD0}" type="pres">
      <dgm:prSet presAssocID="{F450B796-20E0-4A7E-845A-AF603C75A633}" presName="rootConnector" presStyleLbl="node2" presStyleIdx="6" presStyleCnt="7"/>
      <dgm:spPr/>
    </dgm:pt>
    <dgm:pt modelId="{177AB6DC-0769-4437-B93D-BC12856354ED}" type="pres">
      <dgm:prSet presAssocID="{F450B796-20E0-4A7E-845A-AF603C75A633}" presName="hierChild4" presStyleCnt="0"/>
      <dgm:spPr/>
    </dgm:pt>
    <dgm:pt modelId="{E083C4FB-882B-45A4-B03D-EAC340F2B5EC}" type="pres">
      <dgm:prSet presAssocID="{F450B796-20E0-4A7E-845A-AF603C75A633}" presName="hierChild5" presStyleCnt="0"/>
      <dgm:spPr/>
    </dgm:pt>
    <dgm:pt modelId="{F8FFE824-94F5-4CC4-B30C-39E99253491D}" type="pres">
      <dgm:prSet presAssocID="{E7A2F586-C0EB-4638-8029-3AF6AFA00E3B}" presName="hierChild3" presStyleCnt="0"/>
      <dgm:spPr/>
    </dgm:pt>
  </dgm:ptLst>
  <dgm:cxnLst>
    <dgm:cxn modelId="{C9DDAE04-063B-4D88-A99C-54FA2E6C4E17}" type="presOf" srcId="{2EBE5930-3797-44F9-BE92-89F40F64AFF8}" destId="{D53B8262-A4C9-480E-B283-4E072D71E965}" srcOrd="0" destOrd="0" presId="urn:microsoft.com/office/officeart/2005/8/layout/orgChart1"/>
    <dgm:cxn modelId="{F15B5710-9C7B-4A45-9555-7CA9EE4F46AE}" type="presOf" srcId="{401BCB60-E3FE-4881-84D2-6C6DAEF2B3AD}" destId="{17A767C3-6DC0-4C2F-923C-BD3B9A1A2B4E}" srcOrd="0" destOrd="0" presId="urn:microsoft.com/office/officeart/2005/8/layout/orgChart1"/>
    <dgm:cxn modelId="{0A9F3512-C08D-4D63-A6DE-8199C40406AA}" type="presOf" srcId="{B4CB1C7E-26A2-4F5A-B52E-B417134D2CD3}" destId="{97A0955F-4931-4271-BC41-E7CD7F19EE71}" srcOrd="0" destOrd="0" presId="urn:microsoft.com/office/officeart/2005/8/layout/orgChart1"/>
    <dgm:cxn modelId="{B2490F1A-72DB-4617-8FB0-7FD1D0B1C08A}" srcId="{E7A2F586-C0EB-4638-8029-3AF6AFA00E3B}" destId="{FADC9C8B-43F5-4306-9014-19170DC8A85B}" srcOrd="1" destOrd="0" parTransId="{A0045B76-1F1A-4B6D-A9D8-89273A64D20A}" sibTransId="{0832CB15-32B0-4833-9040-6CF0CAE0CAEA}"/>
    <dgm:cxn modelId="{7E42782F-AA16-4A6F-BC54-515CB6464853}" type="presOf" srcId="{FADC9C8B-43F5-4306-9014-19170DC8A85B}" destId="{A484A7FF-57C3-4D28-AF9C-51919685F460}" srcOrd="1" destOrd="0" presId="urn:microsoft.com/office/officeart/2005/8/layout/orgChart1"/>
    <dgm:cxn modelId="{278F4031-B6E8-4899-8DE0-3EEF44F56FAA}" type="presOf" srcId="{39D594F8-C637-4E05-B8FD-EC6907B4DE05}" destId="{39339D63-775B-452D-8BC1-37B4CD83CCF5}" srcOrd="0" destOrd="0" presId="urn:microsoft.com/office/officeart/2005/8/layout/orgChart1"/>
    <dgm:cxn modelId="{8C8A9C5D-F060-4252-B39C-A07FBF17BA2E}" type="presOf" srcId="{B83CFD47-0B6E-4FAD-B5CD-777A8AB0AD9E}" destId="{557E05C7-7619-4643-99CB-F9FBEA0A5CD1}" srcOrd="0" destOrd="0" presId="urn:microsoft.com/office/officeart/2005/8/layout/orgChart1"/>
    <dgm:cxn modelId="{A104C947-019E-4289-836C-489F1A3B2822}" type="presOf" srcId="{F3ED4003-02FA-40DD-B90C-A2172B739D0E}" destId="{C9E4C234-1D27-44B1-B031-700621B37829}" srcOrd="0" destOrd="0" presId="urn:microsoft.com/office/officeart/2005/8/layout/orgChart1"/>
    <dgm:cxn modelId="{0E43C967-3F95-45C8-85CE-DF30E8972DFB}" srcId="{F1A2EC72-527A-4C90-9AE7-7696A5BE934C}" destId="{E7A2F586-C0EB-4638-8029-3AF6AFA00E3B}" srcOrd="0" destOrd="0" parTransId="{66EC21D4-D809-450A-AEC3-904C4A19921A}" sibTransId="{04E44611-0550-4302-AF45-B37158478EA2}"/>
    <dgm:cxn modelId="{A714824A-1DEE-4F19-9059-1AF2DC0C98AC}" type="presOf" srcId="{F4BDA0C2-36FF-420C-8D8D-C5CC73560C7A}" destId="{4B5C0DD4-C937-434F-8EE1-E382E135F6E3}" srcOrd="0" destOrd="0" presId="urn:microsoft.com/office/officeart/2005/8/layout/orgChart1"/>
    <dgm:cxn modelId="{B826F56E-5093-4406-8A26-3AB2300AE86A}" srcId="{E7A2F586-C0EB-4638-8029-3AF6AFA00E3B}" destId="{B8BA8E93-E399-4C4A-8FEB-0B692A019AA8}" srcOrd="3" destOrd="0" parTransId="{39D594F8-C637-4E05-B8FD-EC6907B4DE05}" sibTransId="{FCF1FED1-1496-4EA4-97B8-F296488996B0}"/>
    <dgm:cxn modelId="{AE021552-DE7A-45D7-8C95-933D8744DEE4}" type="presOf" srcId="{B4CB1C7E-26A2-4F5A-B52E-B417134D2CD3}" destId="{C3860EE6-2912-4214-BAC8-78806B0BD884}" srcOrd="1" destOrd="0" presId="urn:microsoft.com/office/officeart/2005/8/layout/orgChart1"/>
    <dgm:cxn modelId="{BBBB5052-A2E6-44DA-8A9B-9B2702099E67}" srcId="{E7A2F586-C0EB-4638-8029-3AF6AFA00E3B}" destId="{F450B796-20E0-4A7E-845A-AF603C75A633}" srcOrd="6" destOrd="0" parTransId="{F5324E61-108B-4F8D-BF2A-7F2F245159F2}" sibTransId="{EE9B2A16-BD74-4B8A-9268-FF13F3F08B59}"/>
    <dgm:cxn modelId="{37DA5578-6568-48A3-97CD-24F1BFCC6D17}" type="presOf" srcId="{B8BA8E93-E399-4C4A-8FEB-0B692A019AA8}" destId="{49853CA6-3CD9-4CBD-A72D-6BB6EE3F1FD0}" srcOrd="0" destOrd="0" presId="urn:microsoft.com/office/officeart/2005/8/layout/orgChart1"/>
    <dgm:cxn modelId="{FB20267C-E29C-40A1-9D51-DB01A9EDB7CD}" type="presOf" srcId="{818D26E0-68F6-4E3E-9A02-C437B430203E}" destId="{ACF63DBF-9409-4977-87CE-ACC983DE9938}" srcOrd="0" destOrd="0" presId="urn:microsoft.com/office/officeart/2005/8/layout/orgChart1"/>
    <dgm:cxn modelId="{A2FE468A-D104-447E-AA08-51CAFA24F168}" type="presOf" srcId="{A0045B76-1F1A-4B6D-A9D8-89273A64D20A}" destId="{D5CA23EC-EE45-48F1-9F4B-CAA39E09BCD1}" srcOrd="0" destOrd="0" presId="urn:microsoft.com/office/officeart/2005/8/layout/orgChart1"/>
    <dgm:cxn modelId="{F023158D-4EFB-44F0-9C1A-A0283B14F213}" type="presOf" srcId="{F450B796-20E0-4A7E-845A-AF603C75A633}" destId="{B37551A9-4804-417A-AAA3-C161E4F8F8D1}" srcOrd="0" destOrd="0" presId="urn:microsoft.com/office/officeart/2005/8/layout/orgChart1"/>
    <dgm:cxn modelId="{78D4D3A7-B833-4E00-99B1-FE452F61DF10}" type="presOf" srcId="{F3ED4003-02FA-40DD-B90C-A2172B739D0E}" destId="{5A0F9122-5BD6-4E9E-B9C2-60FCE2C3406E}" srcOrd="1" destOrd="0" presId="urn:microsoft.com/office/officeart/2005/8/layout/orgChart1"/>
    <dgm:cxn modelId="{9469C2A8-59C3-4285-8549-C327FCFC1E9C}" type="presOf" srcId="{E7A2F586-C0EB-4638-8029-3AF6AFA00E3B}" destId="{E76A5650-63EA-4657-A74F-00775363EA4F}" srcOrd="0" destOrd="0" presId="urn:microsoft.com/office/officeart/2005/8/layout/orgChart1"/>
    <dgm:cxn modelId="{1D9967AB-DBF5-4CC6-BFEE-96F1ED8B859E}" srcId="{E7A2F586-C0EB-4638-8029-3AF6AFA00E3B}" destId="{F3ED4003-02FA-40DD-B90C-A2172B739D0E}" srcOrd="4" destOrd="0" parTransId="{8B7D1770-FCBE-4777-B619-A2AA203AA819}" sibTransId="{20ECD742-8822-4F48-9B72-F7746FF8572F}"/>
    <dgm:cxn modelId="{101135AE-326E-4F00-961E-A6C6777357EF}" srcId="{E7A2F586-C0EB-4638-8029-3AF6AFA00E3B}" destId="{818D26E0-68F6-4E3E-9A02-C437B430203E}" srcOrd="0" destOrd="0" parTransId="{F4BDA0C2-36FF-420C-8D8D-C5CC73560C7A}" sibTransId="{FCC3BC8E-96C3-464C-A4ED-5E232E42AA52}"/>
    <dgm:cxn modelId="{F40E9EAF-129F-44FE-9E94-B38691749B44}" type="presOf" srcId="{F450B796-20E0-4A7E-845A-AF603C75A633}" destId="{23D21A04-E2CE-4792-B19B-1B37FE036DD0}" srcOrd="1" destOrd="0" presId="urn:microsoft.com/office/officeart/2005/8/layout/orgChart1"/>
    <dgm:cxn modelId="{341B04B9-7926-4439-92D9-07546EB24B73}" srcId="{E7A2F586-C0EB-4638-8029-3AF6AFA00E3B}" destId="{B4CB1C7E-26A2-4F5A-B52E-B417134D2CD3}" srcOrd="2" destOrd="0" parTransId="{401BCB60-E3FE-4881-84D2-6C6DAEF2B3AD}" sibTransId="{3E7726B2-A75A-40BE-8ACF-FA6E3247CEE1}"/>
    <dgm:cxn modelId="{20AAC8C5-FA91-49BD-8391-C2133FEA5855}" type="presOf" srcId="{E7A2F586-C0EB-4638-8029-3AF6AFA00E3B}" destId="{9E96CE01-9867-4975-B7DA-E0B6E92A2634}" srcOrd="1" destOrd="0" presId="urn:microsoft.com/office/officeart/2005/8/layout/orgChart1"/>
    <dgm:cxn modelId="{695E37C6-9E28-4AE2-AFA3-E220FF1D40D3}" type="presOf" srcId="{818D26E0-68F6-4E3E-9A02-C437B430203E}" destId="{2AE3E9F1-5832-4833-AB20-F71F672E4BEF}" srcOrd="1" destOrd="0" presId="urn:microsoft.com/office/officeart/2005/8/layout/orgChart1"/>
    <dgm:cxn modelId="{607B5FC7-1A51-4C64-8927-DBB66FF46863}" type="presOf" srcId="{B8BA8E93-E399-4C4A-8FEB-0B692A019AA8}" destId="{FAAFAD81-6F43-4833-9510-BD168B64D6E4}" srcOrd="1" destOrd="0" presId="urn:microsoft.com/office/officeart/2005/8/layout/orgChart1"/>
    <dgm:cxn modelId="{DC254FD7-ED1D-446C-AF69-138D7D92B603}" srcId="{E7A2F586-C0EB-4638-8029-3AF6AFA00E3B}" destId="{2EBE5930-3797-44F9-BE92-89F40F64AFF8}" srcOrd="5" destOrd="0" parTransId="{B83CFD47-0B6E-4FAD-B5CD-777A8AB0AD9E}" sibTransId="{4C071CA2-D39B-412F-84DF-25B768B6D41E}"/>
    <dgm:cxn modelId="{0B9C89E0-361D-47B6-8B94-91832801F39C}" type="presOf" srcId="{FADC9C8B-43F5-4306-9014-19170DC8A85B}" destId="{1E35A83D-9B1B-429D-8C8C-FA529D4BC782}" srcOrd="0" destOrd="0" presId="urn:microsoft.com/office/officeart/2005/8/layout/orgChart1"/>
    <dgm:cxn modelId="{C305CDE8-4197-46EF-9A7F-2C6F25A83ADF}" type="presOf" srcId="{F5324E61-108B-4F8D-BF2A-7F2F245159F2}" destId="{2A9ABF1B-7067-4669-AFB3-CFD391D773BB}" srcOrd="0" destOrd="0" presId="urn:microsoft.com/office/officeart/2005/8/layout/orgChart1"/>
    <dgm:cxn modelId="{C4D6CAE9-05D0-4A99-8BCD-13FE72756A19}" type="presOf" srcId="{F1A2EC72-527A-4C90-9AE7-7696A5BE934C}" destId="{D4AB314E-B6FF-4F90-82B6-0DB03F89BD49}" srcOrd="0" destOrd="0" presId="urn:microsoft.com/office/officeart/2005/8/layout/orgChart1"/>
    <dgm:cxn modelId="{12A26DF7-D8E6-4582-ACCC-C1F2CD959D7E}" type="presOf" srcId="{2EBE5930-3797-44F9-BE92-89F40F64AFF8}" destId="{F30FC257-3532-4A81-BF4D-2543FAB69398}" srcOrd="1" destOrd="0" presId="urn:microsoft.com/office/officeart/2005/8/layout/orgChart1"/>
    <dgm:cxn modelId="{1E489BF8-1B9F-456B-9149-FEA778A43AC5}" type="presOf" srcId="{8B7D1770-FCBE-4777-B619-A2AA203AA819}" destId="{DC1EA687-D940-4B09-94C4-D84EE872E169}" srcOrd="0" destOrd="0" presId="urn:microsoft.com/office/officeart/2005/8/layout/orgChart1"/>
    <dgm:cxn modelId="{A2549FC8-768C-49D9-B365-CD4770677E02}" type="presParOf" srcId="{D4AB314E-B6FF-4F90-82B6-0DB03F89BD49}" destId="{D461E2C7-959F-4281-8409-7880C13DE502}" srcOrd="0" destOrd="0" presId="urn:microsoft.com/office/officeart/2005/8/layout/orgChart1"/>
    <dgm:cxn modelId="{3CA3017C-BD5A-4506-B052-C6C2882D30D6}" type="presParOf" srcId="{D461E2C7-959F-4281-8409-7880C13DE502}" destId="{BCD95ADC-39BB-43C7-9CE1-35C3B496529C}" srcOrd="0" destOrd="0" presId="urn:microsoft.com/office/officeart/2005/8/layout/orgChart1"/>
    <dgm:cxn modelId="{DCA836CB-37B5-47C3-8FEE-04F750F89D6B}" type="presParOf" srcId="{BCD95ADC-39BB-43C7-9CE1-35C3B496529C}" destId="{E76A5650-63EA-4657-A74F-00775363EA4F}" srcOrd="0" destOrd="0" presId="urn:microsoft.com/office/officeart/2005/8/layout/orgChart1"/>
    <dgm:cxn modelId="{BF805F19-B55E-4D36-8997-B9B43495A0B2}" type="presParOf" srcId="{BCD95ADC-39BB-43C7-9CE1-35C3B496529C}" destId="{9E96CE01-9867-4975-B7DA-E0B6E92A2634}" srcOrd="1" destOrd="0" presId="urn:microsoft.com/office/officeart/2005/8/layout/orgChart1"/>
    <dgm:cxn modelId="{E7EBFFE4-E545-43EF-9291-64310CCBB55B}" type="presParOf" srcId="{D461E2C7-959F-4281-8409-7880C13DE502}" destId="{36CA0B01-FBB9-4834-B928-85C32CC99F7E}" srcOrd="1" destOrd="0" presId="urn:microsoft.com/office/officeart/2005/8/layout/orgChart1"/>
    <dgm:cxn modelId="{DD48A338-0E25-4D39-B74A-EF1B3AC6B1D7}" type="presParOf" srcId="{36CA0B01-FBB9-4834-B928-85C32CC99F7E}" destId="{4B5C0DD4-C937-434F-8EE1-E382E135F6E3}" srcOrd="0" destOrd="0" presId="urn:microsoft.com/office/officeart/2005/8/layout/orgChart1"/>
    <dgm:cxn modelId="{61AA5F9F-5E9C-465A-A929-F877E7D26132}" type="presParOf" srcId="{36CA0B01-FBB9-4834-B928-85C32CC99F7E}" destId="{24D9C0A4-33D1-4FA4-AB38-0BF303DBA3CF}" srcOrd="1" destOrd="0" presId="urn:microsoft.com/office/officeart/2005/8/layout/orgChart1"/>
    <dgm:cxn modelId="{47BBED9C-6F0C-4D16-A18E-4F2BC600995A}" type="presParOf" srcId="{24D9C0A4-33D1-4FA4-AB38-0BF303DBA3CF}" destId="{4608D9C2-B4F4-465E-83E5-A8D3C322A78B}" srcOrd="0" destOrd="0" presId="urn:microsoft.com/office/officeart/2005/8/layout/orgChart1"/>
    <dgm:cxn modelId="{E91F1D6B-FCF5-4F81-BAD7-ED75CEE37C4C}" type="presParOf" srcId="{4608D9C2-B4F4-465E-83E5-A8D3C322A78B}" destId="{ACF63DBF-9409-4977-87CE-ACC983DE9938}" srcOrd="0" destOrd="0" presId="urn:microsoft.com/office/officeart/2005/8/layout/orgChart1"/>
    <dgm:cxn modelId="{24D5B2EB-FB78-4275-A1EF-F766D2C5CA7A}" type="presParOf" srcId="{4608D9C2-B4F4-465E-83E5-A8D3C322A78B}" destId="{2AE3E9F1-5832-4833-AB20-F71F672E4BEF}" srcOrd="1" destOrd="0" presId="urn:microsoft.com/office/officeart/2005/8/layout/orgChart1"/>
    <dgm:cxn modelId="{AE375668-4CAD-4F4C-BB34-02D5BD399A96}" type="presParOf" srcId="{24D9C0A4-33D1-4FA4-AB38-0BF303DBA3CF}" destId="{FAD16403-B285-48E5-9CA0-033DBB4306CD}" srcOrd="1" destOrd="0" presId="urn:microsoft.com/office/officeart/2005/8/layout/orgChart1"/>
    <dgm:cxn modelId="{F0A4571F-17AC-4098-908B-B57C946F5ACB}" type="presParOf" srcId="{24D9C0A4-33D1-4FA4-AB38-0BF303DBA3CF}" destId="{86B6B6F4-5A47-40EB-BB3E-FCF7E805929B}" srcOrd="2" destOrd="0" presId="urn:microsoft.com/office/officeart/2005/8/layout/orgChart1"/>
    <dgm:cxn modelId="{1FF8A6B1-EE45-4CF0-A8E6-B21F9BE588E8}" type="presParOf" srcId="{36CA0B01-FBB9-4834-B928-85C32CC99F7E}" destId="{D5CA23EC-EE45-48F1-9F4B-CAA39E09BCD1}" srcOrd="2" destOrd="0" presId="urn:microsoft.com/office/officeart/2005/8/layout/orgChart1"/>
    <dgm:cxn modelId="{F2F88ADE-8FC3-4786-8866-20F87B3E122E}" type="presParOf" srcId="{36CA0B01-FBB9-4834-B928-85C32CC99F7E}" destId="{96A8343D-8D76-447C-989A-7F074D090EF3}" srcOrd="3" destOrd="0" presId="urn:microsoft.com/office/officeart/2005/8/layout/orgChart1"/>
    <dgm:cxn modelId="{5D604BCD-9281-451B-B74B-F48054511858}" type="presParOf" srcId="{96A8343D-8D76-447C-989A-7F074D090EF3}" destId="{E5C7F882-943F-404D-A867-FE68EA099BCB}" srcOrd="0" destOrd="0" presId="urn:microsoft.com/office/officeart/2005/8/layout/orgChart1"/>
    <dgm:cxn modelId="{ACCD9095-A1E3-406F-8B98-902E0FDFFB9F}" type="presParOf" srcId="{E5C7F882-943F-404D-A867-FE68EA099BCB}" destId="{1E35A83D-9B1B-429D-8C8C-FA529D4BC782}" srcOrd="0" destOrd="0" presId="urn:microsoft.com/office/officeart/2005/8/layout/orgChart1"/>
    <dgm:cxn modelId="{E2089C54-58EE-42B0-9A40-5840C28B05DA}" type="presParOf" srcId="{E5C7F882-943F-404D-A867-FE68EA099BCB}" destId="{A484A7FF-57C3-4D28-AF9C-51919685F460}" srcOrd="1" destOrd="0" presId="urn:microsoft.com/office/officeart/2005/8/layout/orgChart1"/>
    <dgm:cxn modelId="{2E4C1034-F3D4-42B8-9732-3489F70E2E58}" type="presParOf" srcId="{96A8343D-8D76-447C-989A-7F074D090EF3}" destId="{2947EC0E-613E-480F-BBFA-085BD9965671}" srcOrd="1" destOrd="0" presId="urn:microsoft.com/office/officeart/2005/8/layout/orgChart1"/>
    <dgm:cxn modelId="{D499C579-9D8A-4B2B-A3CA-FEC9475ECF54}" type="presParOf" srcId="{96A8343D-8D76-447C-989A-7F074D090EF3}" destId="{9A87E835-3511-41C9-8D85-5E41DAAB0036}" srcOrd="2" destOrd="0" presId="urn:microsoft.com/office/officeart/2005/8/layout/orgChart1"/>
    <dgm:cxn modelId="{9236106B-D45F-4E4F-A7FC-0065AF2EE231}" type="presParOf" srcId="{36CA0B01-FBB9-4834-B928-85C32CC99F7E}" destId="{17A767C3-6DC0-4C2F-923C-BD3B9A1A2B4E}" srcOrd="4" destOrd="0" presId="urn:microsoft.com/office/officeart/2005/8/layout/orgChart1"/>
    <dgm:cxn modelId="{277A009D-E295-420E-9BC9-B06F35CD0142}" type="presParOf" srcId="{36CA0B01-FBB9-4834-B928-85C32CC99F7E}" destId="{B27D47C7-0F05-45C9-8A41-0240868B26E7}" srcOrd="5" destOrd="0" presId="urn:microsoft.com/office/officeart/2005/8/layout/orgChart1"/>
    <dgm:cxn modelId="{633EAF71-8269-4D54-A05B-DD67A62315A6}" type="presParOf" srcId="{B27D47C7-0F05-45C9-8A41-0240868B26E7}" destId="{EDA97953-7283-4930-B28B-E06373594A7D}" srcOrd="0" destOrd="0" presId="urn:microsoft.com/office/officeart/2005/8/layout/orgChart1"/>
    <dgm:cxn modelId="{F7404DFC-8176-41FB-82F9-88FDF14C09FE}" type="presParOf" srcId="{EDA97953-7283-4930-B28B-E06373594A7D}" destId="{97A0955F-4931-4271-BC41-E7CD7F19EE71}" srcOrd="0" destOrd="0" presId="urn:microsoft.com/office/officeart/2005/8/layout/orgChart1"/>
    <dgm:cxn modelId="{CC030FDC-10BF-4F4A-AB50-B5D8C60369DA}" type="presParOf" srcId="{EDA97953-7283-4930-B28B-E06373594A7D}" destId="{C3860EE6-2912-4214-BAC8-78806B0BD884}" srcOrd="1" destOrd="0" presId="urn:microsoft.com/office/officeart/2005/8/layout/orgChart1"/>
    <dgm:cxn modelId="{D050C663-DEA0-46BF-BF22-49BF1BD12D81}" type="presParOf" srcId="{B27D47C7-0F05-45C9-8A41-0240868B26E7}" destId="{84701D76-1B43-4405-8AE3-7B138B9B61D6}" srcOrd="1" destOrd="0" presId="urn:microsoft.com/office/officeart/2005/8/layout/orgChart1"/>
    <dgm:cxn modelId="{0CBC56A3-3944-4230-8176-D837590DEC7A}" type="presParOf" srcId="{B27D47C7-0F05-45C9-8A41-0240868B26E7}" destId="{84C55446-0440-4F22-AE65-9CBC89EE568D}" srcOrd="2" destOrd="0" presId="urn:microsoft.com/office/officeart/2005/8/layout/orgChart1"/>
    <dgm:cxn modelId="{3D0A8D6A-94F0-4C6B-827C-07D1F62E0358}" type="presParOf" srcId="{36CA0B01-FBB9-4834-B928-85C32CC99F7E}" destId="{39339D63-775B-452D-8BC1-37B4CD83CCF5}" srcOrd="6" destOrd="0" presId="urn:microsoft.com/office/officeart/2005/8/layout/orgChart1"/>
    <dgm:cxn modelId="{1C195890-8D2E-42EF-B59D-6213BB552362}" type="presParOf" srcId="{36CA0B01-FBB9-4834-B928-85C32CC99F7E}" destId="{90F307BD-9196-4F87-9D80-35D156943C6B}" srcOrd="7" destOrd="0" presId="urn:microsoft.com/office/officeart/2005/8/layout/orgChart1"/>
    <dgm:cxn modelId="{5C6DEB4E-454F-45F1-A5FC-63FACA4BF391}" type="presParOf" srcId="{90F307BD-9196-4F87-9D80-35D156943C6B}" destId="{64BA065A-E5B2-42B2-A244-4FA1FEF6E971}" srcOrd="0" destOrd="0" presId="urn:microsoft.com/office/officeart/2005/8/layout/orgChart1"/>
    <dgm:cxn modelId="{6B6A0343-61AC-4357-9C22-87707BA1BD95}" type="presParOf" srcId="{64BA065A-E5B2-42B2-A244-4FA1FEF6E971}" destId="{49853CA6-3CD9-4CBD-A72D-6BB6EE3F1FD0}" srcOrd="0" destOrd="0" presId="urn:microsoft.com/office/officeart/2005/8/layout/orgChart1"/>
    <dgm:cxn modelId="{2F74BBE4-4799-4C3A-BC00-1245619434EF}" type="presParOf" srcId="{64BA065A-E5B2-42B2-A244-4FA1FEF6E971}" destId="{FAAFAD81-6F43-4833-9510-BD168B64D6E4}" srcOrd="1" destOrd="0" presId="urn:microsoft.com/office/officeart/2005/8/layout/orgChart1"/>
    <dgm:cxn modelId="{7F026E5E-33B6-437B-828D-92C658076B93}" type="presParOf" srcId="{90F307BD-9196-4F87-9D80-35D156943C6B}" destId="{419602F4-0B51-4431-9CCF-EA5AFDF4FCC0}" srcOrd="1" destOrd="0" presId="urn:microsoft.com/office/officeart/2005/8/layout/orgChart1"/>
    <dgm:cxn modelId="{E42BC25A-0B8B-4BE8-89A6-DE319E2A2A0B}" type="presParOf" srcId="{90F307BD-9196-4F87-9D80-35D156943C6B}" destId="{C9D0A02E-C371-4446-A8A9-DD0236E1AB5A}" srcOrd="2" destOrd="0" presId="urn:microsoft.com/office/officeart/2005/8/layout/orgChart1"/>
    <dgm:cxn modelId="{6EFCA54F-7199-49F0-894A-346B7F0EB59B}" type="presParOf" srcId="{36CA0B01-FBB9-4834-B928-85C32CC99F7E}" destId="{DC1EA687-D940-4B09-94C4-D84EE872E169}" srcOrd="8" destOrd="0" presId="urn:microsoft.com/office/officeart/2005/8/layout/orgChart1"/>
    <dgm:cxn modelId="{0C49218B-418B-42C6-B14D-15906DECD812}" type="presParOf" srcId="{36CA0B01-FBB9-4834-B928-85C32CC99F7E}" destId="{F23276E8-0F3E-47A0-A0E7-41803A5CB51C}" srcOrd="9" destOrd="0" presId="urn:microsoft.com/office/officeart/2005/8/layout/orgChart1"/>
    <dgm:cxn modelId="{D2AC33D5-C895-4C66-9012-A0C849F15F94}" type="presParOf" srcId="{F23276E8-0F3E-47A0-A0E7-41803A5CB51C}" destId="{25623A20-9CA2-4825-883B-E6FDCFE94A52}" srcOrd="0" destOrd="0" presId="urn:microsoft.com/office/officeart/2005/8/layout/orgChart1"/>
    <dgm:cxn modelId="{2208E831-DACD-43C7-8E94-C0CACCCA0406}" type="presParOf" srcId="{25623A20-9CA2-4825-883B-E6FDCFE94A52}" destId="{C9E4C234-1D27-44B1-B031-700621B37829}" srcOrd="0" destOrd="0" presId="urn:microsoft.com/office/officeart/2005/8/layout/orgChart1"/>
    <dgm:cxn modelId="{9EDABF29-9D65-4F58-B9C7-4F949D5A677D}" type="presParOf" srcId="{25623A20-9CA2-4825-883B-E6FDCFE94A52}" destId="{5A0F9122-5BD6-4E9E-B9C2-60FCE2C3406E}" srcOrd="1" destOrd="0" presId="urn:microsoft.com/office/officeart/2005/8/layout/orgChart1"/>
    <dgm:cxn modelId="{84785561-3637-422C-BA30-BD130A019CD3}" type="presParOf" srcId="{F23276E8-0F3E-47A0-A0E7-41803A5CB51C}" destId="{FBBB3364-3B64-4553-832C-B414F260ABAF}" srcOrd="1" destOrd="0" presId="urn:microsoft.com/office/officeart/2005/8/layout/orgChart1"/>
    <dgm:cxn modelId="{4F33EE90-11F8-43CC-B423-CD6C9F66AB11}" type="presParOf" srcId="{F23276E8-0F3E-47A0-A0E7-41803A5CB51C}" destId="{FF42C376-70F7-4D8A-BB87-1CBC0C01A482}" srcOrd="2" destOrd="0" presId="urn:microsoft.com/office/officeart/2005/8/layout/orgChart1"/>
    <dgm:cxn modelId="{B20332DF-9397-49C7-AE90-0998EA4EDAF8}" type="presParOf" srcId="{36CA0B01-FBB9-4834-B928-85C32CC99F7E}" destId="{557E05C7-7619-4643-99CB-F9FBEA0A5CD1}" srcOrd="10" destOrd="0" presId="urn:microsoft.com/office/officeart/2005/8/layout/orgChart1"/>
    <dgm:cxn modelId="{E4056839-2124-4CA3-B01F-617646B3E0C1}" type="presParOf" srcId="{36CA0B01-FBB9-4834-B928-85C32CC99F7E}" destId="{142F98FC-42D2-47AA-9817-70D699992E6A}" srcOrd="11" destOrd="0" presId="urn:microsoft.com/office/officeart/2005/8/layout/orgChart1"/>
    <dgm:cxn modelId="{D8FACCB6-655B-4C9B-BDA3-0A4806B51D8F}" type="presParOf" srcId="{142F98FC-42D2-47AA-9817-70D699992E6A}" destId="{39D86944-09A5-4D79-B0A5-A4E5E85854D6}" srcOrd="0" destOrd="0" presId="urn:microsoft.com/office/officeart/2005/8/layout/orgChart1"/>
    <dgm:cxn modelId="{7991A81D-6B23-46CF-9E5E-8FBE76158D2A}" type="presParOf" srcId="{39D86944-09A5-4D79-B0A5-A4E5E85854D6}" destId="{D53B8262-A4C9-480E-B283-4E072D71E965}" srcOrd="0" destOrd="0" presId="urn:microsoft.com/office/officeart/2005/8/layout/orgChart1"/>
    <dgm:cxn modelId="{B447F44C-EB59-4B3F-ABA4-49D6F2DDD9C0}" type="presParOf" srcId="{39D86944-09A5-4D79-B0A5-A4E5E85854D6}" destId="{F30FC257-3532-4A81-BF4D-2543FAB69398}" srcOrd="1" destOrd="0" presId="urn:microsoft.com/office/officeart/2005/8/layout/orgChart1"/>
    <dgm:cxn modelId="{61488E4F-00A7-404A-9F74-E6B1BF910F64}" type="presParOf" srcId="{142F98FC-42D2-47AA-9817-70D699992E6A}" destId="{0D518504-DE9B-4389-973C-8B5DD0DE30E9}" srcOrd="1" destOrd="0" presId="urn:microsoft.com/office/officeart/2005/8/layout/orgChart1"/>
    <dgm:cxn modelId="{D9E0307C-5514-4A46-8655-DF5C5A4ACA19}" type="presParOf" srcId="{142F98FC-42D2-47AA-9817-70D699992E6A}" destId="{9EF724E1-27FA-4C6E-9F6E-FA3050D1BDBC}" srcOrd="2" destOrd="0" presId="urn:microsoft.com/office/officeart/2005/8/layout/orgChart1"/>
    <dgm:cxn modelId="{3194FD4B-5550-4B00-8A5A-650ACB221AB8}" type="presParOf" srcId="{36CA0B01-FBB9-4834-B928-85C32CC99F7E}" destId="{2A9ABF1B-7067-4669-AFB3-CFD391D773BB}" srcOrd="12" destOrd="0" presId="urn:microsoft.com/office/officeart/2005/8/layout/orgChart1"/>
    <dgm:cxn modelId="{5424A817-2B00-4ACF-8726-7D6E5CE28814}" type="presParOf" srcId="{36CA0B01-FBB9-4834-B928-85C32CC99F7E}" destId="{444CC3BB-F755-49D9-A8C1-E4D592303CA7}" srcOrd="13" destOrd="0" presId="urn:microsoft.com/office/officeart/2005/8/layout/orgChart1"/>
    <dgm:cxn modelId="{03128514-ABC7-400A-9F90-CA7288B2270F}" type="presParOf" srcId="{444CC3BB-F755-49D9-A8C1-E4D592303CA7}" destId="{8814E461-7EBE-41FC-BED6-B115C5480AE5}" srcOrd="0" destOrd="0" presId="urn:microsoft.com/office/officeart/2005/8/layout/orgChart1"/>
    <dgm:cxn modelId="{A478479D-3E18-4DC3-A375-A6616EA67CF6}" type="presParOf" srcId="{8814E461-7EBE-41FC-BED6-B115C5480AE5}" destId="{B37551A9-4804-417A-AAA3-C161E4F8F8D1}" srcOrd="0" destOrd="0" presId="urn:microsoft.com/office/officeart/2005/8/layout/orgChart1"/>
    <dgm:cxn modelId="{55C04241-87CC-4180-BF07-7DC4F1E98269}" type="presParOf" srcId="{8814E461-7EBE-41FC-BED6-B115C5480AE5}" destId="{23D21A04-E2CE-4792-B19B-1B37FE036DD0}" srcOrd="1" destOrd="0" presId="urn:microsoft.com/office/officeart/2005/8/layout/orgChart1"/>
    <dgm:cxn modelId="{0636FE78-40BC-44CE-A385-E9374933FCC0}" type="presParOf" srcId="{444CC3BB-F755-49D9-A8C1-E4D592303CA7}" destId="{177AB6DC-0769-4437-B93D-BC12856354ED}" srcOrd="1" destOrd="0" presId="urn:microsoft.com/office/officeart/2005/8/layout/orgChart1"/>
    <dgm:cxn modelId="{B30C7F97-CD86-4EFB-9063-74202A11E07D}" type="presParOf" srcId="{444CC3BB-F755-49D9-A8C1-E4D592303CA7}" destId="{E083C4FB-882B-45A4-B03D-EAC340F2B5EC}" srcOrd="2" destOrd="0" presId="urn:microsoft.com/office/officeart/2005/8/layout/orgChart1"/>
    <dgm:cxn modelId="{3368A00E-EFA5-403C-B314-F087B1A7F538}" type="presParOf" srcId="{D461E2C7-959F-4281-8409-7880C13DE502}" destId="{F8FFE824-94F5-4CC4-B30C-39E99253491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02B41145-751C-4B05-9D43-D912D9A230D4}" type="doc">
      <dgm:prSet loTypeId="urn:microsoft.com/office/officeart/2005/8/layout/process1" loCatId="process" qsTypeId="urn:microsoft.com/office/officeart/2005/8/quickstyle/simple1" qsCatId="simple" csTypeId="urn:microsoft.com/office/officeart/2005/8/colors/accent1_3" csCatId="accent1" phldr="1"/>
      <dgm:spPr/>
    </dgm:pt>
    <dgm:pt modelId="{31F6AB90-BB0D-42B7-B302-3201696F4C70}">
      <dgm:prSet phldrT="[Texto]"/>
      <dgm:spPr/>
      <dgm:t>
        <a:bodyPr/>
        <a:lstStyle/>
        <a:p>
          <a:r>
            <a:rPr lang="es-CO"/>
            <a:t>Bogotá</a:t>
          </a:r>
        </a:p>
      </dgm:t>
    </dgm:pt>
    <dgm:pt modelId="{192318F4-A3E6-427A-839A-E7117C05E926}" type="parTrans" cxnId="{246EA43C-8BCA-4606-B2AB-E3A81844B7D6}">
      <dgm:prSet/>
      <dgm:spPr/>
      <dgm:t>
        <a:bodyPr/>
        <a:lstStyle/>
        <a:p>
          <a:endParaRPr lang="es-CO"/>
        </a:p>
      </dgm:t>
    </dgm:pt>
    <dgm:pt modelId="{AF1EFF8D-F7F4-4A88-A3E3-3086B86654E8}" type="sibTrans" cxnId="{246EA43C-8BCA-4606-B2AB-E3A81844B7D6}">
      <dgm:prSet/>
      <dgm:spPr/>
      <dgm:t>
        <a:bodyPr/>
        <a:lstStyle/>
        <a:p>
          <a:endParaRPr lang="es-CO"/>
        </a:p>
      </dgm:t>
    </dgm:pt>
    <dgm:pt modelId="{277B2353-E2FF-4F87-99F5-D143580060F1}">
      <dgm:prSet phldrT="[Texto]"/>
      <dgm:spPr/>
      <dgm:t>
        <a:bodyPr/>
        <a:lstStyle/>
        <a:p>
          <a:r>
            <a:rPr lang="es-CO"/>
            <a:t>Villavicencio</a:t>
          </a:r>
        </a:p>
      </dgm:t>
    </dgm:pt>
    <dgm:pt modelId="{E79F4986-F30F-4683-A71D-33CE8E55DA76}" type="parTrans" cxnId="{FC81CDA1-68AD-4650-927D-163D8BD5D3C6}">
      <dgm:prSet/>
      <dgm:spPr/>
      <dgm:t>
        <a:bodyPr/>
        <a:lstStyle/>
        <a:p>
          <a:endParaRPr lang="es-CO"/>
        </a:p>
      </dgm:t>
    </dgm:pt>
    <dgm:pt modelId="{39125F96-7D72-4573-BA90-6BB9E575B6E0}" type="sibTrans" cxnId="{FC81CDA1-68AD-4650-927D-163D8BD5D3C6}">
      <dgm:prSet/>
      <dgm:spPr/>
      <dgm:t>
        <a:bodyPr/>
        <a:lstStyle/>
        <a:p>
          <a:endParaRPr lang="es-CO"/>
        </a:p>
      </dgm:t>
    </dgm:pt>
    <dgm:pt modelId="{5CF550DF-07F8-4CAC-A5DC-DD3A55A87FB9}">
      <dgm:prSet phldrT="[Texto]"/>
      <dgm:spPr/>
      <dgm:t>
        <a:bodyPr/>
        <a:lstStyle/>
        <a:p>
          <a:r>
            <a:rPr lang="es-CO"/>
            <a:t>Neiva</a:t>
          </a:r>
        </a:p>
      </dgm:t>
    </dgm:pt>
    <dgm:pt modelId="{F3ED9B5B-78D6-44A8-B731-5562BF2EE28F}" type="parTrans" cxnId="{FE82EDAC-0215-4579-9D83-4B0BAE31B67F}">
      <dgm:prSet/>
      <dgm:spPr/>
      <dgm:t>
        <a:bodyPr/>
        <a:lstStyle/>
        <a:p>
          <a:endParaRPr lang="es-CO"/>
        </a:p>
      </dgm:t>
    </dgm:pt>
    <dgm:pt modelId="{D396152D-61A2-4301-B134-5882C72546DA}" type="sibTrans" cxnId="{FE82EDAC-0215-4579-9D83-4B0BAE31B67F}">
      <dgm:prSet/>
      <dgm:spPr/>
      <dgm:t>
        <a:bodyPr/>
        <a:lstStyle/>
        <a:p>
          <a:endParaRPr lang="es-CO"/>
        </a:p>
      </dgm:t>
    </dgm:pt>
    <dgm:pt modelId="{58E148C1-715D-4C19-8950-C676A2AE0C0D}">
      <dgm:prSet phldrT="[Texto]"/>
      <dgm:spPr/>
      <dgm:t>
        <a:bodyPr/>
        <a:lstStyle/>
        <a:p>
          <a:r>
            <a:rPr lang="es-CO"/>
            <a:t>San Vicente Del Caguán</a:t>
          </a:r>
        </a:p>
      </dgm:t>
    </dgm:pt>
    <dgm:pt modelId="{C06EA282-4B1C-4943-AA92-09A8A63C2296}" type="parTrans" cxnId="{85A8CC4F-90E1-4652-9FD1-1C2BE377993E}">
      <dgm:prSet/>
      <dgm:spPr/>
      <dgm:t>
        <a:bodyPr/>
        <a:lstStyle/>
        <a:p>
          <a:endParaRPr lang="es-CO"/>
        </a:p>
      </dgm:t>
    </dgm:pt>
    <dgm:pt modelId="{2D0E8F77-E37D-4212-A7EA-06E76E1B20EC}" type="sibTrans" cxnId="{85A8CC4F-90E1-4652-9FD1-1C2BE377993E}">
      <dgm:prSet/>
      <dgm:spPr/>
      <dgm:t>
        <a:bodyPr/>
        <a:lstStyle/>
        <a:p>
          <a:endParaRPr lang="es-CO"/>
        </a:p>
      </dgm:t>
    </dgm:pt>
    <dgm:pt modelId="{D255AD35-A13A-442F-B809-2C87A42E865E}">
      <dgm:prSet phldrT="[Texto]"/>
      <dgm:spPr/>
      <dgm:t>
        <a:bodyPr/>
        <a:lstStyle/>
        <a:p>
          <a:r>
            <a:rPr lang="es-CO"/>
            <a:t>Leticia</a:t>
          </a:r>
        </a:p>
      </dgm:t>
    </dgm:pt>
    <dgm:pt modelId="{5580708D-30BD-484A-A3BE-13C888F86E90}" type="parTrans" cxnId="{FF2179BB-A0A3-4519-A9FA-6BACE94E8ABE}">
      <dgm:prSet/>
      <dgm:spPr/>
      <dgm:t>
        <a:bodyPr/>
        <a:lstStyle/>
        <a:p>
          <a:endParaRPr lang="es-CO"/>
        </a:p>
      </dgm:t>
    </dgm:pt>
    <dgm:pt modelId="{1CC2A6B8-ABFC-443D-9AAF-EF93CFE5B10D}" type="sibTrans" cxnId="{FF2179BB-A0A3-4519-A9FA-6BACE94E8ABE}">
      <dgm:prSet/>
      <dgm:spPr/>
      <dgm:t>
        <a:bodyPr/>
        <a:lstStyle/>
        <a:p>
          <a:endParaRPr lang="es-CO"/>
        </a:p>
      </dgm:t>
    </dgm:pt>
    <dgm:pt modelId="{59112127-98AE-463E-A622-D9DEADCC0438}" type="pres">
      <dgm:prSet presAssocID="{02B41145-751C-4B05-9D43-D912D9A230D4}" presName="Name0" presStyleCnt="0">
        <dgm:presLayoutVars>
          <dgm:dir/>
          <dgm:resizeHandles val="exact"/>
        </dgm:presLayoutVars>
      </dgm:prSet>
      <dgm:spPr/>
    </dgm:pt>
    <dgm:pt modelId="{17BF5DCC-5D6E-4DEF-964B-A5043344E5BE}" type="pres">
      <dgm:prSet presAssocID="{31F6AB90-BB0D-42B7-B302-3201696F4C70}" presName="node" presStyleLbl="node1" presStyleIdx="0" presStyleCnt="5">
        <dgm:presLayoutVars>
          <dgm:bulletEnabled val="1"/>
        </dgm:presLayoutVars>
      </dgm:prSet>
      <dgm:spPr/>
    </dgm:pt>
    <dgm:pt modelId="{708E655C-87D2-455D-8697-CA9BEB06281B}" type="pres">
      <dgm:prSet presAssocID="{AF1EFF8D-F7F4-4A88-A3E3-3086B86654E8}" presName="sibTrans" presStyleLbl="sibTrans2D1" presStyleIdx="0" presStyleCnt="4"/>
      <dgm:spPr/>
    </dgm:pt>
    <dgm:pt modelId="{D28381EB-3C52-4817-8D3D-BF85A309C18E}" type="pres">
      <dgm:prSet presAssocID="{AF1EFF8D-F7F4-4A88-A3E3-3086B86654E8}" presName="connectorText" presStyleLbl="sibTrans2D1" presStyleIdx="0" presStyleCnt="4"/>
      <dgm:spPr/>
    </dgm:pt>
    <dgm:pt modelId="{44015A7D-45AF-42D0-B876-57C1CE67FCB2}" type="pres">
      <dgm:prSet presAssocID="{277B2353-E2FF-4F87-99F5-D143580060F1}" presName="node" presStyleLbl="node1" presStyleIdx="1" presStyleCnt="5">
        <dgm:presLayoutVars>
          <dgm:bulletEnabled val="1"/>
        </dgm:presLayoutVars>
      </dgm:prSet>
      <dgm:spPr/>
    </dgm:pt>
    <dgm:pt modelId="{AACA5AEB-E8DB-4C65-9BA7-52BBFB4D2E34}" type="pres">
      <dgm:prSet presAssocID="{39125F96-7D72-4573-BA90-6BB9E575B6E0}" presName="sibTrans" presStyleLbl="sibTrans2D1" presStyleIdx="1" presStyleCnt="4"/>
      <dgm:spPr/>
    </dgm:pt>
    <dgm:pt modelId="{5F85BFCE-EEF2-42FB-8217-DE40080026BE}" type="pres">
      <dgm:prSet presAssocID="{39125F96-7D72-4573-BA90-6BB9E575B6E0}" presName="connectorText" presStyleLbl="sibTrans2D1" presStyleIdx="1" presStyleCnt="4"/>
      <dgm:spPr/>
    </dgm:pt>
    <dgm:pt modelId="{68115A9B-6DD6-4A65-9C88-5CD0BA4F17A5}" type="pres">
      <dgm:prSet presAssocID="{5CF550DF-07F8-4CAC-A5DC-DD3A55A87FB9}" presName="node" presStyleLbl="node1" presStyleIdx="2" presStyleCnt="5">
        <dgm:presLayoutVars>
          <dgm:bulletEnabled val="1"/>
        </dgm:presLayoutVars>
      </dgm:prSet>
      <dgm:spPr/>
    </dgm:pt>
    <dgm:pt modelId="{D3F282DF-8BE0-4410-A7A6-599336D80BAC}" type="pres">
      <dgm:prSet presAssocID="{D396152D-61A2-4301-B134-5882C72546DA}" presName="sibTrans" presStyleLbl="sibTrans2D1" presStyleIdx="2" presStyleCnt="4"/>
      <dgm:spPr/>
    </dgm:pt>
    <dgm:pt modelId="{23328EC4-3292-4EAD-BC70-F29DC7E1634E}" type="pres">
      <dgm:prSet presAssocID="{D396152D-61A2-4301-B134-5882C72546DA}" presName="connectorText" presStyleLbl="sibTrans2D1" presStyleIdx="2" presStyleCnt="4"/>
      <dgm:spPr/>
    </dgm:pt>
    <dgm:pt modelId="{EEDA8B4E-C8BE-4E05-9C97-DBD161D2D6C8}" type="pres">
      <dgm:prSet presAssocID="{58E148C1-715D-4C19-8950-C676A2AE0C0D}" presName="node" presStyleLbl="node1" presStyleIdx="3" presStyleCnt="5">
        <dgm:presLayoutVars>
          <dgm:bulletEnabled val="1"/>
        </dgm:presLayoutVars>
      </dgm:prSet>
      <dgm:spPr/>
    </dgm:pt>
    <dgm:pt modelId="{20ADA2CF-6358-4501-BCAF-DCA0CE28B26C}" type="pres">
      <dgm:prSet presAssocID="{2D0E8F77-E37D-4212-A7EA-06E76E1B20EC}" presName="sibTrans" presStyleLbl="sibTrans2D1" presStyleIdx="3" presStyleCnt="4"/>
      <dgm:spPr/>
    </dgm:pt>
    <dgm:pt modelId="{4F4D192D-576E-4861-B12F-B6E9ED7E6C9D}" type="pres">
      <dgm:prSet presAssocID="{2D0E8F77-E37D-4212-A7EA-06E76E1B20EC}" presName="connectorText" presStyleLbl="sibTrans2D1" presStyleIdx="3" presStyleCnt="4"/>
      <dgm:spPr/>
    </dgm:pt>
    <dgm:pt modelId="{254E51C2-AED6-4122-879D-D69C7A94F021}" type="pres">
      <dgm:prSet presAssocID="{D255AD35-A13A-442F-B809-2C87A42E865E}" presName="node" presStyleLbl="node1" presStyleIdx="4" presStyleCnt="5">
        <dgm:presLayoutVars>
          <dgm:bulletEnabled val="1"/>
        </dgm:presLayoutVars>
      </dgm:prSet>
      <dgm:spPr/>
    </dgm:pt>
  </dgm:ptLst>
  <dgm:cxnLst>
    <dgm:cxn modelId="{37EB2815-741D-4C1A-B708-67D3413746DB}" type="presOf" srcId="{D396152D-61A2-4301-B134-5882C72546DA}" destId="{23328EC4-3292-4EAD-BC70-F29DC7E1634E}" srcOrd="1" destOrd="0" presId="urn:microsoft.com/office/officeart/2005/8/layout/process1"/>
    <dgm:cxn modelId="{5139221D-DA5D-4714-8764-425C59F7FCBD}" type="presOf" srcId="{5CF550DF-07F8-4CAC-A5DC-DD3A55A87FB9}" destId="{68115A9B-6DD6-4A65-9C88-5CD0BA4F17A5}" srcOrd="0" destOrd="0" presId="urn:microsoft.com/office/officeart/2005/8/layout/process1"/>
    <dgm:cxn modelId="{827C572A-22D5-4CF6-AF02-BD397BD5C6B2}" type="presOf" srcId="{2D0E8F77-E37D-4212-A7EA-06E76E1B20EC}" destId="{4F4D192D-576E-4861-B12F-B6E9ED7E6C9D}" srcOrd="1" destOrd="0" presId="urn:microsoft.com/office/officeart/2005/8/layout/process1"/>
    <dgm:cxn modelId="{246EA43C-8BCA-4606-B2AB-E3A81844B7D6}" srcId="{02B41145-751C-4B05-9D43-D912D9A230D4}" destId="{31F6AB90-BB0D-42B7-B302-3201696F4C70}" srcOrd="0" destOrd="0" parTransId="{192318F4-A3E6-427A-839A-E7117C05E926}" sibTransId="{AF1EFF8D-F7F4-4A88-A3E3-3086B86654E8}"/>
    <dgm:cxn modelId="{F9E4BD61-F57B-4CD5-8C89-B1B58FD56DD4}" type="presOf" srcId="{AF1EFF8D-F7F4-4A88-A3E3-3086B86654E8}" destId="{D28381EB-3C52-4817-8D3D-BF85A309C18E}" srcOrd="1" destOrd="0" presId="urn:microsoft.com/office/officeart/2005/8/layout/process1"/>
    <dgm:cxn modelId="{85A8CC4F-90E1-4652-9FD1-1C2BE377993E}" srcId="{02B41145-751C-4B05-9D43-D912D9A230D4}" destId="{58E148C1-715D-4C19-8950-C676A2AE0C0D}" srcOrd="3" destOrd="0" parTransId="{C06EA282-4B1C-4943-AA92-09A8A63C2296}" sibTransId="{2D0E8F77-E37D-4212-A7EA-06E76E1B20EC}"/>
    <dgm:cxn modelId="{2A16BE53-10FA-4070-8212-C150DFC84C42}" type="presOf" srcId="{D255AD35-A13A-442F-B809-2C87A42E865E}" destId="{254E51C2-AED6-4122-879D-D69C7A94F021}" srcOrd="0" destOrd="0" presId="urn:microsoft.com/office/officeart/2005/8/layout/process1"/>
    <dgm:cxn modelId="{23580178-3FED-4263-A80D-EF9BD940B1D3}" type="presOf" srcId="{AF1EFF8D-F7F4-4A88-A3E3-3086B86654E8}" destId="{708E655C-87D2-455D-8697-CA9BEB06281B}" srcOrd="0" destOrd="0" presId="urn:microsoft.com/office/officeart/2005/8/layout/process1"/>
    <dgm:cxn modelId="{86859959-A2C2-4300-9C1F-8CC20DC846C6}" type="presOf" srcId="{D396152D-61A2-4301-B134-5882C72546DA}" destId="{D3F282DF-8BE0-4410-A7A6-599336D80BAC}" srcOrd="0" destOrd="0" presId="urn:microsoft.com/office/officeart/2005/8/layout/process1"/>
    <dgm:cxn modelId="{4094737B-B0B0-42C3-B0EF-3D5E544363ED}" type="presOf" srcId="{58E148C1-715D-4C19-8950-C676A2AE0C0D}" destId="{EEDA8B4E-C8BE-4E05-9C97-DBD161D2D6C8}" srcOrd="0" destOrd="0" presId="urn:microsoft.com/office/officeart/2005/8/layout/process1"/>
    <dgm:cxn modelId="{13E32382-941E-42C8-BD97-0B254ED2893F}" type="presOf" srcId="{02B41145-751C-4B05-9D43-D912D9A230D4}" destId="{59112127-98AE-463E-A622-D9DEADCC0438}" srcOrd="0" destOrd="0" presId="urn:microsoft.com/office/officeart/2005/8/layout/process1"/>
    <dgm:cxn modelId="{4DF9A18D-7B16-469B-8F84-100EABA46A0C}" type="presOf" srcId="{39125F96-7D72-4573-BA90-6BB9E575B6E0}" destId="{5F85BFCE-EEF2-42FB-8217-DE40080026BE}" srcOrd="1" destOrd="0" presId="urn:microsoft.com/office/officeart/2005/8/layout/process1"/>
    <dgm:cxn modelId="{FC82EC9D-D1CC-4FD1-83D8-39F2D67E3841}" type="presOf" srcId="{2D0E8F77-E37D-4212-A7EA-06E76E1B20EC}" destId="{20ADA2CF-6358-4501-BCAF-DCA0CE28B26C}" srcOrd="0" destOrd="0" presId="urn:microsoft.com/office/officeart/2005/8/layout/process1"/>
    <dgm:cxn modelId="{FC81CDA1-68AD-4650-927D-163D8BD5D3C6}" srcId="{02B41145-751C-4B05-9D43-D912D9A230D4}" destId="{277B2353-E2FF-4F87-99F5-D143580060F1}" srcOrd="1" destOrd="0" parTransId="{E79F4986-F30F-4683-A71D-33CE8E55DA76}" sibTransId="{39125F96-7D72-4573-BA90-6BB9E575B6E0}"/>
    <dgm:cxn modelId="{FE82EDAC-0215-4579-9D83-4B0BAE31B67F}" srcId="{02B41145-751C-4B05-9D43-D912D9A230D4}" destId="{5CF550DF-07F8-4CAC-A5DC-DD3A55A87FB9}" srcOrd="2" destOrd="0" parTransId="{F3ED9B5B-78D6-44A8-B731-5562BF2EE28F}" sibTransId="{D396152D-61A2-4301-B134-5882C72546DA}"/>
    <dgm:cxn modelId="{FF2179BB-A0A3-4519-A9FA-6BACE94E8ABE}" srcId="{02B41145-751C-4B05-9D43-D912D9A230D4}" destId="{D255AD35-A13A-442F-B809-2C87A42E865E}" srcOrd="4" destOrd="0" parTransId="{5580708D-30BD-484A-A3BE-13C888F86E90}" sibTransId="{1CC2A6B8-ABFC-443D-9AAF-EF93CFE5B10D}"/>
    <dgm:cxn modelId="{68EAF8C9-7A7D-4EE2-954E-8F1D8CDDEAC1}" type="presOf" srcId="{31F6AB90-BB0D-42B7-B302-3201696F4C70}" destId="{17BF5DCC-5D6E-4DEF-964B-A5043344E5BE}" srcOrd="0" destOrd="0" presId="urn:microsoft.com/office/officeart/2005/8/layout/process1"/>
    <dgm:cxn modelId="{9855A3F8-815E-4A90-9E2B-060CFAF2173C}" type="presOf" srcId="{277B2353-E2FF-4F87-99F5-D143580060F1}" destId="{44015A7D-45AF-42D0-B876-57C1CE67FCB2}" srcOrd="0" destOrd="0" presId="urn:microsoft.com/office/officeart/2005/8/layout/process1"/>
    <dgm:cxn modelId="{BD3F6BFA-6DCF-4D9C-8DFC-478D66311CF6}" type="presOf" srcId="{39125F96-7D72-4573-BA90-6BB9E575B6E0}" destId="{AACA5AEB-E8DB-4C65-9BA7-52BBFB4D2E34}" srcOrd="0" destOrd="0" presId="urn:microsoft.com/office/officeart/2005/8/layout/process1"/>
    <dgm:cxn modelId="{E8815710-878B-4B92-9340-FBF7B262053E}" type="presParOf" srcId="{59112127-98AE-463E-A622-D9DEADCC0438}" destId="{17BF5DCC-5D6E-4DEF-964B-A5043344E5BE}" srcOrd="0" destOrd="0" presId="urn:microsoft.com/office/officeart/2005/8/layout/process1"/>
    <dgm:cxn modelId="{0B24D89C-8206-4292-8298-1A5E865ACAE0}" type="presParOf" srcId="{59112127-98AE-463E-A622-D9DEADCC0438}" destId="{708E655C-87D2-455D-8697-CA9BEB06281B}" srcOrd="1" destOrd="0" presId="urn:microsoft.com/office/officeart/2005/8/layout/process1"/>
    <dgm:cxn modelId="{2E948910-C286-4EAB-BAC8-EA6C91484C82}" type="presParOf" srcId="{708E655C-87D2-455D-8697-CA9BEB06281B}" destId="{D28381EB-3C52-4817-8D3D-BF85A309C18E}" srcOrd="0" destOrd="0" presId="urn:microsoft.com/office/officeart/2005/8/layout/process1"/>
    <dgm:cxn modelId="{3124E3BE-ACE9-4A70-BDC6-8C2EE007E904}" type="presParOf" srcId="{59112127-98AE-463E-A622-D9DEADCC0438}" destId="{44015A7D-45AF-42D0-B876-57C1CE67FCB2}" srcOrd="2" destOrd="0" presId="urn:microsoft.com/office/officeart/2005/8/layout/process1"/>
    <dgm:cxn modelId="{AEBC8AD7-0566-4BF7-8741-49A1B4CACD61}" type="presParOf" srcId="{59112127-98AE-463E-A622-D9DEADCC0438}" destId="{AACA5AEB-E8DB-4C65-9BA7-52BBFB4D2E34}" srcOrd="3" destOrd="0" presId="urn:microsoft.com/office/officeart/2005/8/layout/process1"/>
    <dgm:cxn modelId="{5A7E8CF0-DAEE-4485-A492-4CF1FBADF094}" type="presParOf" srcId="{AACA5AEB-E8DB-4C65-9BA7-52BBFB4D2E34}" destId="{5F85BFCE-EEF2-42FB-8217-DE40080026BE}" srcOrd="0" destOrd="0" presId="urn:microsoft.com/office/officeart/2005/8/layout/process1"/>
    <dgm:cxn modelId="{6D957AB8-5B03-491D-88AD-D74C204442A3}" type="presParOf" srcId="{59112127-98AE-463E-A622-D9DEADCC0438}" destId="{68115A9B-6DD6-4A65-9C88-5CD0BA4F17A5}" srcOrd="4" destOrd="0" presId="urn:microsoft.com/office/officeart/2005/8/layout/process1"/>
    <dgm:cxn modelId="{B8CF8098-8B01-49D2-9C08-75E8A2B7338E}" type="presParOf" srcId="{59112127-98AE-463E-A622-D9DEADCC0438}" destId="{D3F282DF-8BE0-4410-A7A6-599336D80BAC}" srcOrd="5" destOrd="0" presId="urn:microsoft.com/office/officeart/2005/8/layout/process1"/>
    <dgm:cxn modelId="{66EAE598-4D46-499C-87CB-7C9FA8AF2AF8}" type="presParOf" srcId="{D3F282DF-8BE0-4410-A7A6-599336D80BAC}" destId="{23328EC4-3292-4EAD-BC70-F29DC7E1634E}" srcOrd="0" destOrd="0" presId="urn:microsoft.com/office/officeart/2005/8/layout/process1"/>
    <dgm:cxn modelId="{CACC724A-90C3-4D40-8DE8-437E86B979AA}" type="presParOf" srcId="{59112127-98AE-463E-A622-D9DEADCC0438}" destId="{EEDA8B4E-C8BE-4E05-9C97-DBD161D2D6C8}" srcOrd="6" destOrd="0" presId="urn:microsoft.com/office/officeart/2005/8/layout/process1"/>
    <dgm:cxn modelId="{EBE7E2ED-07EC-4F50-9979-A2682D7F166D}" type="presParOf" srcId="{59112127-98AE-463E-A622-D9DEADCC0438}" destId="{20ADA2CF-6358-4501-BCAF-DCA0CE28B26C}" srcOrd="7" destOrd="0" presId="urn:microsoft.com/office/officeart/2005/8/layout/process1"/>
    <dgm:cxn modelId="{38DE57BF-4ABC-4818-A92A-1FEB8FE7A0C7}" type="presParOf" srcId="{20ADA2CF-6358-4501-BCAF-DCA0CE28B26C}" destId="{4F4D192D-576E-4861-B12F-B6E9ED7E6C9D}" srcOrd="0" destOrd="0" presId="urn:microsoft.com/office/officeart/2005/8/layout/process1"/>
    <dgm:cxn modelId="{B064EC62-A7EA-4083-9A3C-E81852C0C12D}" type="presParOf" srcId="{59112127-98AE-463E-A622-D9DEADCC0438}" destId="{254E51C2-AED6-4122-879D-D69C7A94F021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82CE4B8-2F2C-4149-94AB-C500E676A873}">
      <dsp:nvSpPr>
        <dsp:cNvPr id="0" name=""/>
        <dsp:cNvSpPr/>
      </dsp:nvSpPr>
      <dsp:spPr>
        <a:xfrm>
          <a:off x="697" y="440001"/>
          <a:ext cx="1225022" cy="122502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Bogotá</a:t>
          </a:r>
        </a:p>
      </dsp:txBody>
      <dsp:txXfrm>
        <a:off x="180097" y="619401"/>
        <a:ext cx="866222" cy="866222"/>
      </dsp:txXfrm>
    </dsp:sp>
    <dsp:sp modelId="{AE37EDD4-6C69-4DB8-990C-7D013C211D5D}">
      <dsp:nvSpPr>
        <dsp:cNvPr id="0" name=""/>
        <dsp:cNvSpPr/>
      </dsp:nvSpPr>
      <dsp:spPr>
        <a:xfrm>
          <a:off x="1130196" y="266880"/>
          <a:ext cx="763443" cy="413445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100" kern="1200"/>
        </a:p>
      </dsp:txBody>
      <dsp:txXfrm>
        <a:off x="1130196" y="349569"/>
        <a:ext cx="639410" cy="248067"/>
      </dsp:txXfrm>
    </dsp:sp>
    <dsp:sp modelId="{2CFB60AD-3401-48ED-8ED0-544CE2E77BD1}">
      <dsp:nvSpPr>
        <dsp:cNvPr id="0" name=""/>
        <dsp:cNvSpPr/>
      </dsp:nvSpPr>
      <dsp:spPr>
        <a:xfrm>
          <a:off x="1841329" y="440001"/>
          <a:ext cx="1225022" cy="122502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Villavicencio</a:t>
          </a:r>
        </a:p>
      </dsp:txBody>
      <dsp:txXfrm>
        <a:off x="2020729" y="619401"/>
        <a:ext cx="866222" cy="866222"/>
      </dsp:txXfrm>
    </dsp:sp>
    <dsp:sp modelId="{8908F3D7-4F06-4ADF-A9F1-CE46D3F97D45}">
      <dsp:nvSpPr>
        <dsp:cNvPr id="0" name=""/>
        <dsp:cNvSpPr/>
      </dsp:nvSpPr>
      <dsp:spPr>
        <a:xfrm rot="10800000">
          <a:off x="1173409" y="1424699"/>
          <a:ext cx="763443" cy="413445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100" kern="1200"/>
        </a:p>
      </dsp:txBody>
      <dsp:txXfrm rot="10800000">
        <a:off x="1297442" y="1507388"/>
        <a:ext cx="639410" cy="24806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82CE4B8-2F2C-4149-94AB-C500E676A873}">
      <dsp:nvSpPr>
        <dsp:cNvPr id="0" name=""/>
        <dsp:cNvSpPr/>
      </dsp:nvSpPr>
      <dsp:spPr>
        <a:xfrm>
          <a:off x="809" y="925776"/>
          <a:ext cx="1225022" cy="122502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Villavicencio</a:t>
          </a:r>
        </a:p>
      </dsp:txBody>
      <dsp:txXfrm>
        <a:off x="180209" y="1105176"/>
        <a:ext cx="866222" cy="866222"/>
      </dsp:txXfrm>
    </dsp:sp>
    <dsp:sp modelId="{AE37EDD4-6C69-4DB8-990C-7D013C211D5D}">
      <dsp:nvSpPr>
        <dsp:cNvPr id="0" name=""/>
        <dsp:cNvSpPr/>
      </dsp:nvSpPr>
      <dsp:spPr>
        <a:xfrm>
          <a:off x="1130271" y="752663"/>
          <a:ext cx="763300" cy="413445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100" kern="1200"/>
        </a:p>
      </dsp:txBody>
      <dsp:txXfrm>
        <a:off x="1130271" y="835352"/>
        <a:ext cx="639267" cy="248067"/>
      </dsp:txXfrm>
    </dsp:sp>
    <dsp:sp modelId="{2CFB60AD-3401-48ED-8ED0-544CE2E77BD1}">
      <dsp:nvSpPr>
        <dsp:cNvPr id="0" name=""/>
        <dsp:cNvSpPr/>
      </dsp:nvSpPr>
      <dsp:spPr>
        <a:xfrm>
          <a:off x="1841217" y="925776"/>
          <a:ext cx="1225022" cy="122502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300" kern="1200"/>
            <a:t>Neiva</a:t>
          </a:r>
        </a:p>
      </dsp:txBody>
      <dsp:txXfrm>
        <a:off x="2020617" y="1105176"/>
        <a:ext cx="866222" cy="866222"/>
      </dsp:txXfrm>
    </dsp:sp>
    <dsp:sp modelId="{8908F3D7-4F06-4ADF-A9F1-CE46D3F97D45}">
      <dsp:nvSpPr>
        <dsp:cNvPr id="0" name=""/>
        <dsp:cNvSpPr/>
      </dsp:nvSpPr>
      <dsp:spPr>
        <a:xfrm rot="10800000">
          <a:off x="1173477" y="1910466"/>
          <a:ext cx="763300" cy="413445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100" kern="1200"/>
        </a:p>
      </dsp:txBody>
      <dsp:txXfrm rot="10800000">
        <a:off x="1297510" y="1993155"/>
        <a:ext cx="639267" cy="24806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82CE4B8-2F2C-4149-94AB-C500E676A873}">
      <dsp:nvSpPr>
        <dsp:cNvPr id="0" name=""/>
        <dsp:cNvSpPr/>
      </dsp:nvSpPr>
      <dsp:spPr>
        <a:xfrm>
          <a:off x="484" y="830526"/>
          <a:ext cx="1225022" cy="122502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400" kern="1200"/>
            <a:t>Neiva</a:t>
          </a:r>
        </a:p>
      </dsp:txBody>
      <dsp:txXfrm>
        <a:off x="179884" y="1009926"/>
        <a:ext cx="866222" cy="866222"/>
      </dsp:txXfrm>
    </dsp:sp>
    <dsp:sp modelId="{AE37EDD4-6C69-4DB8-990C-7D013C211D5D}">
      <dsp:nvSpPr>
        <dsp:cNvPr id="0" name=""/>
        <dsp:cNvSpPr/>
      </dsp:nvSpPr>
      <dsp:spPr>
        <a:xfrm>
          <a:off x="1130051" y="657390"/>
          <a:ext cx="763717" cy="413445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100" kern="1200"/>
        </a:p>
      </dsp:txBody>
      <dsp:txXfrm>
        <a:off x="1130051" y="740079"/>
        <a:ext cx="639684" cy="248067"/>
      </dsp:txXfrm>
    </dsp:sp>
    <dsp:sp modelId="{2CFB60AD-3401-48ED-8ED0-544CE2E77BD1}">
      <dsp:nvSpPr>
        <dsp:cNvPr id="0" name=""/>
        <dsp:cNvSpPr/>
      </dsp:nvSpPr>
      <dsp:spPr>
        <a:xfrm>
          <a:off x="1841543" y="830526"/>
          <a:ext cx="1225022" cy="122502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400" kern="1200"/>
            <a:t>San Vicente Del Caguán</a:t>
          </a:r>
        </a:p>
      </dsp:txBody>
      <dsp:txXfrm>
        <a:off x="2020943" y="1009926"/>
        <a:ext cx="866222" cy="866222"/>
      </dsp:txXfrm>
    </dsp:sp>
    <dsp:sp modelId="{8908F3D7-4F06-4ADF-A9F1-CE46D3F97D45}">
      <dsp:nvSpPr>
        <dsp:cNvPr id="0" name=""/>
        <dsp:cNvSpPr/>
      </dsp:nvSpPr>
      <dsp:spPr>
        <a:xfrm rot="10800000">
          <a:off x="1173280" y="1815239"/>
          <a:ext cx="763717" cy="413445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100" kern="1200"/>
        </a:p>
      </dsp:txBody>
      <dsp:txXfrm rot="10800000">
        <a:off x="1297313" y="1897928"/>
        <a:ext cx="639684" cy="248067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A9ABF1B-7067-4669-AFB3-CFD391D773BB}">
      <dsp:nvSpPr>
        <dsp:cNvPr id="0" name=""/>
        <dsp:cNvSpPr/>
      </dsp:nvSpPr>
      <dsp:spPr>
        <a:xfrm>
          <a:off x="4748212" y="1255708"/>
          <a:ext cx="4171190" cy="2413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654"/>
              </a:lnTo>
              <a:lnTo>
                <a:pt x="4171190" y="120654"/>
              </a:lnTo>
              <a:lnTo>
                <a:pt x="4171190" y="2413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7E05C7-7619-4643-99CB-F9FBEA0A5CD1}">
      <dsp:nvSpPr>
        <dsp:cNvPr id="0" name=""/>
        <dsp:cNvSpPr/>
      </dsp:nvSpPr>
      <dsp:spPr>
        <a:xfrm>
          <a:off x="4748212" y="1255708"/>
          <a:ext cx="2780793" cy="2413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654"/>
              </a:lnTo>
              <a:lnTo>
                <a:pt x="2780793" y="120654"/>
              </a:lnTo>
              <a:lnTo>
                <a:pt x="2780793" y="2413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1EA687-D940-4B09-94C4-D84EE872E169}">
      <dsp:nvSpPr>
        <dsp:cNvPr id="0" name=""/>
        <dsp:cNvSpPr/>
      </dsp:nvSpPr>
      <dsp:spPr>
        <a:xfrm>
          <a:off x="4748212" y="1255708"/>
          <a:ext cx="1390396" cy="2413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654"/>
              </a:lnTo>
              <a:lnTo>
                <a:pt x="1390396" y="120654"/>
              </a:lnTo>
              <a:lnTo>
                <a:pt x="1390396" y="2413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339D63-775B-452D-8BC1-37B4CD83CCF5}">
      <dsp:nvSpPr>
        <dsp:cNvPr id="0" name=""/>
        <dsp:cNvSpPr/>
      </dsp:nvSpPr>
      <dsp:spPr>
        <a:xfrm>
          <a:off x="4702492" y="1255708"/>
          <a:ext cx="91440" cy="24130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13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A767C3-6DC0-4C2F-923C-BD3B9A1A2B4E}">
      <dsp:nvSpPr>
        <dsp:cNvPr id="0" name=""/>
        <dsp:cNvSpPr/>
      </dsp:nvSpPr>
      <dsp:spPr>
        <a:xfrm>
          <a:off x="3357815" y="1255708"/>
          <a:ext cx="1390396" cy="241308"/>
        </a:xfrm>
        <a:custGeom>
          <a:avLst/>
          <a:gdLst/>
          <a:ahLst/>
          <a:cxnLst/>
          <a:rect l="0" t="0" r="0" b="0"/>
          <a:pathLst>
            <a:path>
              <a:moveTo>
                <a:pt x="1390396" y="0"/>
              </a:moveTo>
              <a:lnTo>
                <a:pt x="1390396" y="120654"/>
              </a:lnTo>
              <a:lnTo>
                <a:pt x="0" y="120654"/>
              </a:lnTo>
              <a:lnTo>
                <a:pt x="0" y="2413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CA23EC-EE45-48F1-9F4B-CAA39E09BCD1}">
      <dsp:nvSpPr>
        <dsp:cNvPr id="0" name=""/>
        <dsp:cNvSpPr/>
      </dsp:nvSpPr>
      <dsp:spPr>
        <a:xfrm>
          <a:off x="1967418" y="1255708"/>
          <a:ext cx="2780793" cy="241308"/>
        </a:xfrm>
        <a:custGeom>
          <a:avLst/>
          <a:gdLst/>
          <a:ahLst/>
          <a:cxnLst/>
          <a:rect l="0" t="0" r="0" b="0"/>
          <a:pathLst>
            <a:path>
              <a:moveTo>
                <a:pt x="2780793" y="0"/>
              </a:moveTo>
              <a:lnTo>
                <a:pt x="2780793" y="120654"/>
              </a:lnTo>
              <a:lnTo>
                <a:pt x="0" y="120654"/>
              </a:lnTo>
              <a:lnTo>
                <a:pt x="0" y="2413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5C0DD4-C937-434F-8EE1-E382E135F6E3}">
      <dsp:nvSpPr>
        <dsp:cNvPr id="0" name=""/>
        <dsp:cNvSpPr/>
      </dsp:nvSpPr>
      <dsp:spPr>
        <a:xfrm>
          <a:off x="577022" y="1255708"/>
          <a:ext cx="4171190" cy="241308"/>
        </a:xfrm>
        <a:custGeom>
          <a:avLst/>
          <a:gdLst/>
          <a:ahLst/>
          <a:cxnLst/>
          <a:rect l="0" t="0" r="0" b="0"/>
          <a:pathLst>
            <a:path>
              <a:moveTo>
                <a:pt x="4171190" y="0"/>
              </a:moveTo>
              <a:lnTo>
                <a:pt x="4171190" y="120654"/>
              </a:lnTo>
              <a:lnTo>
                <a:pt x="0" y="120654"/>
              </a:lnTo>
              <a:lnTo>
                <a:pt x="0" y="2413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6A5650-63EA-4657-A74F-00775363EA4F}">
      <dsp:nvSpPr>
        <dsp:cNvPr id="0" name=""/>
        <dsp:cNvSpPr/>
      </dsp:nvSpPr>
      <dsp:spPr>
        <a:xfrm>
          <a:off x="4173668" y="681164"/>
          <a:ext cx="1149088" cy="5745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700" kern="1200"/>
            <a:t>Neiva</a:t>
          </a:r>
        </a:p>
      </dsp:txBody>
      <dsp:txXfrm>
        <a:off x="4173668" y="681164"/>
        <a:ext cx="1149088" cy="574544"/>
      </dsp:txXfrm>
    </dsp:sp>
    <dsp:sp modelId="{ACF63DBF-9409-4977-87CE-ACC983DE9938}">
      <dsp:nvSpPr>
        <dsp:cNvPr id="0" name=""/>
        <dsp:cNvSpPr/>
      </dsp:nvSpPr>
      <dsp:spPr>
        <a:xfrm>
          <a:off x="2477" y="1497016"/>
          <a:ext cx="1149088" cy="5745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700" kern="1200"/>
            <a:t>Villavicencio</a:t>
          </a:r>
        </a:p>
      </dsp:txBody>
      <dsp:txXfrm>
        <a:off x="2477" y="1497016"/>
        <a:ext cx="1149088" cy="574544"/>
      </dsp:txXfrm>
    </dsp:sp>
    <dsp:sp modelId="{1E35A83D-9B1B-429D-8C8C-FA529D4BC782}">
      <dsp:nvSpPr>
        <dsp:cNvPr id="0" name=""/>
        <dsp:cNvSpPr/>
      </dsp:nvSpPr>
      <dsp:spPr>
        <a:xfrm>
          <a:off x="1392874" y="1497016"/>
          <a:ext cx="1149088" cy="5745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700" kern="1200"/>
            <a:t>Cali</a:t>
          </a:r>
        </a:p>
      </dsp:txBody>
      <dsp:txXfrm>
        <a:off x="1392874" y="1497016"/>
        <a:ext cx="1149088" cy="574544"/>
      </dsp:txXfrm>
    </dsp:sp>
    <dsp:sp modelId="{97A0955F-4931-4271-BC41-E7CD7F19EE71}">
      <dsp:nvSpPr>
        <dsp:cNvPr id="0" name=""/>
        <dsp:cNvSpPr/>
      </dsp:nvSpPr>
      <dsp:spPr>
        <a:xfrm>
          <a:off x="2783271" y="1497016"/>
          <a:ext cx="1149088" cy="5745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700" kern="1200"/>
            <a:t>Pasto</a:t>
          </a:r>
        </a:p>
      </dsp:txBody>
      <dsp:txXfrm>
        <a:off x="2783271" y="1497016"/>
        <a:ext cx="1149088" cy="574544"/>
      </dsp:txXfrm>
    </dsp:sp>
    <dsp:sp modelId="{49853CA6-3CD9-4CBD-A72D-6BB6EE3F1FD0}">
      <dsp:nvSpPr>
        <dsp:cNvPr id="0" name=""/>
        <dsp:cNvSpPr/>
      </dsp:nvSpPr>
      <dsp:spPr>
        <a:xfrm>
          <a:off x="4173668" y="1497016"/>
          <a:ext cx="1149088" cy="5745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700" kern="1200"/>
            <a:t>San Vicente del Caguán</a:t>
          </a:r>
        </a:p>
      </dsp:txBody>
      <dsp:txXfrm>
        <a:off x="4173668" y="1497016"/>
        <a:ext cx="1149088" cy="574544"/>
      </dsp:txXfrm>
    </dsp:sp>
    <dsp:sp modelId="{C9E4C234-1D27-44B1-B031-700621B37829}">
      <dsp:nvSpPr>
        <dsp:cNvPr id="0" name=""/>
        <dsp:cNvSpPr/>
      </dsp:nvSpPr>
      <dsp:spPr>
        <a:xfrm>
          <a:off x="5564065" y="1497016"/>
          <a:ext cx="1149088" cy="5745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700" kern="1200"/>
            <a:t>Mocoa</a:t>
          </a:r>
        </a:p>
      </dsp:txBody>
      <dsp:txXfrm>
        <a:off x="5564065" y="1497016"/>
        <a:ext cx="1149088" cy="574544"/>
      </dsp:txXfrm>
    </dsp:sp>
    <dsp:sp modelId="{D53B8262-A4C9-480E-B283-4E072D71E965}">
      <dsp:nvSpPr>
        <dsp:cNvPr id="0" name=""/>
        <dsp:cNvSpPr/>
      </dsp:nvSpPr>
      <dsp:spPr>
        <a:xfrm>
          <a:off x="6954462" y="1497016"/>
          <a:ext cx="1149088" cy="5745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700" kern="1200"/>
            <a:t>Arauca</a:t>
          </a:r>
        </a:p>
      </dsp:txBody>
      <dsp:txXfrm>
        <a:off x="6954462" y="1497016"/>
        <a:ext cx="1149088" cy="574544"/>
      </dsp:txXfrm>
    </dsp:sp>
    <dsp:sp modelId="{B37551A9-4804-417A-AAA3-C161E4F8F8D1}">
      <dsp:nvSpPr>
        <dsp:cNvPr id="0" name=""/>
        <dsp:cNvSpPr/>
      </dsp:nvSpPr>
      <dsp:spPr>
        <a:xfrm>
          <a:off x="8344858" y="1497016"/>
          <a:ext cx="1149088" cy="5745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700" kern="1200"/>
            <a:t>Popayán</a:t>
          </a:r>
        </a:p>
      </dsp:txBody>
      <dsp:txXfrm>
        <a:off x="8344858" y="1497016"/>
        <a:ext cx="1149088" cy="574544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7BF5DCC-5D6E-4DEF-964B-A5043344E5BE}">
      <dsp:nvSpPr>
        <dsp:cNvPr id="0" name=""/>
        <dsp:cNvSpPr/>
      </dsp:nvSpPr>
      <dsp:spPr>
        <a:xfrm>
          <a:off x="2232" y="1168747"/>
          <a:ext cx="692050" cy="415230"/>
        </a:xfrm>
        <a:prstGeom prst="roundRect">
          <a:avLst>
            <a:gd name="adj" fmla="val 10000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900" kern="1200"/>
            <a:t>Bogotá</a:t>
          </a:r>
        </a:p>
      </dsp:txBody>
      <dsp:txXfrm>
        <a:off x="14394" y="1180909"/>
        <a:ext cx="667726" cy="390906"/>
      </dsp:txXfrm>
    </dsp:sp>
    <dsp:sp modelId="{708E655C-87D2-455D-8697-CA9BEB06281B}">
      <dsp:nvSpPr>
        <dsp:cNvPr id="0" name=""/>
        <dsp:cNvSpPr/>
      </dsp:nvSpPr>
      <dsp:spPr>
        <a:xfrm>
          <a:off x="763488" y="1290548"/>
          <a:ext cx="146714" cy="17162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shade val="9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700" kern="1200"/>
        </a:p>
      </dsp:txBody>
      <dsp:txXfrm>
        <a:off x="763488" y="1324874"/>
        <a:ext cx="102700" cy="102976"/>
      </dsp:txXfrm>
    </dsp:sp>
    <dsp:sp modelId="{44015A7D-45AF-42D0-B876-57C1CE67FCB2}">
      <dsp:nvSpPr>
        <dsp:cNvPr id="0" name=""/>
        <dsp:cNvSpPr/>
      </dsp:nvSpPr>
      <dsp:spPr>
        <a:xfrm>
          <a:off x="971103" y="1168747"/>
          <a:ext cx="692050" cy="415230"/>
        </a:xfrm>
        <a:prstGeom prst="roundRect">
          <a:avLst>
            <a:gd name="adj" fmla="val 10000"/>
          </a:avLst>
        </a:prstGeom>
        <a:solidFill>
          <a:schemeClr val="accent1">
            <a:shade val="80000"/>
            <a:hueOff val="87321"/>
            <a:satOff val="-1564"/>
            <a:lumOff val="664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900" kern="1200"/>
            <a:t>Villavicencio</a:t>
          </a:r>
        </a:p>
      </dsp:txBody>
      <dsp:txXfrm>
        <a:off x="983265" y="1180909"/>
        <a:ext cx="667726" cy="390906"/>
      </dsp:txXfrm>
    </dsp:sp>
    <dsp:sp modelId="{AACA5AEB-E8DB-4C65-9BA7-52BBFB4D2E34}">
      <dsp:nvSpPr>
        <dsp:cNvPr id="0" name=""/>
        <dsp:cNvSpPr/>
      </dsp:nvSpPr>
      <dsp:spPr>
        <a:xfrm>
          <a:off x="1732359" y="1290548"/>
          <a:ext cx="146714" cy="17162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shade val="90000"/>
            <a:hueOff val="116408"/>
            <a:satOff val="-1994"/>
            <a:lumOff val="7987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700" kern="1200"/>
        </a:p>
      </dsp:txBody>
      <dsp:txXfrm>
        <a:off x="1732359" y="1324874"/>
        <a:ext cx="102700" cy="102976"/>
      </dsp:txXfrm>
    </dsp:sp>
    <dsp:sp modelId="{68115A9B-6DD6-4A65-9C88-5CD0BA4F17A5}">
      <dsp:nvSpPr>
        <dsp:cNvPr id="0" name=""/>
        <dsp:cNvSpPr/>
      </dsp:nvSpPr>
      <dsp:spPr>
        <a:xfrm>
          <a:off x="1939974" y="1168747"/>
          <a:ext cx="692050" cy="415230"/>
        </a:xfrm>
        <a:prstGeom prst="roundRect">
          <a:avLst>
            <a:gd name="adj" fmla="val 10000"/>
          </a:avLst>
        </a:prstGeom>
        <a:solidFill>
          <a:schemeClr val="accent1">
            <a:shade val="80000"/>
            <a:hueOff val="174641"/>
            <a:satOff val="-3128"/>
            <a:lumOff val="1329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900" kern="1200"/>
            <a:t>Neiva</a:t>
          </a:r>
        </a:p>
      </dsp:txBody>
      <dsp:txXfrm>
        <a:off x="1952136" y="1180909"/>
        <a:ext cx="667726" cy="390906"/>
      </dsp:txXfrm>
    </dsp:sp>
    <dsp:sp modelId="{D3F282DF-8BE0-4410-A7A6-599336D80BAC}">
      <dsp:nvSpPr>
        <dsp:cNvPr id="0" name=""/>
        <dsp:cNvSpPr/>
      </dsp:nvSpPr>
      <dsp:spPr>
        <a:xfrm>
          <a:off x="2701230" y="1290548"/>
          <a:ext cx="146714" cy="17162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shade val="90000"/>
            <a:hueOff val="232817"/>
            <a:satOff val="-3987"/>
            <a:lumOff val="15973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700" kern="1200"/>
        </a:p>
      </dsp:txBody>
      <dsp:txXfrm>
        <a:off x="2701230" y="1324874"/>
        <a:ext cx="102700" cy="102976"/>
      </dsp:txXfrm>
    </dsp:sp>
    <dsp:sp modelId="{EEDA8B4E-C8BE-4E05-9C97-DBD161D2D6C8}">
      <dsp:nvSpPr>
        <dsp:cNvPr id="0" name=""/>
        <dsp:cNvSpPr/>
      </dsp:nvSpPr>
      <dsp:spPr>
        <a:xfrm>
          <a:off x="2908845" y="1168747"/>
          <a:ext cx="692050" cy="415230"/>
        </a:xfrm>
        <a:prstGeom prst="roundRect">
          <a:avLst>
            <a:gd name="adj" fmla="val 10000"/>
          </a:avLst>
        </a:prstGeom>
        <a:solidFill>
          <a:schemeClr val="accent1">
            <a:shade val="80000"/>
            <a:hueOff val="261962"/>
            <a:satOff val="-4692"/>
            <a:lumOff val="19939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900" kern="1200"/>
            <a:t>San Vicente Del Caguán</a:t>
          </a:r>
        </a:p>
      </dsp:txBody>
      <dsp:txXfrm>
        <a:off x="2921007" y="1180909"/>
        <a:ext cx="667726" cy="390906"/>
      </dsp:txXfrm>
    </dsp:sp>
    <dsp:sp modelId="{20ADA2CF-6358-4501-BCAF-DCA0CE28B26C}">
      <dsp:nvSpPr>
        <dsp:cNvPr id="0" name=""/>
        <dsp:cNvSpPr/>
      </dsp:nvSpPr>
      <dsp:spPr>
        <a:xfrm>
          <a:off x="3670101" y="1290548"/>
          <a:ext cx="146714" cy="171628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shade val="90000"/>
            <a:hueOff val="349225"/>
            <a:satOff val="-5981"/>
            <a:lumOff val="2396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700" kern="1200"/>
        </a:p>
      </dsp:txBody>
      <dsp:txXfrm>
        <a:off x="3670101" y="1324874"/>
        <a:ext cx="102700" cy="102976"/>
      </dsp:txXfrm>
    </dsp:sp>
    <dsp:sp modelId="{254E51C2-AED6-4122-879D-D69C7A94F021}">
      <dsp:nvSpPr>
        <dsp:cNvPr id="0" name=""/>
        <dsp:cNvSpPr/>
      </dsp:nvSpPr>
      <dsp:spPr>
        <a:xfrm>
          <a:off x="3877716" y="1168747"/>
          <a:ext cx="692050" cy="415230"/>
        </a:xfrm>
        <a:prstGeom prst="roundRect">
          <a:avLst>
            <a:gd name="adj" fmla="val 10000"/>
          </a:avLst>
        </a:prstGeom>
        <a:solidFill>
          <a:schemeClr val="accent1">
            <a:shade val="80000"/>
            <a:hueOff val="349283"/>
            <a:satOff val="-6256"/>
            <a:lumOff val="2658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900" kern="1200"/>
            <a:t>Leticia</a:t>
          </a:r>
        </a:p>
      </dsp:txBody>
      <dsp:txXfrm>
        <a:off x="3889878" y="1180909"/>
        <a:ext cx="667726" cy="39090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5.xml"/><Relationship Id="rId3" Type="http://schemas.openxmlformats.org/officeDocument/2006/relationships/diagramQuickStyle" Target="../diagrams/quickStyle4.xml"/><Relationship Id="rId7" Type="http://schemas.openxmlformats.org/officeDocument/2006/relationships/diagramLayout" Target="../diagrams/layout5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6" Type="http://schemas.openxmlformats.org/officeDocument/2006/relationships/diagramData" Target="../diagrams/data5.xml"/><Relationship Id="rId5" Type="http://schemas.microsoft.com/office/2007/relationships/diagramDrawing" Target="../diagrams/drawing4.xml"/><Relationship Id="rId10" Type="http://schemas.microsoft.com/office/2007/relationships/diagramDrawing" Target="../diagrams/drawing5.xml"/><Relationship Id="rId4" Type="http://schemas.openxmlformats.org/officeDocument/2006/relationships/diagramColors" Target="../diagrams/colors4.xml"/><Relationship Id="rId9" Type="http://schemas.openxmlformats.org/officeDocument/2006/relationships/diagramColors" Target="../diagrams/colors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85725</xdr:rowOff>
    </xdr:from>
    <xdr:to>
      <xdr:col>13</xdr:col>
      <xdr:colOff>38101</xdr:colOff>
      <xdr:row>11</xdr:row>
      <xdr:rowOff>66675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2456F1F-91D8-6F7F-9834-CB35333F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38101</xdr:colOff>
      <xdr:row>8</xdr:row>
      <xdr:rowOff>95250</xdr:rowOff>
    </xdr:from>
    <xdr:to>
      <xdr:col>13</xdr:col>
      <xdr:colOff>57151</xdr:colOff>
      <xdr:row>24</xdr:row>
      <xdr:rowOff>66675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D72AC834-D589-4481-B67D-195478D49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9</xdr:col>
      <xdr:colOff>123826</xdr:colOff>
      <xdr:row>18</xdr:row>
      <xdr:rowOff>76200</xdr:rowOff>
    </xdr:from>
    <xdr:to>
      <xdr:col>13</xdr:col>
      <xdr:colOff>142876</xdr:colOff>
      <xdr:row>34</xdr:row>
      <xdr:rowOff>66675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EB611F3E-4247-469D-956C-2E38C9692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7</xdr:row>
      <xdr:rowOff>185737</xdr:rowOff>
    </xdr:from>
    <xdr:to>
      <xdr:col>14</xdr:col>
      <xdr:colOff>161925</xdr:colOff>
      <xdr:row>22</xdr:row>
      <xdr:rowOff>61912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83032CD-A9DE-4755-A0CA-333C20F3E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9525</xdr:colOff>
      <xdr:row>22</xdr:row>
      <xdr:rowOff>33337</xdr:rowOff>
    </xdr:from>
    <xdr:to>
      <xdr:col>11</xdr:col>
      <xdr:colOff>9525</xdr:colOff>
      <xdr:row>36</xdr:row>
      <xdr:rowOff>90487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F60EAFC1-ECC9-443C-A1F5-39A8DC10B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AAA4DA-7A84-410F-A732-8635B06DF3B1}" name="Tabla35" displayName="Tabla35" ref="A2:CN93" totalsRowShown="0" headerRowDxfId="4">
  <sortState xmlns:xlrd2="http://schemas.microsoft.com/office/spreadsheetml/2017/richdata2" ref="A3:CN93">
    <sortCondition ref="A3:A93"/>
  </sortState>
  <tableColumns count="92">
    <tableColumn id="1" xr3:uid="{A17CDDB9-DB18-4536-950E-0BE54B58773C}" name="Origen/Destino"/>
    <tableColumn id="2" xr3:uid="{8576B2D0-66D4-4D2E-AC91-CBC3CE2D3913}" name="Leticia"/>
    <tableColumn id="3" xr3:uid="{D4DBB468-7A29-4743-8F74-6008B061AB9D}" name="Puerto Nariño"/>
    <tableColumn id="4" xr3:uid="{DB369F2C-ECA2-40A3-B617-477E885DEB69}" name="Medellín" dataDxfId="3"/>
    <tableColumn id="5" xr3:uid="{96F23B31-0E4E-47F7-A340-F78B486C5E8D}" name="Bello"/>
    <tableColumn id="6" xr3:uid="{4B8613D7-B253-4C52-B409-240D62507456}" name="Itagüí"/>
    <tableColumn id="7" xr3:uid="{4FDBAA68-6ED2-49AC-9B01-8373B37E9DB8}" name="Envigado"/>
    <tableColumn id="8" xr3:uid="{9B93397C-6EC4-4E24-A3C1-1A9C0F0517D2}" name="Rionegro"/>
    <tableColumn id="9" xr3:uid="{385070CC-B19D-4EF1-9D92-DD6D87ED8488}" name="Apartadó"/>
    <tableColumn id="10" xr3:uid="{9D79AA59-21E6-49F7-B084-6246AF42D21D}" name="Turbo"/>
    <tableColumn id="11" xr3:uid="{6AF55CF3-5482-415E-8F99-0EF54C5F2ED9}" name="Arauca"/>
    <tableColumn id="12" xr3:uid="{919EB426-BB60-4908-8089-60358CA71190}" name="Saravena"/>
    <tableColumn id="13" xr3:uid="{8009955F-1091-4938-953A-9118DCD1BFE5}" name="Tame"/>
    <tableColumn id="14" xr3:uid="{20006239-04F1-4FD8-816E-4C0FB7053944}" name="Barranquilla"/>
    <tableColumn id="15" xr3:uid="{E5327CF2-8462-4957-9035-B4DA9EB9F754}" name="Soledad"/>
    <tableColumn id="16" xr3:uid="{40B0E560-F35F-4998-8682-9D18C9FEDAE0}" name="Malambo"/>
    <tableColumn id="17" xr3:uid="{6EC06833-D628-4051-AF21-65F78331272D}" name="Puerto Colombia"/>
    <tableColumn id="18" xr3:uid="{28E08FB3-A3A5-49E2-9501-372DA762C54D}" name="Cartagena de Indias"/>
    <tableColumn id="19" xr3:uid="{B595C8C6-BDDA-4336-A783-4A31848F0596}" name="Magangué"/>
    <tableColumn id="20" xr3:uid="{FEE3B256-CEDF-478A-86BA-5CCEE3A40820}" name="Turbaco"/>
    <tableColumn id="21" xr3:uid="{F25A4D66-DCCA-4FAF-B86F-8DF36E94175D}" name="El Carmen de Bolívar"/>
    <tableColumn id="22" xr3:uid="{FA3C0802-ACDA-40F9-8D55-B9F8F3F30595}" name="Tunja"/>
    <tableColumn id="23" xr3:uid="{6E7D4823-9FA8-4193-ABDD-CB0C377A34E3}" name="Duitama"/>
    <tableColumn id="24" xr3:uid="{D30B45B1-87E2-4AB7-ADC5-51295C841ADB}" name="Sogamoso"/>
    <tableColumn id="25" xr3:uid="{092EC469-3BD4-40D1-BBC6-6AC7ADA10B3F}" name="Chiquinquirá"/>
    <tableColumn id="26" xr3:uid="{4BB3ED79-1F94-41BB-B69A-21C456FD44AC}" name="Paipa"/>
    <tableColumn id="27" xr3:uid="{310F29D1-492D-4AC7-B4CC-BC10C5DA50DB}" name="Manizales"/>
    <tableColumn id="28" xr3:uid="{DDED89D7-FF52-430E-9944-AA6D28FD4E43}" name="Villamaría"/>
    <tableColumn id="29" xr3:uid="{7B884749-0BF5-4302-A075-CE21FE27A3CC}" name="La Dorada"/>
    <tableColumn id="30" xr3:uid="{66F79E1C-EA26-4A4D-A3AF-542DC0C200EF}" name="Florencia"/>
    <tableColumn id="31" xr3:uid="{9CA426E0-0652-47FA-8C84-53273033AE7D}" name="San Vicente del Caguán"/>
    <tableColumn id="32" xr3:uid="{88432AD5-6267-43B8-A11F-72046CCE5DA3}" name="Yopal"/>
    <tableColumn id="33" xr3:uid="{DA42AC90-1E45-4250-871A-C369E371397A}" name="Aguazul"/>
    <tableColumn id="34" xr3:uid="{546CC676-9669-497C-A087-34620A5358CD}" name="Villanueva"/>
    <tableColumn id="35" xr3:uid="{31231798-2A78-4DB8-94A5-567E4A2DBF7B}" name="Popayán"/>
    <tableColumn id="36" xr3:uid="{5286193D-A7CE-4D29-974F-4F0F1AED759D}" name="Santander de Quilichao"/>
    <tableColumn id="37" xr3:uid="{BFF39089-495F-46E8-A8A6-3CE751605A31}" name="Valledupar"/>
    <tableColumn id="38" xr3:uid="{CC22AF03-9F49-411C-BE7E-64F8774780C8}" name="Aguachica"/>
    <tableColumn id="39" xr3:uid="{FA8A4EFE-2D8D-4B46-B774-9F721C6D4A3B}" name="Quibdó"/>
    <tableColumn id="40" xr3:uid="{4D405B32-42E6-472D-AA3F-F60EF0A547F1}" name="Istmina"/>
    <tableColumn id="41" xr3:uid="{B6F0E3FC-452E-4F68-8D0E-A087C3EB2D9C}" name="Tadó"/>
    <tableColumn id="42" xr3:uid="{A32AF16B-B5AC-4607-9E2D-4343E2D81EDB}" name="Montería"/>
    <tableColumn id="43" xr3:uid="{FA35959A-3573-4822-AD49-E91947CE1DEB}" name="Cereté"/>
    <tableColumn id="44" xr3:uid="{8F590A28-AEE3-476C-BA66-4BE22D4BFED0}" name="Lorica"/>
    <tableColumn id="45" xr3:uid="{F798EF95-A2A9-4261-BB2E-7E9D6016F5C0}" name="Bogotá" dataDxfId="2"/>
    <tableColumn id="46" xr3:uid="{DF16C85F-7199-49B3-B097-0CA754046A42}" name="Soacha"/>
    <tableColumn id="47" xr3:uid="{A9B1113C-2925-4E75-BF2F-853F151A5B65}" name="Zipaquirá"/>
    <tableColumn id="48" xr3:uid="{476DD039-D1D0-4EC6-87C1-555CEE29D8FE}" name="Girardot"/>
    <tableColumn id="49" xr3:uid="{DF31AA57-BFBA-473F-A82A-4C251306303F}" name="Facatativá"/>
    <tableColumn id="50" xr3:uid="{BFFA7CBD-D9F6-4933-9F76-F0710DBDA4B7}" name="Inírida"/>
    <tableColumn id="51" xr3:uid="{8BCF7ABE-D6BC-4763-8A8D-1F3CB36F040C}" name="San José del Guaviare"/>
    <tableColumn id="52" xr3:uid="{E0EBD9E1-4C24-4F40-AE05-50A1D2B44F34}" name="Neiva" dataDxfId="1"/>
    <tableColumn id="53" xr3:uid="{D4107D5A-3117-43A5-B65E-CC2CD3D9D3AF}" name="Pitalito"/>
    <tableColumn id="54" xr3:uid="{6A4DF794-8FF3-4A9A-BC29-F3436FB78744}" name="Riohacha"/>
    <tableColumn id="55" xr3:uid="{493EB8E2-1320-4EA3-8A1B-D0A797540BEF}" name="Maicao"/>
    <tableColumn id="56" xr3:uid="{E0A7A688-10FF-4CFA-890F-2A68AD0F45C4}" name="Uribia"/>
    <tableColumn id="57" xr3:uid="{A7F53131-1644-4E51-8C74-2AB2E43AE1EA}" name="Santa Marta"/>
    <tableColumn id="58" xr3:uid="{72BCFEFB-F5CA-4C15-8805-1DC84C4F00B1}" name="Ciénaga"/>
    <tableColumn id="59" xr3:uid="{F594CA50-64BC-4115-B384-1EEC37B9D211}" name="Fundación"/>
    <tableColumn id="60" xr3:uid="{2A06A99A-347A-4135-90B7-0CCB31847C85}" name="Villavicencio"/>
    <tableColumn id="61" xr3:uid="{37F7BD84-7241-4CFE-BA56-DC4DC46D8AB7}" name="Acacías"/>
    <tableColumn id="62" xr3:uid="{2DB233E0-D76D-4043-A1E9-D3EC016057A3}" name="Granada"/>
    <tableColumn id="63" xr3:uid="{40BD4FA8-8CE7-42EF-BDC4-EB69BC1C14CA}" name="Pasto"/>
    <tableColumn id="64" xr3:uid="{8A41CCEF-35E1-435C-BCEF-CC4A5DD74105}" name="Ipiales"/>
    <tableColumn id="65" xr3:uid="{50D5CECD-9C35-48CA-9AC7-6A7F6CE9A9B0}" name="Tumaco"/>
    <tableColumn id="66" xr3:uid="{DAC01722-0EF5-4B21-A548-0F76CB9EE1CC}" name="Cúcuta"/>
    <tableColumn id="67" xr3:uid="{39F5FB82-9E53-45A3-9049-C6346DBA3EEC}" name="Ocaña"/>
    <tableColumn id="68" xr3:uid="{3B85756A-4F76-4DA4-A006-D81E28EB56BC}" name="Pamplona"/>
    <tableColumn id="69" xr3:uid="{84F19F56-5D56-48A9-9EFC-8AC3C1A7957D}" name="Mocoa"/>
    <tableColumn id="70" xr3:uid="{FE0C5255-4B35-4D42-BB4E-DDBED0CF7821}" name="Puerto Asís"/>
    <tableColumn id="71" xr3:uid="{0A310837-73E6-4FF4-9050-4992BB371A4B}" name="Armenia"/>
    <tableColumn id="72" xr3:uid="{CE393750-A11C-4DFC-97CF-B2640AFF8FB4}" name="Calarcá"/>
    <tableColumn id="73" xr3:uid="{93D5779F-B71D-4BED-A709-B12DDBEB69BD}" name="Pereira"/>
    <tableColumn id="74" xr3:uid="{E3B75A4D-B7C8-4BDD-BED0-F29DEB20F98D}" name="Dosquebradas"/>
    <tableColumn id="75" xr3:uid="{E0A31863-7357-46F2-AE23-03C856F89E57}" name="Santa Rosa de Cabal"/>
    <tableColumn id="76" xr3:uid="{C679E19A-A550-4BC4-9377-449739754267}" name="San Andrés"/>
    <tableColumn id="77" xr3:uid="{00F17887-F867-4757-8E58-082EFBF9B578}" name="Bucaramanga"/>
    <tableColumn id="78" xr3:uid="{CEAB7F4A-A6E1-4806-A95C-06F10DF107F4}" name="Floridablanca"/>
    <tableColumn id="79" xr3:uid="{08B0E12A-8C31-43CC-A3F1-DA72CE6EA765}" name="Piedecuesta"/>
    <tableColumn id="80" xr3:uid="{AF18DC5E-5D54-4FA3-873D-5D34E8085EFA}" name="Barrancabermeja"/>
    <tableColumn id="81" xr3:uid="{72128678-2C7D-4361-BABD-3CEBDAFB12D8}" name="Sincelejo"/>
    <tableColumn id="82" xr3:uid="{4A943306-EAA1-4952-A714-6D5D89B35C91}" name="Corozal"/>
    <tableColumn id="83" xr3:uid="{32AB1AE0-496F-4529-A83D-37BB29A8FE50}" name="Ibagué"/>
    <tableColumn id="84" xr3:uid="{8048BFFA-ECEF-4AEF-95F5-A684CC667830}" name="Espinal"/>
    <tableColumn id="85" xr3:uid="{8AD40F99-F4F5-447D-BFB9-328B545CFE99}" name="Melgar"/>
    <tableColumn id="86" xr3:uid="{85BFC7A4-28CE-43F7-AB9C-3C2AF391FF1E}" name="Cali" dataDxfId="0"/>
    <tableColumn id="87" xr3:uid="{15B424B7-C827-43C7-9E2B-A2099EB85EA5}" name="Palmira"/>
    <tableColumn id="88" xr3:uid="{B280DE43-2E5F-43E9-B166-A7B0C1BFFD27}" name="Buenaventura"/>
    <tableColumn id="89" xr3:uid="{5B40FFF8-68BC-4137-A169-3FEF1980345F}" name="Tuluá"/>
    <tableColumn id="90" xr3:uid="{0F776436-799E-4E87-8E52-68F7B0491250}" name="Buga"/>
    <tableColumn id="91" xr3:uid="{E037956E-4FD1-471C-AC82-CDECEA2D76C2}" name="Mitú"/>
    <tableColumn id="92" xr3:uid="{45942D2E-7AA3-4131-A2C6-FC70B6066E31}" name="Puerto Carreño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6BB3-4D55-46BC-81B7-6AB5B60299C5}">
  <sheetPr>
    <tabColor rgb="FF00B0F0"/>
  </sheetPr>
  <dimension ref="A1:GE93"/>
  <sheetViews>
    <sheetView topLeftCell="BL1" workbookViewId="0">
      <selection activeCell="CN3" sqref="CN3"/>
    </sheetView>
  </sheetViews>
  <sheetFormatPr baseColWidth="10" defaultColWidth="23.85546875" defaultRowHeight="15" zeroHeight="1" x14ac:dyDescent="0.25"/>
  <cols>
    <col min="1" max="1" width="21.85546875" style="1" bestFit="1" customWidth="1"/>
    <col min="2" max="92" width="9" style="1" customWidth="1"/>
    <col min="93" max="184" width="1.28515625" style="1" customWidth="1"/>
    <col min="185" max="185" width="5.42578125" style="1" customWidth="1"/>
    <col min="186" max="186" width="7" style="1" customWidth="1"/>
    <col min="187" max="187" width="1.28515625" style="1" customWidth="1"/>
    <col min="188" max="16384" width="23.85546875" style="1"/>
  </cols>
  <sheetData>
    <row r="1" spans="1:187" x14ac:dyDescent="0.25">
      <c r="A1" s="16" t="s">
        <v>186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7" t="s">
        <v>183</v>
      </c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</row>
    <row r="2" spans="1:187" x14ac:dyDescent="0.25">
      <c r="A2" s="2" t="s">
        <v>182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90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66</v>
      </c>
      <c r="BR2" s="2" t="s">
        <v>67</v>
      </c>
      <c r="BS2" s="2" t="s">
        <v>68</v>
      </c>
      <c r="BT2" s="2" t="s">
        <v>69</v>
      </c>
      <c r="BU2" s="2" t="s">
        <v>70</v>
      </c>
      <c r="BV2" s="2" t="s">
        <v>71</v>
      </c>
      <c r="BW2" s="2" t="s">
        <v>72</v>
      </c>
      <c r="BX2" s="2" t="s">
        <v>73</v>
      </c>
      <c r="BY2" s="2" t="s">
        <v>74</v>
      </c>
      <c r="BZ2" s="2" t="s">
        <v>75</v>
      </c>
      <c r="CA2" s="2" t="s">
        <v>76</v>
      </c>
      <c r="CB2" s="2" t="s">
        <v>77</v>
      </c>
      <c r="CC2" s="2" t="s">
        <v>78</v>
      </c>
      <c r="CD2" s="2" t="s">
        <v>79</v>
      </c>
      <c r="CE2" s="2" t="s">
        <v>80</v>
      </c>
      <c r="CF2" s="2" t="s">
        <v>81</v>
      </c>
      <c r="CG2" s="2" t="s">
        <v>82</v>
      </c>
      <c r="CH2" s="2" t="s">
        <v>83</v>
      </c>
      <c r="CI2" s="2" t="s">
        <v>84</v>
      </c>
      <c r="CJ2" s="2" t="s">
        <v>85</v>
      </c>
      <c r="CK2" s="2" t="s">
        <v>86</v>
      </c>
      <c r="CL2" s="2" t="s">
        <v>87</v>
      </c>
      <c r="CM2" s="2" t="s">
        <v>88</v>
      </c>
      <c r="CN2" s="2" t="s">
        <v>89</v>
      </c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</row>
    <row r="3" spans="1:187" x14ac:dyDescent="0.25">
      <c r="A3" t="s">
        <v>58</v>
      </c>
      <c r="B3">
        <v>1045</v>
      </c>
      <c r="C3">
        <v>1005</v>
      </c>
      <c r="D3">
        <v>250</v>
      </c>
      <c r="E3">
        <v>260</v>
      </c>
      <c r="F3">
        <v>270</v>
      </c>
      <c r="G3">
        <v>260</v>
      </c>
      <c r="H3">
        <v>220</v>
      </c>
      <c r="I3">
        <v>460</v>
      </c>
      <c r="J3">
        <v>480</v>
      </c>
      <c r="K3">
        <v>450</v>
      </c>
      <c r="L3">
        <v>440</v>
      </c>
      <c r="M3">
        <v>460</v>
      </c>
      <c r="N3">
        <v>640</v>
      </c>
      <c r="O3">
        <v>550</v>
      </c>
      <c r="P3">
        <v>550</v>
      </c>
      <c r="Q3">
        <v>560</v>
      </c>
      <c r="R3">
        <v>630</v>
      </c>
      <c r="S3">
        <v>560</v>
      </c>
      <c r="T3">
        <v>550</v>
      </c>
      <c r="U3">
        <v>620</v>
      </c>
      <c r="V3">
        <v>220</v>
      </c>
      <c r="W3">
        <v>360</v>
      </c>
      <c r="X3">
        <v>370</v>
      </c>
      <c r="Y3">
        <v>280</v>
      </c>
      <c r="Z3">
        <v>200</v>
      </c>
      <c r="AA3">
        <v>280</v>
      </c>
      <c r="AB3">
        <v>270</v>
      </c>
      <c r="AC3">
        <v>240</v>
      </c>
      <c r="AD3">
        <v>333</v>
      </c>
      <c r="AE3">
        <v>435</v>
      </c>
      <c r="AF3">
        <v>130</v>
      </c>
      <c r="AG3">
        <v>120</v>
      </c>
      <c r="AH3">
        <v>140</v>
      </c>
      <c r="AI3">
        <v>350</v>
      </c>
      <c r="AJ3">
        <v>300</v>
      </c>
      <c r="AK3">
        <v>430</v>
      </c>
      <c r="AL3">
        <v>410</v>
      </c>
      <c r="AM3">
        <v>670</v>
      </c>
      <c r="AN3">
        <v>680</v>
      </c>
      <c r="AO3">
        <v>680</v>
      </c>
      <c r="AP3">
        <v>410</v>
      </c>
      <c r="AQ3">
        <v>400</v>
      </c>
      <c r="AR3">
        <v>420</v>
      </c>
      <c r="AS3">
        <v>145</v>
      </c>
      <c r="AT3">
        <v>150</v>
      </c>
      <c r="AU3">
        <v>145</v>
      </c>
      <c r="AV3">
        <v>160</v>
      </c>
      <c r="AW3">
        <v>150</v>
      </c>
      <c r="AX3">
        <v>810</v>
      </c>
      <c r="AY3">
        <v>380</v>
      </c>
      <c r="AZ3">
        <v>190</v>
      </c>
      <c r="BA3">
        <v>470</v>
      </c>
      <c r="BB3">
        <v>450</v>
      </c>
      <c r="BC3">
        <v>460</v>
      </c>
      <c r="BD3">
        <v>470</v>
      </c>
      <c r="BE3">
        <v>590</v>
      </c>
      <c r="BF3">
        <v>560</v>
      </c>
      <c r="BG3">
        <v>630</v>
      </c>
      <c r="BH3">
        <v>45</v>
      </c>
      <c r="BI3">
        <v>0</v>
      </c>
      <c r="BJ3">
        <v>70</v>
      </c>
      <c r="BK3">
        <v>340</v>
      </c>
      <c r="BL3">
        <v>400</v>
      </c>
      <c r="BM3">
        <v>450</v>
      </c>
      <c r="BN3">
        <v>550</v>
      </c>
      <c r="BO3">
        <v>550</v>
      </c>
      <c r="BP3">
        <v>490</v>
      </c>
      <c r="BQ3">
        <v>540</v>
      </c>
      <c r="BR3">
        <v>490</v>
      </c>
      <c r="BS3">
        <v>140</v>
      </c>
      <c r="BT3">
        <v>280</v>
      </c>
      <c r="BU3">
        <v>300</v>
      </c>
      <c r="BV3">
        <v>300</v>
      </c>
      <c r="BW3">
        <v>290</v>
      </c>
      <c r="BX3">
        <v>1040</v>
      </c>
      <c r="BY3">
        <v>200</v>
      </c>
      <c r="BZ3">
        <v>230</v>
      </c>
      <c r="CA3">
        <v>220</v>
      </c>
      <c r="CB3">
        <v>240</v>
      </c>
      <c r="CC3">
        <v>410</v>
      </c>
      <c r="CD3">
        <v>420</v>
      </c>
      <c r="CE3">
        <v>170</v>
      </c>
      <c r="CF3">
        <v>140</v>
      </c>
      <c r="CG3">
        <v>150</v>
      </c>
      <c r="CH3">
        <v>340</v>
      </c>
      <c r="CI3">
        <v>340</v>
      </c>
      <c r="CJ3">
        <v>360</v>
      </c>
      <c r="CK3">
        <v>190</v>
      </c>
      <c r="CL3">
        <v>180</v>
      </c>
      <c r="CM3">
        <v>1380</v>
      </c>
      <c r="CN3">
        <v>1041</v>
      </c>
      <c r="CO3" s="6" t="str">
        <f t="shared" ref="CO3:CO34" si="0">+CONCATENATE("'",A3,"': {")</f>
        <v>'Acacías': {</v>
      </c>
      <c r="CP3" s="6" t="str">
        <f>+CONCATENATE("'",$B$2,"': ",B3,",")</f>
        <v>'Leticia': 1045,</v>
      </c>
      <c r="CQ3" s="6" t="str">
        <f t="shared" ref="CQ3:CQ34" si="1">+CONCATENATE("'",$C$2,"': ",C3,",")</f>
        <v>'Puerto Nariño': 1005,</v>
      </c>
      <c r="CR3" s="6" t="str">
        <f t="shared" ref="CR3:CR34" si="2">+CONCATENATE("'",$D$2,"': ",D3,",")</f>
        <v>'Medellín': 250,</v>
      </c>
      <c r="CS3" s="6" t="str">
        <f t="shared" ref="CS3:CS34" si="3">+CONCATENATE("'",$E$2,"': ",E3,",")</f>
        <v>'Bello': 260,</v>
      </c>
      <c r="CT3" s="6" t="str">
        <f t="shared" ref="CT3:CT34" si="4">+CONCATENATE("'",$F$2,"': ",F3,",")</f>
        <v>'Itagüí': 270,</v>
      </c>
      <c r="CU3" s="6" t="str">
        <f t="shared" ref="CU3:CU34" si="5">+CONCATENATE("'",$G$2,"': ",G3,",")</f>
        <v>'Envigado': 260,</v>
      </c>
      <c r="CV3" s="6" t="str">
        <f t="shared" ref="CV3:CV34" si="6">+CONCATENATE("'",$H$2,"': ",H3,",")</f>
        <v>'Rionegro': 220,</v>
      </c>
      <c r="CW3" s="6" t="str">
        <f t="shared" ref="CW3:CW34" si="7">+CONCATENATE("'",$I$2,"': ",I3,",")</f>
        <v>'Apartadó': 460,</v>
      </c>
      <c r="CX3" s="6" t="str">
        <f t="shared" ref="CX3:CX34" si="8">+CONCATENATE("'",$J$2,"': ",J3,",")</f>
        <v>'Turbo': 480,</v>
      </c>
      <c r="CY3" s="6" t="str">
        <f t="shared" ref="CY3:CY34" si="9">+CONCATENATE("'",$K$2,"': ",K3,",")</f>
        <v>'Arauca': 450,</v>
      </c>
      <c r="CZ3" s="6" t="str">
        <f t="shared" ref="CZ3:CZ34" si="10">+CONCATENATE("'",$L$2,"': ",L3,",")</f>
        <v>'Saravena': 440,</v>
      </c>
      <c r="DA3" s="6" t="str">
        <f t="shared" ref="DA3:DA34" si="11">+CONCATENATE("'",$M$2,"': ",M3,",")</f>
        <v>'Tame': 460,</v>
      </c>
      <c r="DB3" s="6" t="str">
        <f t="shared" ref="DB3:DB34" si="12">+CONCATENATE("'",$N$2,"': ",N3,",")</f>
        <v>'Barranquilla': 640,</v>
      </c>
      <c r="DC3" s="6" t="str">
        <f t="shared" ref="DC3:DC34" si="13">+CONCATENATE("'",$O$2,"': ",O3,",")</f>
        <v>'Soledad': 550,</v>
      </c>
      <c r="DD3" s="6" t="str">
        <f t="shared" ref="DD3:DD34" si="14">+CONCATENATE("'",$P$2,"': ",P3,",")</f>
        <v>'Malambo': 550,</v>
      </c>
      <c r="DE3" s="6" t="str">
        <f t="shared" ref="DE3:DE34" si="15">+CONCATENATE("'",$Q$2,"': ",Q3,",")</f>
        <v>'Puerto Colombia': 560,</v>
      </c>
      <c r="DF3" s="6" t="str">
        <f t="shared" ref="DF3:DF34" si="16">+CONCATENATE("'",$R$2,"': ",R3,",")</f>
        <v>'Cartagena de Indias': 630,</v>
      </c>
      <c r="DG3" s="6" t="str">
        <f t="shared" ref="DG3:DG34" si="17">+CONCATENATE("'",$S$2,"': ",S3,",")</f>
        <v>'Magangué': 560,</v>
      </c>
      <c r="DH3" s="6" t="str">
        <f t="shared" ref="DH3:DH34" si="18">+CONCATENATE("'",$T$2,"': ",T3,",")</f>
        <v>'Turbaco': 550,</v>
      </c>
      <c r="DI3" s="6" t="str">
        <f t="shared" ref="DI3:DI34" si="19">+CONCATENATE("'",$U$2,"': ",U3,",")</f>
        <v>'El Carmen de Bolívar': 620,</v>
      </c>
      <c r="DJ3" s="6" t="str">
        <f t="shared" ref="DJ3:DJ34" si="20">+CONCATENATE("'",$V$2,"': ",V3,",")</f>
        <v>'Tunja': 220,</v>
      </c>
      <c r="DK3" s="6" t="str">
        <f t="shared" ref="DK3:DK34" si="21">+CONCATENATE("'",$W$2,"': ",W3,",")</f>
        <v>'Duitama': 360,</v>
      </c>
      <c r="DL3" s="6" t="str">
        <f t="shared" ref="DL3:DL34" si="22">+CONCATENATE("'",$X$2,"': ",X3,",")</f>
        <v>'Sogamoso': 370,</v>
      </c>
      <c r="DM3" s="6" t="str">
        <f t="shared" ref="DM3:DM34" si="23">+CONCATENATE("'",$Y$2,"': ",Y3,",")</f>
        <v>'Chiquinquirá': 280,</v>
      </c>
      <c r="DN3" s="6" t="str">
        <f t="shared" ref="DN3:DN34" si="24">+CONCATENATE("'",$Z$2,"': ",Z3,",")</f>
        <v>'Paipa': 200,</v>
      </c>
      <c r="DO3" s="6" t="str">
        <f t="shared" ref="DO3:DO34" si="25">+CONCATENATE("'",$AA$2,"': ",AA3,",")</f>
        <v>'Manizales': 280,</v>
      </c>
      <c r="DP3" s="6" t="str">
        <f t="shared" ref="DP3:DP34" si="26">+CONCATENATE("'",$AB$2,"': ",AB3,",")</f>
        <v>'Villamaría': 270,</v>
      </c>
      <c r="DQ3" s="6" t="str">
        <f t="shared" ref="DQ3:DQ34" si="27">+CONCATENATE("'",$AC$2,"': ",AC3,",")</f>
        <v>'La Dorada': 240,</v>
      </c>
      <c r="DR3" s="6" t="str">
        <f t="shared" ref="DR3:DR34" si="28">+CONCATENATE("'",$AD$2,"': ",AD3,",")</f>
        <v>'Florencia': 333,</v>
      </c>
      <c r="DS3" s="6" t="str">
        <f t="shared" ref="DS3:DS34" si="29">+CONCATENATE("'",$AE$2,"': ",AE3,",")</f>
        <v>'San Vicente del Caguán': 435,</v>
      </c>
      <c r="DT3" s="6" t="str">
        <f t="shared" ref="DT3:DT34" si="30">+CONCATENATE("'",$AF$2,"': ",AF3,",")</f>
        <v>'Yopal': 130,</v>
      </c>
      <c r="DU3" s="6" t="str">
        <f t="shared" ref="DU3:DU34" si="31">+CONCATENATE("'",$AG$2,"': ",AG3,",")</f>
        <v>'Aguazul': 120,</v>
      </c>
      <c r="DV3" s="6" t="str">
        <f t="shared" ref="DV3:DV34" si="32">+CONCATENATE("'",$AH$2,"': ",AH3,",")</f>
        <v>'Villanueva': 140,</v>
      </c>
      <c r="DW3" s="6" t="str">
        <f t="shared" ref="DW3:DW34" si="33">+CONCATENATE("'",$AI$2,"': ",AI3,",")</f>
        <v>'Popayán': 350,</v>
      </c>
      <c r="DX3" s="6" t="str">
        <f t="shared" ref="DX3:DX34" si="34">+CONCATENATE("'",$AJ$2,"': ",AJ3,",")</f>
        <v>'Santander de Quilichao': 300,</v>
      </c>
      <c r="DY3" s="6" t="str">
        <f t="shared" ref="DY3:DY34" si="35">+CONCATENATE("'",$AK$2,"': ",AK3,",")</f>
        <v>'Valledupar': 430,</v>
      </c>
      <c r="DZ3" s="6" t="str">
        <f t="shared" ref="DZ3:DZ34" si="36">+CONCATENATE("'",$AL$2,"': ",AL3,",")</f>
        <v>'Aguachica': 410,</v>
      </c>
      <c r="EA3" s="6" t="str">
        <f t="shared" ref="EA3:EA34" si="37">+CONCATENATE("'",$AM$2,"': ",AM3,",")</f>
        <v>'Quibdó': 670,</v>
      </c>
      <c r="EB3" s="6" t="str">
        <f t="shared" ref="EB3:EB34" si="38">+CONCATENATE("'",$AN$2,"': ",AN3,",")</f>
        <v>'Istmina': 680,</v>
      </c>
      <c r="EC3" s="6" t="str">
        <f t="shared" ref="EC3:EC34" si="39">+CONCATENATE("'",$AO$2,"': ",AO3,",")</f>
        <v>'Tadó': 680,</v>
      </c>
      <c r="ED3" s="6" t="str">
        <f t="shared" ref="ED3:ED34" si="40">+CONCATENATE("'",$AP$2,"': ",AP3,",")</f>
        <v>'Montería': 410,</v>
      </c>
      <c r="EE3" s="6" t="str">
        <f t="shared" ref="EE3:EE34" si="41">+CONCATENATE("'",$AQ$2,"': ",AQ3,",")</f>
        <v>'Cereté': 400,</v>
      </c>
      <c r="EF3" s="6" t="str">
        <f t="shared" ref="EF3:EF34" si="42">+CONCATENATE("'",$AR$2,"': ",AR3,",")</f>
        <v>'Lorica': 420,</v>
      </c>
      <c r="EG3" s="6" t="str">
        <f t="shared" ref="EG3:EG34" si="43">+CONCATENATE("'",$AS$2,"': ",AS3,",")</f>
        <v>'Bogotá': 145,</v>
      </c>
      <c r="EH3" s="6" t="str">
        <f t="shared" ref="EH3:EH34" si="44">+CONCATENATE("'",$AT$2,"': ",AT3,",")</f>
        <v>'Soacha': 150,</v>
      </c>
      <c r="EI3" s="6" t="str">
        <f t="shared" ref="EI3:EI34" si="45">+CONCATENATE("'",$AU$2,"': ",AU3,",")</f>
        <v>'Zipaquirá': 145,</v>
      </c>
      <c r="EJ3" s="6" t="str">
        <f t="shared" ref="EJ3:EJ34" si="46">+CONCATENATE("'",$AV$2,"': ",AV3,",")</f>
        <v>'Girardot': 160,</v>
      </c>
      <c r="EK3" s="6" t="str">
        <f t="shared" ref="EK3:EK34" si="47">+CONCATENATE("'",$AW$2,"': ",AW3,",")</f>
        <v>'Facatativá': 150,</v>
      </c>
      <c r="EL3" s="6" t="str">
        <f t="shared" ref="EL3:EL34" si="48">+CONCATENATE("'",$AX$2,"': ",AX3,",")</f>
        <v>'Inírida': 810,</v>
      </c>
      <c r="EM3" s="6" t="str">
        <f t="shared" ref="EM3:EM34" si="49">+CONCATENATE("'",$AY$2,"': ",AY3,",")</f>
        <v>'San José del Guaviare': 380,</v>
      </c>
      <c r="EN3" s="6" t="str">
        <f t="shared" ref="EN3:EN34" si="50">+CONCATENATE("'",$AZ$2,"': ",AZ3,",")</f>
        <v>'Neiva': 190,</v>
      </c>
      <c r="EO3" s="6" t="str">
        <f t="shared" ref="EO3:EO34" si="51">+CONCATENATE("'",$BA$2,"': ",BA3,",")</f>
        <v>'Pitalito': 470,</v>
      </c>
      <c r="EP3" s="6" t="str">
        <f t="shared" ref="EP3:EP34" si="52">+CONCATENATE("'",$BB$2,"': ",BB3,",")</f>
        <v>'Riohacha': 450,</v>
      </c>
      <c r="EQ3" s="6" t="str">
        <f t="shared" ref="EQ3:EQ34" si="53">+CONCATENATE("'",$BC$2,"': ",BC3,",")</f>
        <v>'Maicao': 460,</v>
      </c>
      <c r="ER3" s="6" t="str">
        <f t="shared" ref="ER3:ER34" si="54">+CONCATENATE("'",$BD$2,"': ",BD3,",")</f>
        <v>'Uribia': 470,</v>
      </c>
      <c r="ES3" s="6" t="str">
        <f t="shared" ref="ES3:ES34" si="55">+CONCATENATE("'",$BE$2,"': ",BE3,",")</f>
        <v>'Santa Marta': 590,</v>
      </c>
      <c r="ET3" s="6" t="str">
        <f t="shared" ref="ET3:ET34" si="56">+CONCATENATE("'",$BF$2,"': ",BF3,",")</f>
        <v>'Ciénaga': 560,</v>
      </c>
      <c r="EU3" s="6" t="str">
        <f t="shared" ref="EU3:EU34" si="57">+CONCATENATE("'",$BG$2,"': ",BG3,",")</f>
        <v>'Fundación': 630,</v>
      </c>
      <c r="EV3" s="6" t="str">
        <f t="shared" ref="EV3:EV34" si="58">+CONCATENATE("'",$BH$2,"': ",BH3,",")</f>
        <v>'Villavicencio': 45,</v>
      </c>
      <c r="EW3" s="6" t="str">
        <f t="shared" ref="EW3:EW34" si="59">+CONCATENATE("'",$BI$2,"': ",BI3,",")</f>
        <v>'Acacías': 0,</v>
      </c>
      <c r="EX3" s="6" t="str">
        <f t="shared" ref="EX3:EX34" si="60">+CONCATENATE("'",$BJ$2,"': ",BJ3,",")</f>
        <v>'Granada': 70,</v>
      </c>
      <c r="EY3" s="6" t="str">
        <f t="shared" ref="EY3:EY34" si="61">+CONCATENATE("'",$BK$2,"': ",BK3,",")</f>
        <v>'Pasto': 340,</v>
      </c>
      <c r="EZ3" s="6" t="str">
        <f t="shared" ref="EZ3:EZ34" si="62">+CONCATENATE("'",$BL$2,"': ",BL3,",")</f>
        <v>'Ipiales': 400,</v>
      </c>
      <c r="FA3" s="6" t="str">
        <f t="shared" ref="FA3:FA34" si="63">+CONCATENATE("'",$BM$2,"': ",BM3,",")</f>
        <v>'Tumaco': 450,</v>
      </c>
      <c r="FB3" s="6" t="str">
        <f t="shared" ref="FB3:FB34" si="64">+CONCATENATE("'",$BN$2,"': ",BN3,",")</f>
        <v>'Cúcuta': 550,</v>
      </c>
      <c r="FC3" s="6" t="str">
        <f t="shared" ref="FC3:FC34" si="65">+CONCATENATE("'",$BO$2,"': ",BO3,",")</f>
        <v>'Ocaña': 550,</v>
      </c>
      <c r="FD3" s="6" t="str">
        <f t="shared" ref="FD3:FD34" si="66">+CONCATENATE("'",$BP$2,"': ",BP3,",")</f>
        <v>'Pamplona': 490,</v>
      </c>
      <c r="FE3" s="6" t="str">
        <f t="shared" ref="FE3:FE34" si="67">+CONCATENATE("'",$BQ$2,"': ",BQ3,",")</f>
        <v>'Mocoa': 540,</v>
      </c>
      <c r="FF3" s="6" t="str">
        <f t="shared" ref="FF3:FF34" si="68">+CONCATENATE("'",$BR$2,"': ",BR3,",")</f>
        <v>'Puerto Asís': 490,</v>
      </c>
      <c r="FG3" s="6" t="str">
        <f t="shared" ref="FG3:FG34" si="69">+CONCATENATE("'",$BS$2,"': ",BS3,",")</f>
        <v>'Armenia': 140,</v>
      </c>
      <c r="FH3" s="6" t="str">
        <f t="shared" ref="FH3:FH34" si="70">+CONCATENATE("'",$BT$2,"': ",BT3,",")</f>
        <v>'Calarcá': 280,</v>
      </c>
      <c r="FI3" s="6" t="str">
        <f t="shared" ref="FI3:FI34" si="71">+CONCATENATE("'",$BU$2,"': ",BU3,",")</f>
        <v>'Pereira': 300,</v>
      </c>
      <c r="FJ3" s="6" t="str">
        <f t="shared" ref="FJ3:FJ34" si="72">+CONCATENATE("'",$BV$2,"': ",BV3,",")</f>
        <v>'Dosquebradas': 300,</v>
      </c>
      <c r="FK3" s="6" t="str">
        <f t="shared" ref="FK3:FK34" si="73">+CONCATENATE("'",$BW$2,"': ",BW3,",")</f>
        <v>'Santa Rosa de Cabal': 290,</v>
      </c>
      <c r="FL3" s="6" t="str">
        <f t="shared" ref="FL3:FL34" si="74">+CONCATENATE("'",$BX$2,"': ",BX3,",")</f>
        <v>'San Andrés': 1040,</v>
      </c>
      <c r="FM3" s="6" t="str">
        <f t="shared" ref="FM3:FM34" si="75">+CONCATENATE("'",$BY$2,"': ",BY3,",")</f>
        <v>'Bucaramanga': 200,</v>
      </c>
      <c r="FN3" s="6" t="str">
        <f t="shared" ref="FN3:FN34" si="76">+CONCATENATE("'",$BZ$2,"': ",BZ3,",")</f>
        <v>'Floridablanca': 230,</v>
      </c>
      <c r="FO3" s="6" t="str">
        <f t="shared" ref="FO3:FO34" si="77">+CONCATENATE("'",$CA$2,"': ",CA3,",")</f>
        <v>'Piedecuesta': 220,</v>
      </c>
      <c r="FP3" s="6" t="str">
        <f t="shared" ref="FP3:FP34" si="78">+CONCATENATE("'",$CB$2,"': ",CB3,",")</f>
        <v>'Barrancabermeja': 240,</v>
      </c>
      <c r="FQ3" s="6" t="str">
        <f t="shared" ref="FQ3:FQ34" si="79">+CONCATENATE("'",$CC$2,"': ",CC3,",")</f>
        <v>'Sincelejo': 410,</v>
      </c>
      <c r="FR3" s="6" t="str">
        <f t="shared" ref="FR3:FR34" si="80">+CONCATENATE("'",$CD$2,"': ",CD3,",")</f>
        <v>'Corozal': 420,</v>
      </c>
      <c r="FS3" s="6" t="str">
        <f t="shared" ref="FS3:FS34" si="81">+CONCATENATE("'",$CE$2,"': ",CE3,",")</f>
        <v>'Ibagué': 170,</v>
      </c>
      <c r="FT3" s="6" t="str">
        <f t="shared" ref="FT3:FT34" si="82">+CONCATENATE("'",$CF$2,"': ",CF3,",")</f>
        <v>'Espinal': 140,</v>
      </c>
      <c r="FU3" s="6" t="str">
        <f t="shared" ref="FU3:FU34" si="83">+CONCATENATE("'",$CG$2,"': ",CG3,",")</f>
        <v>'Melgar': 150,</v>
      </c>
      <c r="FV3" s="6" t="str">
        <f t="shared" ref="FV3:FV34" si="84">+CONCATENATE("'",$CH$2,"': ",CH3,",")</f>
        <v>'Cali': 340,</v>
      </c>
      <c r="FW3" s="6" t="str">
        <f t="shared" ref="FW3:FW34" si="85">+CONCATENATE("'",$CI$2,"': ",CI3,",")</f>
        <v>'Palmira': 340,</v>
      </c>
      <c r="FX3" s="6" t="str">
        <f t="shared" ref="FX3:FX34" si="86">+CONCATENATE("'",$CJ$2,"': ",CJ3,",")</f>
        <v>'Buenaventura': 360,</v>
      </c>
      <c r="FY3" s="6" t="str">
        <f t="shared" ref="FY3:FY34" si="87">+CONCATENATE("'",$CK$2,"': ",CK3,",")</f>
        <v>'Tuluá': 190,</v>
      </c>
      <c r="FZ3" s="6" t="str">
        <f t="shared" ref="FZ3:FZ34" si="88">+CONCATENATE("'",$CL$2,"': ",CL3,",")</f>
        <v>'Buga': 180,</v>
      </c>
      <c r="GA3" s="6" t="str">
        <f t="shared" ref="GA3:GA34" si="89">+CONCATENATE("'",$CM$2,"': ",CM3,",")</f>
        <v>'Mitú': 1380,</v>
      </c>
      <c r="GB3" s="6" t="str">
        <f t="shared" ref="GB3:GB34" si="90">+CONCATENATE("'",$CN$2,"': ",CN3,",")</f>
        <v>'Puerto Carreño': 1041,</v>
      </c>
      <c r="GC3" s="6" t="str">
        <f>+CONCATENATE(CO3,CP3,CQ3,CR3,CS3,CT3,CU3,CV3,CW3,CX3,CY3,CZ3,DA3,DB3,DC3,DD3,DE3,DF3,DG3,DH3,DI3,DJ3,DK3,DL3,DM3,DN3,DO3,DP3,DQ3,DR3,DS3,DT3,DU3,DV3,DW3,DX3,DY3,DZ3,EA3,EB3,EC3,ED3,EE3,EF3,EG3,EH3,EI3,EJ3,EK3,EL3,EM3,EN3,EO3,EP3,EQ3,ER3,ES3,ET3,EU3,EV3,EW3,EX3,EY3,EZ3,FA3,FB3,FC3,FD3,FE3,FF3,FG3,FH3,FI3,FJ3,FK3,FL3,FM3,FN3,FO3,FP3,FQ3,FR3,FS3,FT3,FU3,FV3,FW3,FX3,FY3,FZ3,GA3,GB3,"},")</f>
        <v>'Acacías': {'Leticia': 1045,'Puerto Nariño': 1005,'Medellín': 250,'Bello': 260,'Itagüí': 270,'Envigado': 260,'Rionegro': 220,'Apartadó': 460,'Turbo': 480,'Arauca': 450,'Saravena': 440,'Tame': 460,'Barranquilla': 640,'Soledad': 550,'Malambo': 550,'Puerto Colombia': 560,'Cartagena de Indias': 630,'Magangué': 560,'Turbaco': 550,'El Carmen de Bolívar': 620,'Tunja': 220,'Duitama': 360,'Sogamoso': 370,'Chiquinquirá': 280,'Paipa': 200,'Manizales': 280,'Villamaría': 270,'La Dorada': 240,'Florencia': 333,'San Vicente del Caguán': 435,'Yopal': 130,'Aguazul': 120,'Villanueva': 140,'Popayán': 350,'Santander de Quilichao': 300,'Valledupar': 430,'Aguachica': 410,'Quibdó': 670,'Istmina': 680,'Tadó': 680,'Montería': 410,'Cereté': 400,'Lorica': 420,'Bogotá': 145,'Soacha': 150,'Zipaquirá': 145,'Girardot': 160,'Facatativá': 150,'Inírida': 810,'San José del Guaviare': 380,'Neiva': 190,'Pitalito': 470,'Riohacha': 450,'Maicao': 460,'Uribia': 470,'Santa Marta': 590,'Ciénaga': 560,'Fundación': 630,'Villavicencio': 45,'Acacías': 0,'Granada': 70,'Pasto': 340,'Ipiales': 400,'Tumaco': 450,'Cúcuta': 550,'Ocaña': 550,'Pamplona': 490,'Mocoa': 540,'Puerto Asís': 490,'Armenia': 140,'Calarcá': 280,'Pereira': 300,'Dosquebradas': 300,'Santa Rosa de Cabal': 290,'San Andrés': 1040,'Bucaramanga': 200,'Floridablanca': 230,'Piedecuesta': 220,'Barrancabermeja': 240,'Sincelejo': 410,'Corozal': 420,'Ibagué': 170,'Espinal': 140,'Melgar': 150,'Cali': 340,'Palmira': 340,'Buenaventura': 360,'Tuluá': 190,'Buga': 180,'Mitú': 1380,'Puerto Carreño': 1041,},</v>
      </c>
      <c r="GD3" s="6" t="str">
        <f>+CONCATENATE(CP3,CQ3,CR3,CS3,CT3,CU3,CV3,CW3,CX3,CY3,CZ3,DA3,DB3,DC3,DD3,DE3,DF3,DG3,DH3,DI3,DJ3,DK3,DL3,DM3,DN3,DO3,DP3,DQ3,DR3,DS3,DT3,DU3,DV3,DW3,DX3,DY3,DZ3,EA3,EB3,EC3,ED3,EE3,EF3,EG3,EH3,EI3,EJ3,EK3,EL3,EM3,EN3,EO3,EP3,EQ3,ER3,ES3,ET3,EU3,EV3,EW3,EX3,EY3,EZ3,FA3,FB3,FC3,FD3,FE3,FF3,FG3,FH3,FI3,FJ3,FK3,FL3,FM3,FN3,FO3,FP3,FQ3,FR3,FS3,FT3,FU3,FV3,FW3,FX3,FY3,FZ3,GA3,GB3,"},")</f>
        <v>'Leticia': 1045,'Puerto Nariño': 1005,'Medellín': 250,'Bello': 260,'Itagüí': 270,'Envigado': 260,'Rionegro': 220,'Apartadó': 460,'Turbo': 480,'Arauca': 450,'Saravena': 440,'Tame': 460,'Barranquilla': 640,'Soledad': 550,'Malambo': 550,'Puerto Colombia': 560,'Cartagena de Indias': 630,'Magangué': 560,'Turbaco': 550,'El Carmen de Bolívar': 620,'Tunja': 220,'Duitama': 360,'Sogamoso': 370,'Chiquinquirá': 280,'Paipa': 200,'Manizales': 280,'Villamaría': 270,'La Dorada': 240,'Florencia': 333,'San Vicente del Caguán': 435,'Yopal': 130,'Aguazul': 120,'Villanueva': 140,'Popayán': 350,'Santander de Quilichao': 300,'Valledupar': 430,'Aguachica': 410,'Quibdó': 670,'Istmina': 680,'Tadó': 680,'Montería': 410,'Cereté': 400,'Lorica': 420,'Bogotá': 145,'Soacha': 150,'Zipaquirá': 145,'Girardot': 160,'Facatativá': 150,'Inírida': 810,'San José del Guaviare': 380,'Neiva': 190,'Pitalito': 470,'Riohacha': 450,'Maicao': 460,'Uribia': 470,'Santa Marta': 590,'Ciénaga': 560,'Fundación': 630,'Villavicencio': 45,'Acacías': 0,'Granada': 70,'Pasto': 340,'Ipiales': 400,'Tumaco': 450,'Cúcuta': 550,'Ocaña': 550,'Pamplona': 490,'Mocoa': 540,'Puerto Asís': 490,'Armenia': 140,'Calarcá': 280,'Pereira': 300,'Dosquebradas': 300,'Santa Rosa de Cabal': 290,'San Andrés': 1040,'Bucaramanga': 200,'Floridablanca': 230,'Piedecuesta': 220,'Barrancabermeja': 240,'Sincelejo': 410,'Corozal': 420,'Ibagué': 170,'Espinal': 140,'Melgar': 150,'Cali': 340,'Palmira': 340,'Buenaventura': 360,'Tuluá': 190,'Buga': 180,'Mitú': 1380,'Puerto Carreño': 1041,},</v>
      </c>
      <c r="GE3" s="6">
        <v>1</v>
      </c>
    </row>
    <row r="4" spans="1:187" x14ac:dyDescent="0.25">
      <c r="A4" t="s">
        <v>36</v>
      </c>
      <c r="B4">
        <v>1280</v>
      </c>
      <c r="C4">
        <v>1260</v>
      </c>
      <c r="D4">
        <v>520</v>
      </c>
      <c r="E4">
        <v>510</v>
      </c>
      <c r="F4">
        <v>500</v>
      </c>
      <c r="G4">
        <v>510</v>
      </c>
      <c r="H4">
        <v>530</v>
      </c>
      <c r="I4">
        <v>460</v>
      </c>
      <c r="J4">
        <v>440</v>
      </c>
      <c r="K4">
        <v>830</v>
      </c>
      <c r="L4">
        <v>820</v>
      </c>
      <c r="M4">
        <v>840</v>
      </c>
      <c r="N4">
        <v>180</v>
      </c>
      <c r="O4">
        <v>360</v>
      </c>
      <c r="P4">
        <v>370</v>
      </c>
      <c r="Q4">
        <v>390</v>
      </c>
      <c r="R4">
        <v>180</v>
      </c>
      <c r="S4">
        <v>370</v>
      </c>
      <c r="T4">
        <v>390</v>
      </c>
      <c r="U4">
        <v>470</v>
      </c>
      <c r="V4">
        <v>570</v>
      </c>
      <c r="W4">
        <v>680</v>
      </c>
      <c r="X4">
        <v>700</v>
      </c>
      <c r="Y4">
        <v>690</v>
      </c>
      <c r="Z4">
        <v>540</v>
      </c>
      <c r="AA4">
        <v>560</v>
      </c>
      <c r="AB4">
        <v>550</v>
      </c>
      <c r="AC4">
        <v>570</v>
      </c>
      <c r="AD4">
        <v>270</v>
      </c>
      <c r="AE4">
        <v>110</v>
      </c>
      <c r="AF4">
        <v>150</v>
      </c>
      <c r="AG4">
        <v>160</v>
      </c>
      <c r="AH4">
        <v>140</v>
      </c>
      <c r="AI4">
        <v>480</v>
      </c>
      <c r="AJ4">
        <v>450</v>
      </c>
      <c r="AK4">
        <v>120</v>
      </c>
      <c r="AL4">
        <v>0</v>
      </c>
      <c r="AM4">
        <v>460</v>
      </c>
      <c r="AN4">
        <v>470</v>
      </c>
      <c r="AO4">
        <v>460</v>
      </c>
      <c r="AP4">
        <v>310</v>
      </c>
      <c r="AQ4">
        <v>300</v>
      </c>
      <c r="AR4">
        <v>290</v>
      </c>
      <c r="AS4">
        <v>490</v>
      </c>
      <c r="AT4">
        <v>490</v>
      </c>
      <c r="AU4">
        <v>470</v>
      </c>
      <c r="AV4">
        <v>555</v>
      </c>
      <c r="AW4">
        <v>450</v>
      </c>
      <c r="AX4">
        <v>830</v>
      </c>
      <c r="AY4">
        <v>640</v>
      </c>
      <c r="AZ4">
        <v>730</v>
      </c>
      <c r="BA4">
        <v>710</v>
      </c>
      <c r="BB4">
        <v>360</v>
      </c>
      <c r="BC4">
        <v>360</v>
      </c>
      <c r="BD4">
        <v>340</v>
      </c>
      <c r="BE4">
        <v>100</v>
      </c>
      <c r="BF4">
        <v>140</v>
      </c>
      <c r="BG4">
        <v>140</v>
      </c>
      <c r="BH4">
        <v>380</v>
      </c>
      <c r="BI4">
        <v>410</v>
      </c>
      <c r="BJ4">
        <v>400</v>
      </c>
      <c r="BK4">
        <v>580</v>
      </c>
      <c r="BL4">
        <v>510</v>
      </c>
      <c r="BM4">
        <v>640</v>
      </c>
      <c r="BN4">
        <v>520</v>
      </c>
      <c r="BO4">
        <v>520</v>
      </c>
      <c r="BP4">
        <v>440</v>
      </c>
      <c r="BQ4">
        <v>220</v>
      </c>
      <c r="BR4">
        <v>1175</v>
      </c>
      <c r="BS4">
        <v>180</v>
      </c>
      <c r="BT4">
        <v>490</v>
      </c>
      <c r="BU4">
        <v>500</v>
      </c>
      <c r="BV4">
        <v>500</v>
      </c>
      <c r="BW4">
        <v>490</v>
      </c>
      <c r="BX4">
        <v>930</v>
      </c>
      <c r="BY4">
        <v>540</v>
      </c>
      <c r="BZ4">
        <v>560</v>
      </c>
      <c r="CA4">
        <v>550</v>
      </c>
      <c r="CB4">
        <v>560</v>
      </c>
      <c r="CC4">
        <v>620</v>
      </c>
      <c r="CD4">
        <v>640</v>
      </c>
      <c r="CE4">
        <v>500</v>
      </c>
      <c r="CF4">
        <v>480</v>
      </c>
      <c r="CG4">
        <v>490</v>
      </c>
      <c r="CH4">
        <v>540</v>
      </c>
      <c r="CI4">
        <v>540</v>
      </c>
      <c r="CJ4">
        <v>560</v>
      </c>
      <c r="CK4">
        <v>440</v>
      </c>
      <c r="CL4">
        <v>430</v>
      </c>
      <c r="CM4">
        <v>1071</v>
      </c>
      <c r="CN4">
        <v>631</v>
      </c>
      <c r="CO4" s="6" t="str">
        <f t="shared" si="0"/>
        <v>'Aguachica': {</v>
      </c>
      <c r="CP4" s="6" t="str">
        <f t="shared" ref="CP3:CP34" si="91">+CONCATENATE("'",$B$2,"': ",B4,",")</f>
        <v>'Leticia': 1280,</v>
      </c>
      <c r="CQ4" s="6" t="str">
        <f t="shared" si="1"/>
        <v>'Puerto Nariño': 1260,</v>
      </c>
      <c r="CR4" s="6" t="str">
        <f t="shared" si="2"/>
        <v>'Medellín': 520,</v>
      </c>
      <c r="CS4" s="6" t="str">
        <f t="shared" si="3"/>
        <v>'Bello': 510,</v>
      </c>
      <c r="CT4" s="6" t="str">
        <f t="shared" si="4"/>
        <v>'Itagüí': 500,</v>
      </c>
      <c r="CU4" s="6" t="str">
        <f t="shared" si="5"/>
        <v>'Envigado': 510,</v>
      </c>
      <c r="CV4" s="6" t="str">
        <f t="shared" si="6"/>
        <v>'Rionegro': 530,</v>
      </c>
      <c r="CW4" s="6" t="str">
        <f t="shared" si="7"/>
        <v>'Apartadó': 460,</v>
      </c>
      <c r="CX4" s="6" t="str">
        <f t="shared" si="8"/>
        <v>'Turbo': 440,</v>
      </c>
      <c r="CY4" s="6" t="str">
        <f t="shared" si="9"/>
        <v>'Arauca': 830,</v>
      </c>
      <c r="CZ4" s="6" t="str">
        <f t="shared" si="10"/>
        <v>'Saravena': 820,</v>
      </c>
      <c r="DA4" s="6" t="str">
        <f t="shared" si="11"/>
        <v>'Tame': 840,</v>
      </c>
      <c r="DB4" s="6" t="str">
        <f t="shared" si="12"/>
        <v>'Barranquilla': 180,</v>
      </c>
      <c r="DC4" s="6" t="str">
        <f t="shared" si="13"/>
        <v>'Soledad': 360,</v>
      </c>
      <c r="DD4" s="6" t="str">
        <f t="shared" si="14"/>
        <v>'Malambo': 370,</v>
      </c>
      <c r="DE4" s="6" t="str">
        <f t="shared" si="15"/>
        <v>'Puerto Colombia': 390,</v>
      </c>
      <c r="DF4" s="6" t="str">
        <f t="shared" si="16"/>
        <v>'Cartagena de Indias': 180,</v>
      </c>
      <c r="DG4" s="6" t="str">
        <f t="shared" si="17"/>
        <v>'Magangué': 370,</v>
      </c>
      <c r="DH4" s="6" t="str">
        <f t="shared" si="18"/>
        <v>'Turbaco': 390,</v>
      </c>
      <c r="DI4" s="6" t="str">
        <f t="shared" si="19"/>
        <v>'El Carmen de Bolívar': 470,</v>
      </c>
      <c r="DJ4" s="6" t="str">
        <f t="shared" si="20"/>
        <v>'Tunja': 570,</v>
      </c>
      <c r="DK4" s="6" t="str">
        <f t="shared" si="21"/>
        <v>'Duitama': 680,</v>
      </c>
      <c r="DL4" s="6" t="str">
        <f t="shared" si="22"/>
        <v>'Sogamoso': 700,</v>
      </c>
      <c r="DM4" s="6" t="str">
        <f t="shared" si="23"/>
        <v>'Chiquinquirá': 690,</v>
      </c>
      <c r="DN4" s="6" t="str">
        <f t="shared" si="24"/>
        <v>'Paipa': 540,</v>
      </c>
      <c r="DO4" s="6" t="str">
        <f t="shared" si="25"/>
        <v>'Manizales': 560,</v>
      </c>
      <c r="DP4" s="6" t="str">
        <f t="shared" si="26"/>
        <v>'Villamaría': 550,</v>
      </c>
      <c r="DQ4" s="6" t="str">
        <f t="shared" si="27"/>
        <v>'La Dorada': 570,</v>
      </c>
      <c r="DR4" s="6" t="str">
        <f t="shared" si="28"/>
        <v>'Florencia': 270,</v>
      </c>
      <c r="DS4" s="6" t="str">
        <f t="shared" si="29"/>
        <v>'San Vicente del Caguán': 110,</v>
      </c>
      <c r="DT4" s="6" t="str">
        <f t="shared" si="30"/>
        <v>'Yopal': 150,</v>
      </c>
      <c r="DU4" s="6" t="str">
        <f t="shared" si="31"/>
        <v>'Aguazul': 160,</v>
      </c>
      <c r="DV4" s="6" t="str">
        <f t="shared" si="32"/>
        <v>'Villanueva': 140,</v>
      </c>
      <c r="DW4" s="6" t="str">
        <f t="shared" si="33"/>
        <v>'Popayán': 480,</v>
      </c>
      <c r="DX4" s="6" t="str">
        <f t="shared" si="34"/>
        <v>'Santander de Quilichao': 450,</v>
      </c>
      <c r="DY4" s="6" t="str">
        <f t="shared" si="35"/>
        <v>'Valledupar': 120,</v>
      </c>
      <c r="DZ4" s="6" t="str">
        <f t="shared" si="36"/>
        <v>'Aguachica': 0,</v>
      </c>
      <c r="EA4" s="6" t="str">
        <f t="shared" si="37"/>
        <v>'Quibdó': 460,</v>
      </c>
      <c r="EB4" s="6" t="str">
        <f t="shared" si="38"/>
        <v>'Istmina': 470,</v>
      </c>
      <c r="EC4" s="6" t="str">
        <f t="shared" si="39"/>
        <v>'Tadó': 460,</v>
      </c>
      <c r="ED4" s="6" t="str">
        <f t="shared" si="40"/>
        <v>'Montería': 310,</v>
      </c>
      <c r="EE4" s="6" t="str">
        <f t="shared" si="41"/>
        <v>'Cereté': 300,</v>
      </c>
      <c r="EF4" s="6" t="str">
        <f t="shared" si="42"/>
        <v>'Lorica': 290,</v>
      </c>
      <c r="EG4" s="6" t="str">
        <f t="shared" si="43"/>
        <v>'Bogotá': 490,</v>
      </c>
      <c r="EH4" s="6" t="str">
        <f t="shared" si="44"/>
        <v>'Soacha': 490,</v>
      </c>
      <c r="EI4" s="6" t="str">
        <f t="shared" si="45"/>
        <v>'Zipaquirá': 470,</v>
      </c>
      <c r="EJ4" s="6" t="str">
        <f t="shared" si="46"/>
        <v>'Girardot': 555,</v>
      </c>
      <c r="EK4" s="6" t="str">
        <f t="shared" si="47"/>
        <v>'Facatativá': 450,</v>
      </c>
      <c r="EL4" s="6" t="str">
        <f t="shared" si="48"/>
        <v>'Inírida': 830,</v>
      </c>
      <c r="EM4" s="6" t="str">
        <f t="shared" si="49"/>
        <v>'San José del Guaviare': 640,</v>
      </c>
      <c r="EN4" s="6" t="str">
        <f t="shared" si="50"/>
        <v>'Neiva': 730,</v>
      </c>
      <c r="EO4" s="6" t="str">
        <f t="shared" si="51"/>
        <v>'Pitalito': 710,</v>
      </c>
      <c r="EP4" s="6" t="str">
        <f t="shared" si="52"/>
        <v>'Riohacha': 360,</v>
      </c>
      <c r="EQ4" s="6" t="str">
        <f t="shared" si="53"/>
        <v>'Maicao': 360,</v>
      </c>
      <c r="ER4" s="6" t="str">
        <f t="shared" si="54"/>
        <v>'Uribia': 340,</v>
      </c>
      <c r="ES4" s="6" t="str">
        <f t="shared" si="55"/>
        <v>'Santa Marta': 100,</v>
      </c>
      <c r="ET4" s="6" t="str">
        <f t="shared" si="56"/>
        <v>'Ciénaga': 140,</v>
      </c>
      <c r="EU4" s="6" t="str">
        <f t="shared" si="57"/>
        <v>'Fundación': 140,</v>
      </c>
      <c r="EV4" s="6" t="str">
        <f t="shared" si="58"/>
        <v>'Villavicencio': 380,</v>
      </c>
      <c r="EW4" s="6" t="str">
        <f t="shared" si="59"/>
        <v>'Acacías': 410,</v>
      </c>
      <c r="EX4" s="6" t="str">
        <f t="shared" si="60"/>
        <v>'Granada': 400,</v>
      </c>
      <c r="EY4" s="6" t="str">
        <f t="shared" si="61"/>
        <v>'Pasto': 580,</v>
      </c>
      <c r="EZ4" s="6" t="str">
        <f t="shared" si="62"/>
        <v>'Ipiales': 510,</v>
      </c>
      <c r="FA4" s="6" t="str">
        <f t="shared" si="63"/>
        <v>'Tumaco': 640,</v>
      </c>
      <c r="FB4" s="6" t="str">
        <f t="shared" si="64"/>
        <v>'Cúcuta': 520,</v>
      </c>
      <c r="FC4" s="6" t="str">
        <f t="shared" si="65"/>
        <v>'Ocaña': 520,</v>
      </c>
      <c r="FD4" s="6" t="str">
        <f t="shared" si="66"/>
        <v>'Pamplona': 440,</v>
      </c>
      <c r="FE4" s="6" t="str">
        <f t="shared" si="67"/>
        <v>'Mocoa': 220,</v>
      </c>
      <c r="FF4" s="6" t="str">
        <f t="shared" si="68"/>
        <v>'Puerto Asís': 1175,</v>
      </c>
      <c r="FG4" s="6" t="str">
        <f t="shared" si="69"/>
        <v>'Armenia': 180,</v>
      </c>
      <c r="FH4" s="6" t="str">
        <f t="shared" si="70"/>
        <v>'Calarcá': 490,</v>
      </c>
      <c r="FI4" s="6" t="str">
        <f t="shared" si="71"/>
        <v>'Pereira': 500,</v>
      </c>
      <c r="FJ4" s="6" t="str">
        <f t="shared" si="72"/>
        <v>'Dosquebradas': 500,</v>
      </c>
      <c r="FK4" s="6" t="str">
        <f t="shared" si="73"/>
        <v>'Santa Rosa de Cabal': 490,</v>
      </c>
      <c r="FL4" s="6" t="str">
        <f t="shared" si="74"/>
        <v>'San Andrés': 930,</v>
      </c>
      <c r="FM4" s="6" t="str">
        <f t="shared" si="75"/>
        <v>'Bucaramanga': 540,</v>
      </c>
      <c r="FN4" s="6" t="str">
        <f t="shared" si="76"/>
        <v>'Floridablanca': 560,</v>
      </c>
      <c r="FO4" s="6" t="str">
        <f t="shared" si="77"/>
        <v>'Piedecuesta': 550,</v>
      </c>
      <c r="FP4" s="6" t="str">
        <f t="shared" si="78"/>
        <v>'Barrancabermeja': 560,</v>
      </c>
      <c r="FQ4" s="6" t="str">
        <f t="shared" si="79"/>
        <v>'Sincelejo': 620,</v>
      </c>
      <c r="FR4" s="6" t="str">
        <f t="shared" si="80"/>
        <v>'Corozal': 640,</v>
      </c>
      <c r="FS4" s="6" t="str">
        <f t="shared" si="81"/>
        <v>'Ibagué': 500,</v>
      </c>
      <c r="FT4" s="6" t="str">
        <f t="shared" si="82"/>
        <v>'Espinal': 480,</v>
      </c>
      <c r="FU4" s="6" t="str">
        <f t="shared" si="83"/>
        <v>'Melgar': 490,</v>
      </c>
      <c r="FV4" s="6" t="str">
        <f t="shared" si="84"/>
        <v>'Cali': 540,</v>
      </c>
      <c r="FW4" s="6" t="str">
        <f t="shared" si="85"/>
        <v>'Palmira': 540,</v>
      </c>
      <c r="FX4" s="6" t="str">
        <f t="shared" si="86"/>
        <v>'Buenaventura': 560,</v>
      </c>
      <c r="FY4" s="6" t="str">
        <f t="shared" si="87"/>
        <v>'Tuluá': 440,</v>
      </c>
      <c r="FZ4" s="6" t="str">
        <f t="shared" si="88"/>
        <v>'Buga': 430,</v>
      </c>
      <c r="GA4" s="6" t="str">
        <f t="shared" si="89"/>
        <v>'Mitú': 1071,</v>
      </c>
      <c r="GB4" s="6" t="str">
        <f t="shared" si="90"/>
        <v>'Puerto Carreño': 631,</v>
      </c>
      <c r="GC4" s="6" t="str">
        <f t="shared" ref="GC4:GC67" si="92">+CONCATENATE(CO4,CP4,CQ4,CR4,CS4,CT4,CU4,CV4,CW4,CX4,CY4,CZ4,DA4,DB4,DC4,DD4,DE4,DF4,DG4,DH4,DI4,DJ4,DK4,DL4,DM4,DN4,DO4,DP4,DQ4,DR4,DS4,DT4,DU4,DV4,DW4,DX4,DY4,DZ4,EA4,EB4,EC4,ED4,EE4,EF4,EG4,EH4,EI4,EJ4,EK4,EL4,EM4,EN4,EO4,EP4,EQ4,ER4,ES4,ET4,EU4,EV4,EW4,EX4,EY4,EZ4,FA4,FB4,FC4,FD4,FE4,FF4,FG4,FH4,FI4,FJ4,FK4,FL4,FM4,FN4,FO4,FP4,FQ4,FR4,FS4,FT4,FU4,FV4,FW4,FX4,FY4,FZ4,GA4,GB4,"},")</f>
        <v>'Aguachica': {'Leticia': 1280,'Puerto Nariño': 1260,'Medellín': 520,'Bello': 510,'Itagüí': 500,'Envigado': 510,'Rionegro': 530,'Apartadó': 460,'Turbo': 440,'Arauca': 830,'Saravena': 820,'Tame': 840,'Barranquilla': 180,'Soledad': 360,'Malambo': 370,'Puerto Colombia': 390,'Cartagena de Indias': 180,'Magangué': 370,'Turbaco': 390,'El Carmen de Bolívar': 470,'Tunja': 570,'Duitama': 680,'Sogamoso': 700,'Chiquinquirá': 690,'Paipa': 540,'Manizales': 560,'Villamaría': 550,'La Dorada': 570,'Florencia': 270,'San Vicente del Caguán': 110,'Yopal': 150,'Aguazul': 160,'Villanueva': 140,'Popayán': 480,'Santander de Quilichao': 450,'Valledupar': 120,'Aguachica': 0,'Quibdó': 460,'Istmina': 470,'Tadó': 460,'Montería': 310,'Cereté': 300,'Lorica': 290,'Bogotá': 490,'Soacha': 490,'Zipaquirá': 470,'Girardot': 555,'Facatativá': 450,'Inírida': 830,'San José del Guaviare': 640,'Neiva': 730,'Pitalito': 710,'Riohacha': 360,'Maicao': 360,'Uribia': 340,'Santa Marta': 100,'Ciénaga': 140,'Fundación': 140,'Villavicencio': 380,'Acacías': 410,'Granada': 400,'Pasto': 580,'Ipiales': 510,'Tumaco': 640,'Cúcuta': 520,'Ocaña': 520,'Pamplona': 440,'Mocoa': 220,'Puerto Asís': 1175,'Armenia': 180,'Calarcá': 490,'Pereira': 500,'Dosquebradas': 500,'Santa Rosa de Cabal': 490,'San Andrés': 930,'Bucaramanga': 540,'Floridablanca': 560,'Piedecuesta': 550,'Barrancabermeja': 560,'Sincelejo': 620,'Corozal': 640,'Ibagué': 500,'Espinal': 480,'Melgar': 490,'Cali': 540,'Palmira': 540,'Buenaventura': 560,'Tuluá': 440,'Buga': 430,'Mitú': 1071,'Puerto Carreño': 631,},</v>
      </c>
      <c r="GD4" s="6" t="str">
        <f t="shared" ref="GD4:GD67" si="93">+CONCATENATE(CP4,CQ4,CR4,CS4,CT4,CU4,CV4,CW4,CX4,CY4,CZ4,DA4,DB4,DC4,DD4,DE4,DF4,DG4,DH4,DI4,DJ4,DK4,DL4,DM4,DN4,DO4,DP4,DQ4,DR4,DS4,DT4,DU4,DV4,DW4,DX4,DY4,DZ4,EA4,EB4,EC4,ED4,EE4,EF4,EG4,EH4,EI4,EJ4,EK4,EL4,EM4,EN4,EO4,EP4,EQ4,ER4,ES4,ET4,EU4,EV4,EW4,EX4,EY4,EZ4,FA4,FB4,FC4,FD4,FE4,FF4,FG4,FH4,FI4,FJ4,FK4,FL4,FM4,FN4,FO4,FP4,FQ4,FR4,FS4,FT4,FU4,FV4,FW4,FX4,FY4,FZ4,GA4,GB4,"},")</f>
        <v>'Leticia': 1280,'Puerto Nariño': 1260,'Medellín': 520,'Bello': 510,'Itagüí': 500,'Envigado': 510,'Rionegro': 530,'Apartadó': 460,'Turbo': 440,'Arauca': 830,'Saravena': 820,'Tame': 840,'Barranquilla': 180,'Soledad': 360,'Malambo': 370,'Puerto Colombia': 390,'Cartagena de Indias': 180,'Magangué': 370,'Turbaco': 390,'El Carmen de Bolívar': 470,'Tunja': 570,'Duitama': 680,'Sogamoso': 700,'Chiquinquirá': 690,'Paipa': 540,'Manizales': 560,'Villamaría': 550,'La Dorada': 570,'Florencia': 270,'San Vicente del Caguán': 110,'Yopal': 150,'Aguazul': 160,'Villanueva': 140,'Popayán': 480,'Santander de Quilichao': 450,'Valledupar': 120,'Aguachica': 0,'Quibdó': 460,'Istmina': 470,'Tadó': 460,'Montería': 310,'Cereté': 300,'Lorica': 290,'Bogotá': 490,'Soacha': 490,'Zipaquirá': 470,'Girardot': 555,'Facatativá': 450,'Inírida': 830,'San José del Guaviare': 640,'Neiva': 730,'Pitalito': 710,'Riohacha': 360,'Maicao': 360,'Uribia': 340,'Santa Marta': 100,'Ciénaga': 140,'Fundación': 140,'Villavicencio': 380,'Acacías': 410,'Granada': 400,'Pasto': 580,'Ipiales': 510,'Tumaco': 640,'Cúcuta': 520,'Ocaña': 520,'Pamplona': 440,'Mocoa': 220,'Puerto Asís': 1175,'Armenia': 180,'Calarcá': 490,'Pereira': 500,'Dosquebradas': 500,'Santa Rosa de Cabal': 490,'San Andrés': 930,'Bucaramanga': 540,'Floridablanca': 560,'Piedecuesta': 550,'Barrancabermeja': 560,'Sincelejo': 620,'Corozal': 640,'Ibagué': 500,'Espinal': 480,'Melgar': 490,'Cali': 540,'Palmira': 540,'Buenaventura': 560,'Tuluá': 440,'Buga': 430,'Mitú': 1071,'Puerto Carreño': 631,},</v>
      </c>
      <c r="GE4" s="6">
        <v>1</v>
      </c>
    </row>
    <row r="5" spans="1:187" x14ac:dyDescent="0.25">
      <c r="A5" t="s">
        <v>31</v>
      </c>
      <c r="B5">
        <v>730</v>
      </c>
      <c r="C5">
        <v>710</v>
      </c>
      <c r="D5">
        <v>600</v>
      </c>
      <c r="E5">
        <v>610</v>
      </c>
      <c r="F5">
        <v>620</v>
      </c>
      <c r="G5">
        <v>630</v>
      </c>
      <c r="H5">
        <v>650</v>
      </c>
      <c r="I5">
        <v>460</v>
      </c>
      <c r="J5">
        <v>500</v>
      </c>
      <c r="K5">
        <v>390</v>
      </c>
      <c r="L5">
        <v>300</v>
      </c>
      <c r="M5">
        <v>270</v>
      </c>
      <c r="N5">
        <v>300</v>
      </c>
      <c r="O5">
        <v>750</v>
      </c>
      <c r="P5">
        <v>760</v>
      </c>
      <c r="Q5">
        <v>780</v>
      </c>
      <c r="R5">
        <v>305</v>
      </c>
      <c r="S5">
        <v>750</v>
      </c>
      <c r="T5">
        <v>770</v>
      </c>
      <c r="U5">
        <v>840</v>
      </c>
      <c r="V5">
        <v>570</v>
      </c>
      <c r="W5">
        <v>660</v>
      </c>
      <c r="X5">
        <v>680</v>
      </c>
      <c r="Y5">
        <v>670</v>
      </c>
      <c r="Z5">
        <v>550</v>
      </c>
      <c r="AA5">
        <v>510</v>
      </c>
      <c r="AB5">
        <v>500</v>
      </c>
      <c r="AC5">
        <v>740</v>
      </c>
      <c r="AD5">
        <v>650</v>
      </c>
      <c r="AE5">
        <v>160</v>
      </c>
      <c r="AF5">
        <v>95</v>
      </c>
      <c r="AG5">
        <v>0</v>
      </c>
      <c r="AH5">
        <v>30</v>
      </c>
      <c r="AI5">
        <v>310</v>
      </c>
      <c r="AJ5">
        <v>490</v>
      </c>
      <c r="AK5">
        <v>230</v>
      </c>
      <c r="AL5">
        <v>160</v>
      </c>
      <c r="AM5">
        <v>630</v>
      </c>
      <c r="AN5">
        <v>640</v>
      </c>
      <c r="AO5">
        <v>630</v>
      </c>
      <c r="AP5">
        <v>700</v>
      </c>
      <c r="AQ5">
        <v>690</v>
      </c>
      <c r="AR5">
        <v>700</v>
      </c>
      <c r="AS5">
        <v>230</v>
      </c>
      <c r="AT5">
        <v>230</v>
      </c>
      <c r="AU5">
        <v>210</v>
      </c>
      <c r="AV5">
        <v>290</v>
      </c>
      <c r="AW5">
        <v>230</v>
      </c>
      <c r="AX5">
        <v>650</v>
      </c>
      <c r="AY5">
        <v>360</v>
      </c>
      <c r="AZ5">
        <v>130</v>
      </c>
      <c r="BA5">
        <v>615</v>
      </c>
      <c r="BB5">
        <v>320</v>
      </c>
      <c r="BC5">
        <v>230</v>
      </c>
      <c r="BD5">
        <v>210</v>
      </c>
      <c r="BE5">
        <v>470</v>
      </c>
      <c r="BF5">
        <v>520</v>
      </c>
      <c r="BG5">
        <v>520</v>
      </c>
      <c r="BH5">
        <v>130</v>
      </c>
      <c r="BI5">
        <v>120</v>
      </c>
      <c r="BJ5">
        <v>100</v>
      </c>
      <c r="BK5">
        <v>340</v>
      </c>
      <c r="BL5">
        <v>410</v>
      </c>
      <c r="BM5">
        <v>440</v>
      </c>
      <c r="BN5">
        <v>530</v>
      </c>
      <c r="BO5">
        <v>530</v>
      </c>
      <c r="BP5">
        <v>440</v>
      </c>
      <c r="BQ5">
        <v>895</v>
      </c>
      <c r="BR5">
        <v>680</v>
      </c>
      <c r="BS5">
        <v>610</v>
      </c>
      <c r="BT5">
        <v>500</v>
      </c>
      <c r="BU5">
        <v>510</v>
      </c>
      <c r="BV5">
        <v>510</v>
      </c>
      <c r="BW5">
        <v>500</v>
      </c>
      <c r="BX5">
        <v>940</v>
      </c>
      <c r="BY5">
        <v>550</v>
      </c>
      <c r="BZ5">
        <v>580</v>
      </c>
      <c r="CA5">
        <v>570</v>
      </c>
      <c r="CB5">
        <v>580</v>
      </c>
      <c r="CC5">
        <v>640</v>
      </c>
      <c r="CD5">
        <v>660</v>
      </c>
      <c r="CE5">
        <v>540</v>
      </c>
      <c r="CF5">
        <v>520</v>
      </c>
      <c r="CG5">
        <v>530</v>
      </c>
      <c r="CH5">
        <v>660</v>
      </c>
      <c r="CI5">
        <v>660</v>
      </c>
      <c r="CJ5">
        <v>680</v>
      </c>
      <c r="CK5">
        <v>490</v>
      </c>
      <c r="CL5">
        <v>470</v>
      </c>
      <c r="CM5">
        <v>693</v>
      </c>
      <c r="CN5">
        <v>546</v>
      </c>
      <c r="CO5" s="6" t="str">
        <f t="shared" si="0"/>
        <v>'Aguazul': {</v>
      </c>
      <c r="CP5" s="6" t="str">
        <f t="shared" si="91"/>
        <v>'Leticia': 730,</v>
      </c>
      <c r="CQ5" s="6" t="str">
        <f t="shared" si="1"/>
        <v>'Puerto Nariño': 710,</v>
      </c>
      <c r="CR5" s="6" t="str">
        <f t="shared" si="2"/>
        <v>'Medellín': 600,</v>
      </c>
      <c r="CS5" s="6" t="str">
        <f t="shared" si="3"/>
        <v>'Bello': 610,</v>
      </c>
      <c r="CT5" s="6" t="str">
        <f t="shared" si="4"/>
        <v>'Itagüí': 620,</v>
      </c>
      <c r="CU5" s="6" t="str">
        <f t="shared" si="5"/>
        <v>'Envigado': 630,</v>
      </c>
      <c r="CV5" s="6" t="str">
        <f t="shared" si="6"/>
        <v>'Rionegro': 650,</v>
      </c>
      <c r="CW5" s="6" t="str">
        <f t="shared" si="7"/>
        <v>'Apartadó': 460,</v>
      </c>
      <c r="CX5" s="6" t="str">
        <f t="shared" si="8"/>
        <v>'Turbo': 500,</v>
      </c>
      <c r="CY5" s="6" t="str">
        <f t="shared" si="9"/>
        <v>'Arauca': 390,</v>
      </c>
      <c r="CZ5" s="6" t="str">
        <f t="shared" si="10"/>
        <v>'Saravena': 300,</v>
      </c>
      <c r="DA5" s="6" t="str">
        <f t="shared" si="11"/>
        <v>'Tame': 270,</v>
      </c>
      <c r="DB5" s="6" t="str">
        <f t="shared" si="12"/>
        <v>'Barranquilla': 300,</v>
      </c>
      <c r="DC5" s="6" t="str">
        <f t="shared" si="13"/>
        <v>'Soledad': 750,</v>
      </c>
      <c r="DD5" s="6" t="str">
        <f t="shared" si="14"/>
        <v>'Malambo': 760,</v>
      </c>
      <c r="DE5" s="6" t="str">
        <f t="shared" si="15"/>
        <v>'Puerto Colombia': 780,</v>
      </c>
      <c r="DF5" s="6" t="str">
        <f t="shared" si="16"/>
        <v>'Cartagena de Indias': 305,</v>
      </c>
      <c r="DG5" s="6" t="str">
        <f t="shared" si="17"/>
        <v>'Magangué': 750,</v>
      </c>
      <c r="DH5" s="6" t="str">
        <f t="shared" si="18"/>
        <v>'Turbaco': 770,</v>
      </c>
      <c r="DI5" s="6" t="str">
        <f t="shared" si="19"/>
        <v>'El Carmen de Bolívar': 840,</v>
      </c>
      <c r="DJ5" s="6" t="str">
        <f t="shared" si="20"/>
        <v>'Tunja': 570,</v>
      </c>
      <c r="DK5" s="6" t="str">
        <f t="shared" si="21"/>
        <v>'Duitama': 660,</v>
      </c>
      <c r="DL5" s="6" t="str">
        <f t="shared" si="22"/>
        <v>'Sogamoso': 680,</v>
      </c>
      <c r="DM5" s="6" t="str">
        <f t="shared" si="23"/>
        <v>'Chiquinquirá': 670,</v>
      </c>
      <c r="DN5" s="6" t="str">
        <f t="shared" si="24"/>
        <v>'Paipa': 550,</v>
      </c>
      <c r="DO5" s="6" t="str">
        <f t="shared" si="25"/>
        <v>'Manizales': 510,</v>
      </c>
      <c r="DP5" s="6" t="str">
        <f t="shared" si="26"/>
        <v>'Villamaría': 500,</v>
      </c>
      <c r="DQ5" s="6" t="str">
        <f t="shared" si="27"/>
        <v>'La Dorada': 740,</v>
      </c>
      <c r="DR5" s="6" t="str">
        <f t="shared" si="28"/>
        <v>'Florencia': 650,</v>
      </c>
      <c r="DS5" s="6" t="str">
        <f t="shared" si="29"/>
        <v>'San Vicente del Caguán': 160,</v>
      </c>
      <c r="DT5" s="6" t="str">
        <f t="shared" si="30"/>
        <v>'Yopal': 95,</v>
      </c>
      <c r="DU5" s="6" t="str">
        <f t="shared" si="31"/>
        <v>'Aguazul': 0,</v>
      </c>
      <c r="DV5" s="6" t="str">
        <f t="shared" si="32"/>
        <v>'Villanueva': 30,</v>
      </c>
      <c r="DW5" s="6" t="str">
        <f t="shared" si="33"/>
        <v>'Popayán': 310,</v>
      </c>
      <c r="DX5" s="6" t="str">
        <f t="shared" si="34"/>
        <v>'Santander de Quilichao': 490,</v>
      </c>
      <c r="DY5" s="6" t="str">
        <f t="shared" si="35"/>
        <v>'Valledupar': 230,</v>
      </c>
      <c r="DZ5" s="6" t="str">
        <f t="shared" si="36"/>
        <v>'Aguachica': 160,</v>
      </c>
      <c r="EA5" s="6" t="str">
        <f t="shared" si="37"/>
        <v>'Quibdó': 630,</v>
      </c>
      <c r="EB5" s="6" t="str">
        <f t="shared" si="38"/>
        <v>'Istmina': 640,</v>
      </c>
      <c r="EC5" s="6" t="str">
        <f t="shared" si="39"/>
        <v>'Tadó': 630,</v>
      </c>
      <c r="ED5" s="6" t="str">
        <f t="shared" si="40"/>
        <v>'Montería': 700,</v>
      </c>
      <c r="EE5" s="6" t="str">
        <f t="shared" si="41"/>
        <v>'Cereté': 690,</v>
      </c>
      <c r="EF5" s="6" t="str">
        <f t="shared" si="42"/>
        <v>'Lorica': 700,</v>
      </c>
      <c r="EG5" s="6" t="str">
        <f t="shared" si="43"/>
        <v>'Bogotá': 230,</v>
      </c>
      <c r="EH5" s="6" t="str">
        <f t="shared" si="44"/>
        <v>'Soacha': 230,</v>
      </c>
      <c r="EI5" s="6" t="str">
        <f t="shared" si="45"/>
        <v>'Zipaquirá': 210,</v>
      </c>
      <c r="EJ5" s="6" t="str">
        <f t="shared" si="46"/>
        <v>'Girardot': 290,</v>
      </c>
      <c r="EK5" s="6" t="str">
        <f t="shared" si="47"/>
        <v>'Facatativá': 230,</v>
      </c>
      <c r="EL5" s="6" t="str">
        <f t="shared" si="48"/>
        <v>'Inírida': 650,</v>
      </c>
      <c r="EM5" s="6" t="str">
        <f t="shared" si="49"/>
        <v>'San José del Guaviare': 360,</v>
      </c>
      <c r="EN5" s="6" t="str">
        <f t="shared" si="50"/>
        <v>'Neiva': 130,</v>
      </c>
      <c r="EO5" s="6" t="str">
        <f t="shared" si="51"/>
        <v>'Pitalito': 615,</v>
      </c>
      <c r="EP5" s="6" t="str">
        <f t="shared" si="52"/>
        <v>'Riohacha': 320,</v>
      </c>
      <c r="EQ5" s="6" t="str">
        <f t="shared" si="53"/>
        <v>'Maicao': 230,</v>
      </c>
      <c r="ER5" s="6" t="str">
        <f t="shared" si="54"/>
        <v>'Uribia': 210,</v>
      </c>
      <c r="ES5" s="6" t="str">
        <f t="shared" si="55"/>
        <v>'Santa Marta': 470,</v>
      </c>
      <c r="ET5" s="6" t="str">
        <f t="shared" si="56"/>
        <v>'Ciénaga': 520,</v>
      </c>
      <c r="EU5" s="6" t="str">
        <f t="shared" si="57"/>
        <v>'Fundación': 520,</v>
      </c>
      <c r="EV5" s="6" t="str">
        <f t="shared" si="58"/>
        <v>'Villavicencio': 130,</v>
      </c>
      <c r="EW5" s="6" t="str">
        <f t="shared" si="59"/>
        <v>'Acacías': 120,</v>
      </c>
      <c r="EX5" s="6" t="str">
        <f t="shared" si="60"/>
        <v>'Granada': 100,</v>
      </c>
      <c r="EY5" s="6" t="str">
        <f t="shared" si="61"/>
        <v>'Pasto': 340,</v>
      </c>
      <c r="EZ5" s="6" t="str">
        <f t="shared" si="62"/>
        <v>'Ipiales': 410,</v>
      </c>
      <c r="FA5" s="6" t="str">
        <f t="shared" si="63"/>
        <v>'Tumaco': 440,</v>
      </c>
      <c r="FB5" s="6" t="str">
        <f t="shared" si="64"/>
        <v>'Cúcuta': 530,</v>
      </c>
      <c r="FC5" s="6" t="str">
        <f t="shared" si="65"/>
        <v>'Ocaña': 530,</v>
      </c>
      <c r="FD5" s="6" t="str">
        <f t="shared" si="66"/>
        <v>'Pamplona': 440,</v>
      </c>
      <c r="FE5" s="6" t="str">
        <f t="shared" si="67"/>
        <v>'Mocoa': 895,</v>
      </c>
      <c r="FF5" s="6" t="str">
        <f t="shared" si="68"/>
        <v>'Puerto Asís': 680,</v>
      </c>
      <c r="FG5" s="6" t="str">
        <f t="shared" si="69"/>
        <v>'Armenia': 610,</v>
      </c>
      <c r="FH5" s="6" t="str">
        <f t="shared" si="70"/>
        <v>'Calarcá': 500,</v>
      </c>
      <c r="FI5" s="6" t="str">
        <f t="shared" si="71"/>
        <v>'Pereira': 510,</v>
      </c>
      <c r="FJ5" s="6" t="str">
        <f t="shared" si="72"/>
        <v>'Dosquebradas': 510,</v>
      </c>
      <c r="FK5" s="6" t="str">
        <f t="shared" si="73"/>
        <v>'Santa Rosa de Cabal': 500,</v>
      </c>
      <c r="FL5" s="6" t="str">
        <f t="shared" si="74"/>
        <v>'San Andrés': 940,</v>
      </c>
      <c r="FM5" s="6" t="str">
        <f t="shared" si="75"/>
        <v>'Bucaramanga': 550,</v>
      </c>
      <c r="FN5" s="6" t="str">
        <f t="shared" si="76"/>
        <v>'Floridablanca': 580,</v>
      </c>
      <c r="FO5" s="6" t="str">
        <f t="shared" si="77"/>
        <v>'Piedecuesta': 570,</v>
      </c>
      <c r="FP5" s="6" t="str">
        <f t="shared" si="78"/>
        <v>'Barrancabermeja': 580,</v>
      </c>
      <c r="FQ5" s="6" t="str">
        <f t="shared" si="79"/>
        <v>'Sincelejo': 640,</v>
      </c>
      <c r="FR5" s="6" t="str">
        <f t="shared" si="80"/>
        <v>'Corozal': 660,</v>
      </c>
      <c r="FS5" s="6" t="str">
        <f t="shared" si="81"/>
        <v>'Ibagué': 540,</v>
      </c>
      <c r="FT5" s="6" t="str">
        <f t="shared" si="82"/>
        <v>'Espinal': 520,</v>
      </c>
      <c r="FU5" s="6" t="str">
        <f t="shared" si="83"/>
        <v>'Melgar': 530,</v>
      </c>
      <c r="FV5" s="6" t="str">
        <f t="shared" si="84"/>
        <v>'Cali': 660,</v>
      </c>
      <c r="FW5" s="6" t="str">
        <f t="shared" si="85"/>
        <v>'Palmira': 660,</v>
      </c>
      <c r="FX5" s="6" t="str">
        <f t="shared" si="86"/>
        <v>'Buenaventura': 680,</v>
      </c>
      <c r="FY5" s="6" t="str">
        <f t="shared" si="87"/>
        <v>'Tuluá': 490,</v>
      </c>
      <c r="FZ5" s="6" t="str">
        <f t="shared" si="88"/>
        <v>'Buga': 470,</v>
      </c>
      <c r="GA5" s="6" t="str">
        <f t="shared" si="89"/>
        <v>'Mitú': 693,</v>
      </c>
      <c r="GB5" s="6" t="str">
        <f t="shared" si="90"/>
        <v>'Puerto Carreño': 546,</v>
      </c>
      <c r="GC5" s="6" t="str">
        <f t="shared" si="92"/>
        <v>'Aguazul': {'Leticia': 730,'Puerto Nariño': 710,'Medellín': 600,'Bello': 610,'Itagüí': 620,'Envigado': 630,'Rionegro': 650,'Apartadó': 460,'Turbo': 500,'Arauca': 390,'Saravena': 300,'Tame': 270,'Barranquilla': 300,'Soledad': 750,'Malambo': 760,'Puerto Colombia': 780,'Cartagena de Indias': 305,'Magangué': 750,'Turbaco': 770,'El Carmen de Bolívar': 840,'Tunja': 570,'Duitama': 660,'Sogamoso': 680,'Chiquinquirá': 670,'Paipa': 550,'Manizales': 510,'Villamaría': 500,'La Dorada': 740,'Florencia': 650,'San Vicente del Caguán': 160,'Yopal': 95,'Aguazul': 0,'Villanueva': 30,'Popayán': 310,'Santander de Quilichao': 490,'Valledupar': 230,'Aguachica': 160,'Quibdó': 630,'Istmina': 640,'Tadó': 630,'Montería': 700,'Cereté': 690,'Lorica': 700,'Bogotá': 230,'Soacha': 230,'Zipaquirá': 210,'Girardot': 290,'Facatativá': 230,'Inírida': 650,'San José del Guaviare': 360,'Neiva': 130,'Pitalito': 615,'Riohacha': 320,'Maicao': 230,'Uribia': 210,'Santa Marta': 470,'Ciénaga': 520,'Fundación': 520,'Villavicencio': 130,'Acacías': 120,'Granada': 100,'Pasto': 340,'Ipiales': 410,'Tumaco': 440,'Cúcuta': 530,'Ocaña': 530,'Pamplona': 440,'Mocoa': 895,'Puerto Asís': 680,'Armenia': 610,'Calarcá': 500,'Pereira': 510,'Dosquebradas': 510,'Santa Rosa de Cabal': 500,'San Andrés': 940,'Bucaramanga': 550,'Floridablanca': 580,'Piedecuesta': 570,'Barrancabermeja': 580,'Sincelejo': 640,'Corozal': 660,'Ibagué': 540,'Espinal': 520,'Melgar': 530,'Cali': 660,'Palmira': 660,'Buenaventura': 680,'Tuluá': 490,'Buga': 470,'Mitú': 693,'Puerto Carreño': 546,},</v>
      </c>
      <c r="GD5" s="6" t="str">
        <f t="shared" si="93"/>
        <v>'Leticia': 730,'Puerto Nariño': 710,'Medellín': 600,'Bello': 610,'Itagüí': 620,'Envigado': 630,'Rionegro': 650,'Apartadó': 460,'Turbo': 500,'Arauca': 390,'Saravena': 300,'Tame': 270,'Barranquilla': 300,'Soledad': 750,'Malambo': 760,'Puerto Colombia': 780,'Cartagena de Indias': 305,'Magangué': 750,'Turbaco': 770,'El Carmen de Bolívar': 840,'Tunja': 570,'Duitama': 660,'Sogamoso': 680,'Chiquinquirá': 670,'Paipa': 550,'Manizales': 510,'Villamaría': 500,'La Dorada': 740,'Florencia': 650,'San Vicente del Caguán': 160,'Yopal': 95,'Aguazul': 0,'Villanueva': 30,'Popayán': 310,'Santander de Quilichao': 490,'Valledupar': 230,'Aguachica': 160,'Quibdó': 630,'Istmina': 640,'Tadó': 630,'Montería': 700,'Cereté': 690,'Lorica': 700,'Bogotá': 230,'Soacha': 230,'Zipaquirá': 210,'Girardot': 290,'Facatativá': 230,'Inírida': 650,'San José del Guaviare': 360,'Neiva': 130,'Pitalito': 615,'Riohacha': 320,'Maicao': 230,'Uribia': 210,'Santa Marta': 470,'Ciénaga': 520,'Fundación': 520,'Villavicencio': 130,'Acacías': 120,'Granada': 100,'Pasto': 340,'Ipiales': 410,'Tumaco': 440,'Cúcuta': 530,'Ocaña': 530,'Pamplona': 440,'Mocoa': 895,'Puerto Asís': 680,'Armenia': 610,'Calarcá': 500,'Pereira': 510,'Dosquebradas': 510,'Santa Rosa de Cabal': 500,'San Andrés': 940,'Bucaramanga': 550,'Floridablanca': 580,'Piedecuesta': 570,'Barrancabermeja': 580,'Sincelejo': 640,'Corozal': 660,'Ibagué': 540,'Espinal': 520,'Melgar': 530,'Cali': 660,'Palmira': 660,'Buenaventura': 680,'Tuluá': 490,'Buga': 470,'Mitú': 693,'Puerto Carreño': 546,},</v>
      </c>
      <c r="GE5" s="6">
        <v>1</v>
      </c>
    </row>
    <row r="6" spans="1:187" x14ac:dyDescent="0.25">
      <c r="A6" t="s">
        <v>7</v>
      </c>
      <c r="B6">
        <v>1050</v>
      </c>
      <c r="C6">
        <v>1020</v>
      </c>
      <c r="D6">
        <v>170</v>
      </c>
      <c r="E6">
        <v>160</v>
      </c>
      <c r="F6">
        <v>170</v>
      </c>
      <c r="G6">
        <v>160</v>
      </c>
      <c r="H6">
        <v>120</v>
      </c>
      <c r="I6">
        <v>0</v>
      </c>
      <c r="J6">
        <v>40</v>
      </c>
      <c r="K6">
        <v>490</v>
      </c>
      <c r="L6">
        <v>400</v>
      </c>
      <c r="M6">
        <v>410</v>
      </c>
      <c r="N6">
        <v>540</v>
      </c>
      <c r="O6">
        <v>520</v>
      </c>
      <c r="P6">
        <v>505</v>
      </c>
      <c r="Q6">
        <v>510</v>
      </c>
      <c r="R6">
        <v>515</v>
      </c>
      <c r="S6">
        <v>385</v>
      </c>
      <c r="T6">
        <v>360</v>
      </c>
      <c r="U6">
        <v>360</v>
      </c>
      <c r="V6">
        <v>230</v>
      </c>
      <c r="W6">
        <v>200</v>
      </c>
      <c r="X6">
        <v>170</v>
      </c>
      <c r="Y6">
        <v>130</v>
      </c>
      <c r="Z6">
        <v>140</v>
      </c>
      <c r="AA6">
        <v>180</v>
      </c>
      <c r="AB6">
        <v>180</v>
      </c>
      <c r="AC6">
        <v>200</v>
      </c>
      <c r="AD6">
        <v>210</v>
      </c>
      <c r="AE6">
        <v>330</v>
      </c>
      <c r="AF6">
        <v>460</v>
      </c>
      <c r="AG6">
        <v>460</v>
      </c>
      <c r="AH6">
        <v>490</v>
      </c>
      <c r="AI6">
        <v>230</v>
      </c>
      <c r="AJ6">
        <v>170</v>
      </c>
      <c r="AK6">
        <v>380</v>
      </c>
      <c r="AL6">
        <v>460</v>
      </c>
      <c r="AM6">
        <v>460</v>
      </c>
      <c r="AN6">
        <v>470</v>
      </c>
      <c r="AO6">
        <v>460</v>
      </c>
      <c r="AP6">
        <v>180</v>
      </c>
      <c r="AQ6">
        <v>170</v>
      </c>
      <c r="AR6">
        <v>180</v>
      </c>
      <c r="AS6">
        <v>430</v>
      </c>
      <c r="AT6">
        <v>430</v>
      </c>
      <c r="AU6">
        <v>440</v>
      </c>
      <c r="AV6">
        <v>451</v>
      </c>
      <c r="AW6">
        <v>430</v>
      </c>
      <c r="AX6">
        <v>990</v>
      </c>
      <c r="AY6">
        <v>680</v>
      </c>
      <c r="AZ6">
        <v>750</v>
      </c>
      <c r="BA6">
        <v>710</v>
      </c>
      <c r="BB6">
        <v>960</v>
      </c>
      <c r="BC6">
        <v>980</v>
      </c>
      <c r="BD6">
        <v>970</v>
      </c>
      <c r="BE6">
        <v>450</v>
      </c>
      <c r="BF6">
        <v>500</v>
      </c>
      <c r="BG6">
        <v>490</v>
      </c>
      <c r="BH6">
        <v>420</v>
      </c>
      <c r="BI6">
        <v>460</v>
      </c>
      <c r="BJ6">
        <v>450</v>
      </c>
      <c r="BK6">
        <v>330</v>
      </c>
      <c r="BL6">
        <v>450</v>
      </c>
      <c r="BM6">
        <v>590</v>
      </c>
      <c r="BN6">
        <v>320</v>
      </c>
      <c r="BO6">
        <v>310</v>
      </c>
      <c r="BP6">
        <v>220</v>
      </c>
      <c r="BQ6">
        <v>500</v>
      </c>
      <c r="BR6">
        <v>470</v>
      </c>
      <c r="BS6">
        <v>210</v>
      </c>
      <c r="BT6">
        <v>160</v>
      </c>
      <c r="BU6">
        <v>170</v>
      </c>
      <c r="BV6">
        <v>170</v>
      </c>
      <c r="BW6">
        <v>160</v>
      </c>
      <c r="BX6">
        <v>700</v>
      </c>
      <c r="BY6">
        <v>140</v>
      </c>
      <c r="BZ6">
        <v>160</v>
      </c>
      <c r="CA6">
        <v>150</v>
      </c>
      <c r="CB6">
        <v>180</v>
      </c>
      <c r="CC6">
        <v>310</v>
      </c>
      <c r="CD6">
        <v>320</v>
      </c>
      <c r="CE6">
        <v>230</v>
      </c>
      <c r="CF6">
        <v>210</v>
      </c>
      <c r="CG6">
        <v>220</v>
      </c>
      <c r="CH6">
        <v>320</v>
      </c>
      <c r="CI6">
        <v>320</v>
      </c>
      <c r="CJ6">
        <v>340</v>
      </c>
      <c r="CK6">
        <v>180</v>
      </c>
      <c r="CL6">
        <v>170</v>
      </c>
      <c r="CM6">
        <v>1152</v>
      </c>
      <c r="CN6">
        <v>881</v>
      </c>
      <c r="CO6" s="6" t="str">
        <f t="shared" si="0"/>
        <v>'Apartadó': {</v>
      </c>
      <c r="CP6" s="6" t="str">
        <f t="shared" si="91"/>
        <v>'Leticia': 1050,</v>
      </c>
      <c r="CQ6" s="6" t="str">
        <f t="shared" si="1"/>
        <v>'Puerto Nariño': 1020,</v>
      </c>
      <c r="CR6" s="6" t="str">
        <f t="shared" si="2"/>
        <v>'Medellín': 170,</v>
      </c>
      <c r="CS6" s="6" t="str">
        <f t="shared" si="3"/>
        <v>'Bello': 160,</v>
      </c>
      <c r="CT6" s="6" t="str">
        <f t="shared" si="4"/>
        <v>'Itagüí': 170,</v>
      </c>
      <c r="CU6" s="6" t="str">
        <f t="shared" si="5"/>
        <v>'Envigado': 160,</v>
      </c>
      <c r="CV6" s="6" t="str">
        <f t="shared" si="6"/>
        <v>'Rionegro': 120,</v>
      </c>
      <c r="CW6" s="6" t="str">
        <f t="shared" si="7"/>
        <v>'Apartadó': 0,</v>
      </c>
      <c r="CX6" s="6" t="str">
        <f t="shared" si="8"/>
        <v>'Turbo': 40,</v>
      </c>
      <c r="CY6" s="6" t="str">
        <f t="shared" si="9"/>
        <v>'Arauca': 490,</v>
      </c>
      <c r="CZ6" s="6" t="str">
        <f t="shared" si="10"/>
        <v>'Saravena': 400,</v>
      </c>
      <c r="DA6" s="6" t="str">
        <f t="shared" si="11"/>
        <v>'Tame': 410,</v>
      </c>
      <c r="DB6" s="6" t="str">
        <f t="shared" si="12"/>
        <v>'Barranquilla': 540,</v>
      </c>
      <c r="DC6" s="6" t="str">
        <f t="shared" si="13"/>
        <v>'Soledad': 520,</v>
      </c>
      <c r="DD6" s="6" t="str">
        <f t="shared" si="14"/>
        <v>'Malambo': 505,</v>
      </c>
      <c r="DE6" s="6" t="str">
        <f t="shared" si="15"/>
        <v>'Puerto Colombia': 510,</v>
      </c>
      <c r="DF6" s="6" t="str">
        <f t="shared" si="16"/>
        <v>'Cartagena de Indias': 515,</v>
      </c>
      <c r="DG6" s="6" t="str">
        <f t="shared" si="17"/>
        <v>'Magangué': 385,</v>
      </c>
      <c r="DH6" s="6" t="str">
        <f t="shared" si="18"/>
        <v>'Turbaco': 360,</v>
      </c>
      <c r="DI6" s="6" t="str">
        <f t="shared" si="19"/>
        <v>'El Carmen de Bolívar': 360,</v>
      </c>
      <c r="DJ6" s="6" t="str">
        <f t="shared" si="20"/>
        <v>'Tunja': 230,</v>
      </c>
      <c r="DK6" s="6" t="str">
        <f t="shared" si="21"/>
        <v>'Duitama': 200,</v>
      </c>
      <c r="DL6" s="6" t="str">
        <f t="shared" si="22"/>
        <v>'Sogamoso': 170,</v>
      </c>
      <c r="DM6" s="6" t="str">
        <f t="shared" si="23"/>
        <v>'Chiquinquirá': 130,</v>
      </c>
      <c r="DN6" s="6" t="str">
        <f t="shared" si="24"/>
        <v>'Paipa': 140,</v>
      </c>
      <c r="DO6" s="6" t="str">
        <f t="shared" si="25"/>
        <v>'Manizales': 180,</v>
      </c>
      <c r="DP6" s="6" t="str">
        <f t="shared" si="26"/>
        <v>'Villamaría': 180,</v>
      </c>
      <c r="DQ6" s="6" t="str">
        <f t="shared" si="27"/>
        <v>'La Dorada': 200,</v>
      </c>
      <c r="DR6" s="6" t="str">
        <f t="shared" si="28"/>
        <v>'Florencia': 210,</v>
      </c>
      <c r="DS6" s="6" t="str">
        <f t="shared" si="29"/>
        <v>'San Vicente del Caguán': 330,</v>
      </c>
      <c r="DT6" s="6" t="str">
        <f t="shared" si="30"/>
        <v>'Yopal': 460,</v>
      </c>
      <c r="DU6" s="6" t="str">
        <f t="shared" si="31"/>
        <v>'Aguazul': 460,</v>
      </c>
      <c r="DV6" s="6" t="str">
        <f t="shared" si="32"/>
        <v>'Villanueva': 490,</v>
      </c>
      <c r="DW6" s="6" t="str">
        <f t="shared" si="33"/>
        <v>'Popayán': 230,</v>
      </c>
      <c r="DX6" s="6" t="str">
        <f t="shared" si="34"/>
        <v>'Santander de Quilichao': 170,</v>
      </c>
      <c r="DY6" s="6" t="str">
        <f t="shared" si="35"/>
        <v>'Valledupar': 380,</v>
      </c>
      <c r="DZ6" s="6" t="str">
        <f t="shared" si="36"/>
        <v>'Aguachica': 460,</v>
      </c>
      <c r="EA6" s="6" t="str">
        <f t="shared" si="37"/>
        <v>'Quibdó': 460,</v>
      </c>
      <c r="EB6" s="6" t="str">
        <f t="shared" si="38"/>
        <v>'Istmina': 470,</v>
      </c>
      <c r="EC6" s="6" t="str">
        <f t="shared" si="39"/>
        <v>'Tadó': 460,</v>
      </c>
      <c r="ED6" s="6" t="str">
        <f t="shared" si="40"/>
        <v>'Montería': 180,</v>
      </c>
      <c r="EE6" s="6" t="str">
        <f t="shared" si="41"/>
        <v>'Cereté': 170,</v>
      </c>
      <c r="EF6" s="6" t="str">
        <f t="shared" si="42"/>
        <v>'Lorica': 180,</v>
      </c>
      <c r="EG6" s="6" t="str">
        <f t="shared" si="43"/>
        <v>'Bogotá': 430,</v>
      </c>
      <c r="EH6" s="6" t="str">
        <f t="shared" si="44"/>
        <v>'Soacha': 430,</v>
      </c>
      <c r="EI6" s="6" t="str">
        <f t="shared" si="45"/>
        <v>'Zipaquirá': 440,</v>
      </c>
      <c r="EJ6" s="6" t="str">
        <f t="shared" si="46"/>
        <v>'Girardot': 451,</v>
      </c>
      <c r="EK6" s="6" t="str">
        <f t="shared" si="47"/>
        <v>'Facatativá': 430,</v>
      </c>
      <c r="EL6" s="6" t="str">
        <f t="shared" si="48"/>
        <v>'Inírida': 990,</v>
      </c>
      <c r="EM6" s="6" t="str">
        <f t="shared" si="49"/>
        <v>'San José del Guaviare': 680,</v>
      </c>
      <c r="EN6" s="6" t="str">
        <f t="shared" si="50"/>
        <v>'Neiva': 750,</v>
      </c>
      <c r="EO6" s="6" t="str">
        <f t="shared" si="51"/>
        <v>'Pitalito': 710,</v>
      </c>
      <c r="EP6" s="6" t="str">
        <f t="shared" si="52"/>
        <v>'Riohacha': 960,</v>
      </c>
      <c r="EQ6" s="6" t="str">
        <f t="shared" si="53"/>
        <v>'Maicao': 980,</v>
      </c>
      <c r="ER6" s="6" t="str">
        <f t="shared" si="54"/>
        <v>'Uribia': 970,</v>
      </c>
      <c r="ES6" s="6" t="str">
        <f t="shared" si="55"/>
        <v>'Santa Marta': 450,</v>
      </c>
      <c r="ET6" s="6" t="str">
        <f t="shared" si="56"/>
        <v>'Ciénaga': 500,</v>
      </c>
      <c r="EU6" s="6" t="str">
        <f t="shared" si="57"/>
        <v>'Fundación': 490,</v>
      </c>
      <c r="EV6" s="6" t="str">
        <f t="shared" si="58"/>
        <v>'Villavicencio': 420,</v>
      </c>
      <c r="EW6" s="6" t="str">
        <f t="shared" si="59"/>
        <v>'Acacías': 460,</v>
      </c>
      <c r="EX6" s="6" t="str">
        <f t="shared" si="60"/>
        <v>'Granada': 450,</v>
      </c>
      <c r="EY6" s="6" t="str">
        <f t="shared" si="61"/>
        <v>'Pasto': 330,</v>
      </c>
      <c r="EZ6" s="6" t="str">
        <f t="shared" si="62"/>
        <v>'Ipiales': 450,</v>
      </c>
      <c r="FA6" s="6" t="str">
        <f t="shared" si="63"/>
        <v>'Tumaco': 590,</v>
      </c>
      <c r="FB6" s="6" t="str">
        <f t="shared" si="64"/>
        <v>'Cúcuta': 320,</v>
      </c>
      <c r="FC6" s="6" t="str">
        <f t="shared" si="65"/>
        <v>'Ocaña': 310,</v>
      </c>
      <c r="FD6" s="6" t="str">
        <f t="shared" si="66"/>
        <v>'Pamplona': 220,</v>
      </c>
      <c r="FE6" s="6" t="str">
        <f t="shared" si="67"/>
        <v>'Mocoa': 500,</v>
      </c>
      <c r="FF6" s="6" t="str">
        <f t="shared" si="68"/>
        <v>'Puerto Asís': 470,</v>
      </c>
      <c r="FG6" s="6" t="str">
        <f t="shared" si="69"/>
        <v>'Armenia': 210,</v>
      </c>
      <c r="FH6" s="6" t="str">
        <f t="shared" si="70"/>
        <v>'Calarcá': 160,</v>
      </c>
      <c r="FI6" s="6" t="str">
        <f t="shared" si="71"/>
        <v>'Pereira': 170,</v>
      </c>
      <c r="FJ6" s="6" t="str">
        <f t="shared" si="72"/>
        <v>'Dosquebradas': 170,</v>
      </c>
      <c r="FK6" s="6" t="str">
        <f t="shared" si="73"/>
        <v>'Santa Rosa de Cabal': 160,</v>
      </c>
      <c r="FL6" s="6" t="str">
        <f t="shared" si="74"/>
        <v>'San Andrés': 700,</v>
      </c>
      <c r="FM6" s="6" t="str">
        <f t="shared" si="75"/>
        <v>'Bucaramanga': 140,</v>
      </c>
      <c r="FN6" s="6" t="str">
        <f t="shared" si="76"/>
        <v>'Floridablanca': 160,</v>
      </c>
      <c r="FO6" s="6" t="str">
        <f t="shared" si="77"/>
        <v>'Piedecuesta': 150,</v>
      </c>
      <c r="FP6" s="6" t="str">
        <f t="shared" si="78"/>
        <v>'Barrancabermeja': 180,</v>
      </c>
      <c r="FQ6" s="6" t="str">
        <f t="shared" si="79"/>
        <v>'Sincelejo': 310,</v>
      </c>
      <c r="FR6" s="6" t="str">
        <f t="shared" si="80"/>
        <v>'Corozal': 320,</v>
      </c>
      <c r="FS6" s="6" t="str">
        <f t="shared" si="81"/>
        <v>'Ibagué': 230,</v>
      </c>
      <c r="FT6" s="6" t="str">
        <f t="shared" si="82"/>
        <v>'Espinal': 210,</v>
      </c>
      <c r="FU6" s="6" t="str">
        <f t="shared" si="83"/>
        <v>'Melgar': 220,</v>
      </c>
      <c r="FV6" s="6" t="str">
        <f t="shared" si="84"/>
        <v>'Cali': 320,</v>
      </c>
      <c r="FW6" s="6" t="str">
        <f t="shared" si="85"/>
        <v>'Palmira': 320,</v>
      </c>
      <c r="FX6" s="6" t="str">
        <f t="shared" si="86"/>
        <v>'Buenaventura': 340,</v>
      </c>
      <c r="FY6" s="6" t="str">
        <f t="shared" si="87"/>
        <v>'Tuluá': 180,</v>
      </c>
      <c r="FZ6" s="6" t="str">
        <f t="shared" si="88"/>
        <v>'Buga': 170,</v>
      </c>
      <c r="GA6" s="6" t="str">
        <f t="shared" si="89"/>
        <v>'Mitú': 1152,</v>
      </c>
      <c r="GB6" s="6" t="str">
        <f t="shared" si="90"/>
        <v>'Puerto Carreño': 881,</v>
      </c>
      <c r="GC6" s="6" t="str">
        <f t="shared" si="92"/>
        <v>'Apartadó': {'Leticia': 1050,'Puerto Nariño': 1020,'Medellín': 170,'Bello': 160,'Itagüí': 170,'Envigado': 160,'Rionegro': 120,'Apartadó': 0,'Turbo': 40,'Arauca': 490,'Saravena': 400,'Tame': 410,'Barranquilla': 540,'Soledad': 520,'Malambo': 505,'Puerto Colombia': 510,'Cartagena de Indias': 515,'Magangué': 385,'Turbaco': 360,'El Carmen de Bolívar': 360,'Tunja': 230,'Duitama': 200,'Sogamoso': 170,'Chiquinquirá': 130,'Paipa': 140,'Manizales': 180,'Villamaría': 180,'La Dorada': 200,'Florencia': 210,'San Vicente del Caguán': 330,'Yopal': 460,'Aguazul': 460,'Villanueva': 490,'Popayán': 230,'Santander de Quilichao': 170,'Valledupar': 380,'Aguachica': 460,'Quibdó': 460,'Istmina': 470,'Tadó': 460,'Montería': 180,'Cereté': 170,'Lorica': 180,'Bogotá': 430,'Soacha': 430,'Zipaquirá': 440,'Girardot': 451,'Facatativá': 430,'Inírida': 990,'San José del Guaviare': 680,'Neiva': 750,'Pitalito': 710,'Riohacha': 960,'Maicao': 980,'Uribia': 970,'Santa Marta': 450,'Ciénaga': 500,'Fundación': 490,'Villavicencio': 420,'Acacías': 460,'Granada': 450,'Pasto': 330,'Ipiales': 450,'Tumaco': 590,'Cúcuta': 320,'Ocaña': 310,'Pamplona': 220,'Mocoa': 500,'Puerto Asís': 470,'Armenia': 210,'Calarcá': 160,'Pereira': 170,'Dosquebradas': 170,'Santa Rosa de Cabal': 160,'San Andrés': 700,'Bucaramanga': 140,'Floridablanca': 160,'Piedecuesta': 150,'Barrancabermeja': 180,'Sincelejo': 310,'Corozal': 320,'Ibagué': 230,'Espinal': 210,'Melgar': 220,'Cali': 320,'Palmira': 320,'Buenaventura': 340,'Tuluá': 180,'Buga': 170,'Mitú': 1152,'Puerto Carreño': 881,},</v>
      </c>
      <c r="GD6" s="6" t="str">
        <f t="shared" si="93"/>
        <v>'Leticia': 1050,'Puerto Nariño': 1020,'Medellín': 170,'Bello': 160,'Itagüí': 170,'Envigado': 160,'Rionegro': 120,'Apartadó': 0,'Turbo': 40,'Arauca': 490,'Saravena': 400,'Tame': 410,'Barranquilla': 540,'Soledad': 520,'Malambo': 505,'Puerto Colombia': 510,'Cartagena de Indias': 515,'Magangué': 385,'Turbaco': 360,'El Carmen de Bolívar': 360,'Tunja': 230,'Duitama': 200,'Sogamoso': 170,'Chiquinquirá': 130,'Paipa': 140,'Manizales': 180,'Villamaría': 180,'La Dorada': 200,'Florencia': 210,'San Vicente del Caguán': 330,'Yopal': 460,'Aguazul': 460,'Villanueva': 490,'Popayán': 230,'Santander de Quilichao': 170,'Valledupar': 380,'Aguachica': 460,'Quibdó': 460,'Istmina': 470,'Tadó': 460,'Montería': 180,'Cereté': 170,'Lorica': 180,'Bogotá': 430,'Soacha': 430,'Zipaquirá': 440,'Girardot': 451,'Facatativá': 430,'Inírida': 990,'San José del Guaviare': 680,'Neiva': 750,'Pitalito': 710,'Riohacha': 960,'Maicao': 980,'Uribia': 970,'Santa Marta': 450,'Ciénaga': 500,'Fundación': 490,'Villavicencio': 420,'Acacías': 460,'Granada': 450,'Pasto': 330,'Ipiales': 450,'Tumaco': 590,'Cúcuta': 320,'Ocaña': 310,'Pamplona': 220,'Mocoa': 500,'Puerto Asís': 470,'Armenia': 210,'Calarcá': 160,'Pereira': 170,'Dosquebradas': 170,'Santa Rosa de Cabal': 160,'San Andrés': 700,'Bucaramanga': 140,'Floridablanca': 160,'Piedecuesta': 150,'Barrancabermeja': 180,'Sincelejo': 310,'Corozal': 320,'Ibagué': 230,'Espinal': 210,'Melgar': 220,'Cali': 320,'Palmira': 320,'Buenaventura': 340,'Tuluá': 180,'Buga': 170,'Mitú': 1152,'Puerto Carreño': 881,},</v>
      </c>
      <c r="GE6" s="6">
        <v>1</v>
      </c>
    </row>
    <row r="7" spans="1:187" x14ac:dyDescent="0.25">
      <c r="A7" t="s">
        <v>9</v>
      </c>
      <c r="B7">
        <v>340</v>
      </c>
      <c r="C7">
        <v>310</v>
      </c>
      <c r="D7">
        <v>570</v>
      </c>
      <c r="E7">
        <v>550</v>
      </c>
      <c r="F7">
        <v>560</v>
      </c>
      <c r="G7">
        <v>550</v>
      </c>
      <c r="H7">
        <v>510</v>
      </c>
      <c r="I7">
        <v>490</v>
      </c>
      <c r="J7">
        <v>520</v>
      </c>
      <c r="K7">
        <v>0</v>
      </c>
      <c r="L7">
        <v>159</v>
      </c>
      <c r="M7">
        <v>50</v>
      </c>
      <c r="N7">
        <v>540</v>
      </c>
      <c r="O7">
        <v>530</v>
      </c>
      <c r="P7">
        <v>515</v>
      </c>
      <c r="Q7">
        <v>520</v>
      </c>
      <c r="R7">
        <v>510</v>
      </c>
      <c r="S7">
        <v>380</v>
      </c>
      <c r="T7">
        <v>370</v>
      </c>
      <c r="U7">
        <v>370</v>
      </c>
      <c r="V7">
        <v>350</v>
      </c>
      <c r="W7">
        <v>340</v>
      </c>
      <c r="X7">
        <v>310</v>
      </c>
      <c r="Y7">
        <v>693</v>
      </c>
      <c r="Z7">
        <v>660</v>
      </c>
      <c r="AA7">
        <v>470</v>
      </c>
      <c r="AB7">
        <v>460</v>
      </c>
      <c r="AC7">
        <v>490</v>
      </c>
      <c r="AD7">
        <v>470</v>
      </c>
      <c r="AE7">
        <v>250</v>
      </c>
      <c r="AF7">
        <v>350</v>
      </c>
      <c r="AG7">
        <v>390</v>
      </c>
      <c r="AH7">
        <v>330</v>
      </c>
      <c r="AI7">
        <v>620</v>
      </c>
      <c r="AJ7">
        <v>470</v>
      </c>
      <c r="AK7">
        <v>650</v>
      </c>
      <c r="AL7">
        <v>830</v>
      </c>
      <c r="AM7">
        <v>740</v>
      </c>
      <c r="AN7">
        <v>750</v>
      </c>
      <c r="AO7">
        <v>740</v>
      </c>
      <c r="AP7">
        <v>850</v>
      </c>
      <c r="AQ7">
        <v>840</v>
      </c>
      <c r="AR7">
        <v>850</v>
      </c>
      <c r="AS7">
        <v>540</v>
      </c>
      <c r="AT7">
        <v>600</v>
      </c>
      <c r="AU7">
        <v>800</v>
      </c>
      <c r="AV7">
        <v>841</v>
      </c>
      <c r="AW7">
        <v>600</v>
      </c>
      <c r="AX7">
        <v>430</v>
      </c>
      <c r="AY7">
        <v>150</v>
      </c>
      <c r="AZ7">
        <v>420</v>
      </c>
      <c r="BA7">
        <v>410</v>
      </c>
      <c r="BB7">
        <v>520</v>
      </c>
      <c r="BC7">
        <v>540</v>
      </c>
      <c r="BD7">
        <v>530</v>
      </c>
      <c r="BE7">
        <v>670</v>
      </c>
      <c r="BF7">
        <v>730</v>
      </c>
      <c r="BG7">
        <v>710</v>
      </c>
      <c r="BH7">
        <v>410</v>
      </c>
      <c r="BI7">
        <v>450</v>
      </c>
      <c r="BJ7">
        <v>440</v>
      </c>
      <c r="BK7">
        <v>630</v>
      </c>
      <c r="BL7">
        <v>500</v>
      </c>
      <c r="BM7">
        <v>650</v>
      </c>
      <c r="BN7">
        <v>210</v>
      </c>
      <c r="BO7">
        <v>120</v>
      </c>
      <c r="BP7">
        <v>150</v>
      </c>
      <c r="BQ7">
        <v>330</v>
      </c>
      <c r="BR7">
        <v>190</v>
      </c>
      <c r="BS7">
        <v>410</v>
      </c>
      <c r="BT7">
        <v>370</v>
      </c>
      <c r="BU7">
        <v>380</v>
      </c>
      <c r="BV7">
        <v>380</v>
      </c>
      <c r="BW7">
        <v>370</v>
      </c>
      <c r="BX7">
        <v>900</v>
      </c>
      <c r="BY7">
        <v>450</v>
      </c>
      <c r="BZ7">
        <v>340</v>
      </c>
      <c r="CA7">
        <v>330</v>
      </c>
      <c r="CB7">
        <v>350</v>
      </c>
      <c r="CC7">
        <v>470</v>
      </c>
      <c r="CD7">
        <v>490</v>
      </c>
      <c r="CE7">
        <v>440</v>
      </c>
      <c r="CF7">
        <v>420</v>
      </c>
      <c r="CG7">
        <v>430</v>
      </c>
      <c r="CH7">
        <v>570</v>
      </c>
      <c r="CI7">
        <v>570</v>
      </c>
      <c r="CJ7">
        <v>590</v>
      </c>
      <c r="CK7">
        <v>440</v>
      </c>
      <c r="CL7">
        <v>430</v>
      </c>
      <c r="CM7">
        <v>1053</v>
      </c>
      <c r="CN7">
        <v>701</v>
      </c>
      <c r="CO7" s="6" t="str">
        <f t="shared" si="0"/>
        <v>'Arauca': {</v>
      </c>
      <c r="CP7" s="6" t="str">
        <f t="shared" si="91"/>
        <v>'Leticia': 340,</v>
      </c>
      <c r="CQ7" s="6" t="str">
        <f t="shared" si="1"/>
        <v>'Puerto Nariño': 310,</v>
      </c>
      <c r="CR7" s="6" t="str">
        <f t="shared" si="2"/>
        <v>'Medellín': 570,</v>
      </c>
      <c r="CS7" s="6" t="str">
        <f t="shared" si="3"/>
        <v>'Bello': 550,</v>
      </c>
      <c r="CT7" s="6" t="str">
        <f t="shared" si="4"/>
        <v>'Itagüí': 560,</v>
      </c>
      <c r="CU7" s="6" t="str">
        <f t="shared" si="5"/>
        <v>'Envigado': 550,</v>
      </c>
      <c r="CV7" s="6" t="str">
        <f t="shared" si="6"/>
        <v>'Rionegro': 510,</v>
      </c>
      <c r="CW7" s="6" t="str">
        <f t="shared" si="7"/>
        <v>'Apartadó': 490,</v>
      </c>
      <c r="CX7" s="6" t="str">
        <f t="shared" si="8"/>
        <v>'Turbo': 520,</v>
      </c>
      <c r="CY7" s="6" t="str">
        <f t="shared" si="9"/>
        <v>'Arauca': 0,</v>
      </c>
      <c r="CZ7" s="6" t="str">
        <f t="shared" si="10"/>
        <v>'Saravena': 159,</v>
      </c>
      <c r="DA7" s="6" t="str">
        <f t="shared" si="11"/>
        <v>'Tame': 50,</v>
      </c>
      <c r="DB7" s="6" t="str">
        <f t="shared" si="12"/>
        <v>'Barranquilla': 540,</v>
      </c>
      <c r="DC7" s="6" t="str">
        <f t="shared" si="13"/>
        <v>'Soledad': 530,</v>
      </c>
      <c r="DD7" s="6" t="str">
        <f t="shared" si="14"/>
        <v>'Malambo': 515,</v>
      </c>
      <c r="DE7" s="6" t="str">
        <f t="shared" si="15"/>
        <v>'Puerto Colombia': 520,</v>
      </c>
      <c r="DF7" s="6" t="str">
        <f t="shared" si="16"/>
        <v>'Cartagena de Indias': 510,</v>
      </c>
      <c r="DG7" s="6" t="str">
        <f t="shared" si="17"/>
        <v>'Magangué': 380,</v>
      </c>
      <c r="DH7" s="6" t="str">
        <f t="shared" si="18"/>
        <v>'Turbaco': 370,</v>
      </c>
      <c r="DI7" s="6" t="str">
        <f t="shared" si="19"/>
        <v>'El Carmen de Bolívar': 370,</v>
      </c>
      <c r="DJ7" s="6" t="str">
        <f t="shared" si="20"/>
        <v>'Tunja': 350,</v>
      </c>
      <c r="DK7" s="6" t="str">
        <f t="shared" si="21"/>
        <v>'Duitama': 340,</v>
      </c>
      <c r="DL7" s="6" t="str">
        <f t="shared" si="22"/>
        <v>'Sogamoso': 310,</v>
      </c>
      <c r="DM7" s="6" t="str">
        <f t="shared" si="23"/>
        <v>'Chiquinquirá': 693,</v>
      </c>
      <c r="DN7" s="6" t="str">
        <f t="shared" si="24"/>
        <v>'Paipa': 660,</v>
      </c>
      <c r="DO7" s="6" t="str">
        <f t="shared" si="25"/>
        <v>'Manizales': 470,</v>
      </c>
      <c r="DP7" s="6" t="str">
        <f t="shared" si="26"/>
        <v>'Villamaría': 460,</v>
      </c>
      <c r="DQ7" s="6" t="str">
        <f t="shared" si="27"/>
        <v>'La Dorada': 490,</v>
      </c>
      <c r="DR7" s="6" t="str">
        <f t="shared" si="28"/>
        <v>'Florencia': 470,</v>
      </c>
      <c r="DS7" s="6" t="str">
        <f t="shared" si="29"/>
        <v>'San Vicente del Caguán': 250,</v>
      </c>
      <c r="DT7" s="6" t="str">
        <f t="shared" si="30"/>
        <v>'Yopal': 350,</v>
      </c>
      <c r="DU7" s="6" t="str">
        <f t="shared" si="31"/>
        <v>'Aguazul': 390,</v>
      </c>
      <c r="DV7" s="6" t="str">
        <f t="shared" si="32"/>
        <v>'Villanueva': 330,</v>
      </c>
      <c r="DW7" s="6" t="str">
        <f t="shared" si="33"/>
        <v>'Popayán': 620,</v>
      </c>
      <c r="DX7" s="6" t="str">
        <f t="shared" si="34"/>
        <v>'Santander de Quilichao': 470,</v>
      </c>
      <c r="DY7" s="6" t="str">
        <f t="shared" si="35"/>
        <v>'Valledupar': 650,</v>
      </c>
      <c r="DZ7" s="6" t="str">
        <f t="shared" si="36"/>
        <v>'Aguachica': 830,</v>
      </c>
      <c r="EA7" s="6" t="str">
        <f t="shared" si="37"/>
        <v>'Quibdó': 740,</v>
      </c>
      <c r="EB7" s="6" t="str">
        <f t="shared" si="38"/>
        <v>'Istmina': 750,</v>
      </c>
      <c r="EC7" s="6" t="str">
        <f t="shared" si="39"/>
        <v>'Tadó': 740,</v>
      </c>
      <c r="ED7" s="6" t="str">
        <f t="shared" si="40"/>
        <v>'Montería': 850,</v>
      </c>
      <c r="EE7" s="6" t="str">
        <f t="shared" si="41"/>
        <v>'Cereté': 840,</v>
      </c>
      <c r="EF7" s="6" t="str">
        <f t="shared" si="42"/>
        <v>'Lorica': 850,</v>
      </c>
      <c r="EG7" s="6" t="str">
        <f t="shared" si="43"/>
        <v>'Bogotá': 540,</v>
      </c>
      <c r="EH7" s="6" t="str">
        <f t="shared" si="44"/>
        <v>'Soacha': 600,</v>
      </c>
      <c r="EI7" s="6" t="str">
        <f t="shared" si="45"/>
        <v>'Zipaquirá': 800,</v>
      </c>
      <c r="EJ7" s="6" t="str">
        <f t="shared" si="46"/>
        <v>'Girardot': 841,</v>
      </c>
      <c r="EK7" s="6" t="str">
        <f t="shared" si="47"/>
        <v>'Facatativá': 600,</v>
      </c>
      <c r="EL7" s="6" t="str">
        <f t="shared" si="48"/>
        <v>'Inírida': 430,</v>
      </c>
      <c r="EM7" s="6" t="str">
        <f t="shared" si="49"/>
        <v>'San José del Guaviare': 150,</v>
      </c>
      <c r="EN7" s="6" t="str">
        <f t="shared" si="50"/>
        <v>'Neiva': 420,</v>
      </c>
      <c r="EO7" s="6" t="str">
        <f t="shared" si="51"/>
        <v>'Pitalito': 410,</v>
      </c>
      <c r="EP7" s="6" t="str">
        <f t="shared" si="52"/>
        <v>'Riohacha': 520,</v>
      </c>
      <c r="EQ7" s="6" t="str">
        <f t="shared" si="53"/>
        <v>'Maicao': 540,</v>
      </c>
      <c r="ER7" s="6" t="str">
        <f t="shared" si="54"/>
        <v>'Uribia': 530,</v>
      </c>
      <c r="ES7" s="6" t="str">
        <f t="shared" si="55"/>
        <v>'Santa Marta': 670,</v>
      </c>
      <c r="ET7" s="6" t="str">
        <f t="shared" si="56"/>
        <v>'Ciénaga': 730,</v>
      </c>
      <c r="EU7" s="6" t="str">
        <f t="shared" si="57"/>
        <v>'Fundación': 710,</v>
      </c>
      <c r="EV7" s="6" t="str">
        <f t="shared" si="58"/>
        <v>'Villavicencio': 410,</v>
      </c>
      <c r="EW7" s="6" t="str">
        <f t="shared" si="59"/>
        <v>'Acacías': 450,</v>
      </c>
      <c r="EX7" s="6" t="str">
        <f t="shared" si="60"/>
        <v>'Granada': 440,</v>
      </c>
      <c r="EY7" s="6" t="str">
        <f t="shared" si="61"/>
        <v>'Pasto': 630,</v>
      </c>
      <c r="EZ7" s="6" t="str">
        <f t="shared" si="62"/>
        <v>'Ipiales': 500,</v>
      </c>
      <c r="FA7" s="6" t="str">
        <f t="shared" si="63"/>
        <v>'Tumaco': 650,</v>
      </c>
      <c r="FB7" s="6" t="str">
        <f t="shared" si="64"/>
        <v>'Cúcuta': 210,</v>
      </c>
      <c r="FC7" s="6" t="str">
        <f t="shared" si="65"/>
        <v>'Ocaña': 120,</v>
      </c>
      <c r="FD7" s="6" t="str">
        <f t="shared" si="66"/>
        <v>'Pamplona': 150,</v>
      </c>
      <c r="FE7" s="6" t="str">
        <f t="shared" si="67"/>
        <v>'Mocoa': 330,</v>
      </c>
      <c r="FF7" s="6" t="str">
        <f t="shared" si="68"/>
        <v>'Puerto Asís': 190,</v>
      </c>
      <c r="FG7" s="6" t="str">
        <f t="shared" si="69"/>
        <v>'Armenia': 410,</v>
      </c>
      <c r="FH7" s="6" t="str">
        <f t="shared" si="70"/>
        <v>'Calarcá': 370,</v>
      </c>
      <c r="FI7" s="6" t="str">
        <f t="shared" si="71"/>
        <v>'Pereira': 380,</v>
      </c>
      <c r="FJ7" s="6" t="str">
        <f t="shared" si="72"/>
        <v>'Dosquebradas': 380,</v>
      </c>
      <c r="FK7" s="6" t="str">
        <f t="shared" si="73"/>
        <v>'Santa Rosa de Cabal': 370,</v>
      </c>
      <c r="FL7" s="6" t="str">
        <f t="shared" si="74"/>
        <v>'San Andrés': 900,</v>
      </c>
      <c r="FM7" s="6" t="str">
        <f t="shared" si="75"/>
        <v>'Bucaramanga': 450,</v>
      </c>
      <c r="FN7" s="6" t="str">
        <f t="shared" si="76"/>
        <v>'Floridablanca': 340,</v>
      </c>
      <c r="FO7" s="6" t="str">
        <f t="shared" si="77"/>
        <v>'Piedecuesta': 330,</v>
      </c>
      <c r="FP7" s="6" t="str">
        <f t="shared" si="78"/>
        <v>'Barrancabermeja': 350,</v>
      </c>
      <c r="FQ7" s="6" t="str">
        <f t="shared" si="79"/>
        <v>'Sincelejo': 470,</v>
      </c>
      <c r="FR7" s="6" t="str">
        <f t="shared" si="80"/>
        <v>'Corozal': 490,</v>
      </c>
      <c r="FS7" s="6" t="str">
        <f t="shared" si="81"/>
        <v>'Ibagué': 440,</v>
      </c>
      <c r="FT7" s="6" t="str">
        <f t="shared" si="82"/>
        <v>'Espinal': 420,</v>
      </c>
      <c r="FU7" s="6" t="str">
        <f t="shared" si="83"/>
        <v>'Melgar': 430,</v>
      </c>
      <c r="FV7" s="6" t="str">
        <f t="shared" si="84"/>
        <v>'Cali': 570,</v>
      </c>
      <c r="FW7" s="6" t="str">
        <f t="shared" si="85"/>
        <v>'Palmira': 570,</v>
      </c>
      <c r="FX7" s="6" t="str">
        <f t="shared" si="86"/>
        <v>'Buenaventura': 590,</v>
      </c>
      <c r="FY7" s="6" t="str">
        <f t="shared" si="87"/>
        <v>'Tuluá': 440,</v>
      </c>
      <c r="FZ7" s="6" t="str">
        <f t="shared" si="88"/>
        <v>'Buga': 430,</v>
      </c>
      <c r="GA7" s="6" t="str">
        <f t="shared" si="89"/>
        <v>'Mitú': 1053,</v>
      </c>
      <c r="GB7" s="6" t="str">
        <f t="shared" si="90"/>
        <v>'Puerto Carreño': 701,</v>
      </c>
      <c r="GC7" s="6" t="str">
        <f t="shared" si="92"/>
        <v>'Arauca': {'Leticia': 340,'Puerto Nariño': 310,'Medellín': 570,'Bello': 550,'Itagüí': 560,'Envigado': 550,'Rionegro': 510,'Apartadó': 490,'Turbo': 520,'Arauca': 0,'Saravena': 159,'Tame': 50,'Barranquilla': 540,'Soledad': 530,'Malambo': 515,'Puerto Colombia': 520,'Cartagena de Indias': 510,'Magangué': 380,'Turbaco': 370,'El Carmen de Bolívar': 370,'Tunja': 350,'Duitama': 340,'Sogamoso': 310,'Chiquinquirá': 693,'Paipa': 660,'Manizales': 470,'Villamaría': 460,'La Dorada': 490,'Florencia': 470,'San Vicente del Caguán': 250,'Yopal': 350,'Aguazul': 390,'Villanueva': 330,'Popayán': 620,'Santander de Quilichao': 470,'Valledupar': 650,'Aguachica': 830,'Quibdó': 740,'Istmina': 750,'Tadó': 740,'Montería': 850,'Cereté': 840,'Lorica': 850,'Bogotá': 540,'Soacha': 600,'Zipaquirá': 800,'Girardot': 841,'Facatativá': 600,'Inírida': 430,'San José del Guaviare': 150,'Neiva': 420,'Pitalito': 410,'Riohacha': 520,'Maicao': 540,'Uribia': 530,'Santa Marta': 670,'Ciénaga': 730,'Fundación': 710,'Villavicencio': 410,'Acacías': 450,'Granada': 440,'Pasto': 630,'Ipiales': 500,'Tumaco': 650,'Cúcuta': 210,'Ocaña': 120,'Pamplona': 150,'Mocoa': 330,'Puerto Asís': 190,'Armenia': 410,'Calarcá': 370,'Pereira': 380,'Dosquebradas': 380,'Santa Rosa de Cabal': 370,'San Andrés': 900,'Bucaramanga': 450,'Floridablanca': 340,'Piedecuesta': 330,'Barrancabermeja': 350,'Sincelejo': 470,'Corozal': 490,'Ibagué': 440,'Espinal': 420,'Melgar': 430,'Cali': 570,'Palmira': 570,'Buenaventura': 590,'Tuluá': 440,'Buga': 430,'Mitú': 1053,'Puerto Carreño': 701,},</v>
      </c>
      <c r="GD7" s="6" t="str">
        <f t="shared" si="93"/>
        <v>'Leticia': 340,'Puerto Nariño': 310,'Medellín': 570,'Bello': 550,'Itagüí': 560,'Envigado': 550,'Rionegro': 510,'Apartadó': 490,'Turbo': 520,'Arauca': 0,'Saravena': 159,'Tame': 50,'Barranquilla': 540,'Soledad': 530,'Malambo': 515,'Puerto Colombia': 520,'Cartagena de Indias': 510,'Magangué': 380,'Turbaco': 370,'El Carmen de Bolívar': 370,'Tunja': 350,'Duitama': 340,'Sogamoso': 310,'Chiquinquirá': 693,'Paipa': 660,'Manizales': 470,'Villamaría': 460,'La Dorada': 490,'Florencia': 470,'San Vicente del Caguán': 250,'Yopal': 350,'Aguazul': 390,'Villanueva': 330,'Popayán': 620,'Santander de Quilichao': 470,'Valledupar': 650,'Aguachica': 830,'Quibdó': 740,'Istmina': 750,'Tadó': 740,'Montería': 850,'Cereté': 840,'Lorica': 850,'Bogotá': 540,'Soacha': 600,'Zipaquirá': 800,'Girardot': 841,'Facatativá': 600,'Inírida': 430,'San José del Guaviare': 150,'Neiva': 420,'Pitalito': 410,'Riohacha': 520,'Maicao': 540,'Uribia': 530,'Santa Marta': 670,'Ciénaga': 730,'Fundación': 710,'Villavicencio': 410,'Acacías': 450,'Granada': 440,'Pasto': 630,'Ipiales': 500,'Tumaco': 650,'Cúcuta': 210,'Ocaña': 120,'Pamplona': 150,'Mocoa': 330,'Puerto Asís': 190,'Armenia': 410,'Calarcá': 370,'Pereira': 380,'Dosquebradas': 380,'Santa Rosa de Cabal': 370,'San Andrés': 900,'Bucaramanga': 450,'Floridablanca': 340,'Piedecuesta': 330,'Barrancabermeja': 350,'Sincelejo': 470,'Corozal': 490,'Ibagué': 440,'Espinal': 420,'Melgar': 430,'Cali': 570,'Palmira': 570,'Buenaventura': 590,'Tuluá': 440,'Buga': 430,'Mitú': 1053,'Puerto Carreño': 701,},</v>
      </c>
      <c r="GE7" s="6">
        <v>1</v>
      </c>
    </row>
    <row r="8" spans="1:187" x14ac:dyDescent="0.25">
      <c r="A8" t="s">
        <v>68</v>
      </c>
      <c r="B8">
        <v>650</v>
      </c>
      <c r="C8">
        <v>610</v>
      </c>
      <c r="D8">
        <v>130</v>
      </c>
      <c r="E8">
        <v>140</v>
      </c>
      <c r="F8">
        <v>150</v>
      </c>
      <c r="G8">
        <v>160</v>
      </c>
      <c r="H8">
        <v>170</v>
      </c>
      <c r="I8">
        <v>210</v>
      </c>
      <c r="J8">
        <v>230</v>
      </c>
      <c r="K8">
        <v>410</v>
      </c>
      <c r="L8">
        <v>420</v>
      </c>
      <c r="M8">
        <v>430</v>
      </c>
      <c r="N8">
        <v>550</v>
      </c>
      <c r="O8">
        <v>680</v>
      </c>
      <c r="P8">
        <v>670</v>
      </c>
      <c r="Q8">
        <v>680</v>
      </c>
      <c r="R8">
        <v>550</v>
      </c>
      <c r="S8">
        <v>700</v>
      </c>
      <c r="T8">
        <v>690</v>
      </c>
      <c r="U8">
        <v>750</v>
      </c>
      <c r="V8">
        <v>320</v>
      </c>
      <c r="W8">
        <v>130</v>
      </c>
      <c r="X8">
        <v>140</v>
      </c>
      <c r="Y8">
        <v>220</v>
      </c>
      <c r="Z8">
        <v>270</v>
      </c>
      <c r="AA8">
        <v>70</v>
      </c>
      <c r="AB8">
        <v>80</v>
      </c>
      <c r="AC8">
        <v>90</v>
      </c>
      <c r="AD8">
        <v>560</v>
      </c>
      <c r="AE8">
        <v>600</v>
      </c>
      <c r="AF8">
        <v>600</v>
      </c>
      <c r="AG8">
        <v>610</v>
      </c>
      <c r="AH8">
        <v>630</v>
      </c>
      <c r="AI8">
        <v>310</v>
      </c>
      <c r="AJ8">
        <v>224</v>
      </c>
      <c r="AK8">
        <v>160</v>
      </c>
      <c r="AL8">
        <v>180</v>
      </c>
      <c r="AM8">
        <v>600</v>
      </c>
      <c r="AN8">
        <v>590</v>
      </c>
      <c r="AO8">
        <v>600</v>
      </c>
      <c r="AP8">
        <v>410</v>
      </c>
      <c r="AQ8">
        <v>400</v>
      </c>
      <c r="AR8">
        <v>420</v>
      </c>
      <c r="AS8">
        <v>260</v>
      </c>
      <c r="AT8">
        <v>270</v>
      </c>
      <c r="AU8">
        <v>260</v>
      </c>
      <c r="AV8">
        <v>280</v>
      </c>
      <c r="AW8">
        <v>270</v>
      </c>
      <c r="AX8">
        <v>670</v>
      </c>
      <c r="AY8">
        <v>600</v>
      </c>
      <c r="AZ8">
        <v>390</v>
      </c>
      <c r="BA8">
        <v>380</v>
      </c>
      <c r="BB8">
        <v>590</v>
      </c>
      <c r="BC8">
        <v>610</v>
      </c>
      <c r="BD8">
        <v>600</v>
      </c>
      <c r="BE8">
        <v>900</v>
      </c>
      <c r="BF8">
        <v>670</v>
      </c>
      <c r="BG8">
        <v>700</v>
      </c>
      <c r="BH8">
        <v>364</v>
      </c>
      <c r="BI8">
        <v>140</v>
      </c>
      <c r="BJ8">
        <v>410</v>
      </c>
      <c r="BK8">
        <v>530</v>
      </c>
      <c r="BL8">
        <v>540</v>
      </c>
      <c r="BM8">
        <v>450</v>
      </c>
      <c r="BN8">
        <v>530</v>
      </c>
      <c r="BO8">
        <v>490</v>
      </c>
      <c r="BP8">
        <v>500</v>
      </c>
      <c r="BQ8">
        <v>540</v>
      </c>
      <c r="BR8">
        <v>430</v>
      </c>
      <c r="BS8">
        <v>0</v>
      </c>
      <c r="BT8">
        <v>10</v>
      </c>
      <c r="BU8">
        <v>40</v>
      </c>
      <c r="BV8">
        <v>50</v>
      </c>
      <c r="BW8">
        <v>60</v>
      </c>
      <c r="BX8">
        <v>680</v>
      </c>
      <c r="BY8">
        <v>210</v>
      </c>
      <c r="BZ8">
        <v>200</v>
      </c>
      <c r="CA8">
        <v>210</v>
      </c>
      <c r="CB8">
        <v>270</v>
      </c>
      <c r="CC8">
        <v>490</v>
      </c>
      <c r="CD8">
        <v>480</v>
      </c>
      <c r="CE8">
        <v>87</v>
      </c>
      <c r="CF8">
        <v>110</v>
      </c>
      <c r="CG8">
        <v>175</v>
      </c>
      <c r="CH8">
        <v>430</v>
      </c>
      <c r="CI8">
        <v>420</v>
      </c>
      <c r="CJ8">
        <v>550</v>
      </c>
      <c r="CK8">
        <v>420</v>
      </c>
      <c r="CL8">
        <v>410</v>
      </c>
      <c r="CM8">
        <v>690</v>
      </c>
      <c r="CN8">
        <v>510</v>
      </c>
      <c r="CO8" s="6" t="str">
        <f t="shared" si="0"/>
        <v>'Armenia': {</v>
      </c>
      <c r="CP8" s="6" t="str">
        <f t="shared" si="91"/>
        <v>'Leticia': 650,</v>
      </c>
      <c r="CQ8" s="6" t="str">
        <f t="shared" si="1"/>
        <v>'Puerto Nariño': 610,</v>
      </c>
      <c r="CR8" s="6" t="str">
        <f t="shared" si="2"/>
        <v>'Medellín': 130,</v>
      </c>
      <c r="CS8" s="6" t="str">
        <f t="shared" si="3"/>
        <v>'Bello': 140,</v>
      </c>
      <c r="CT8" s="6" t="str">
        <f t="shared" si="4"/>
        <v>'Itagüí': 150,</v>
      </c>
      <c r="CU8" s="6" t="str">
        <f t="shared" si="5"/>
        <v>'Envigado': 160,</v>
      </c>
      <c r="CV8" s="6" t="str">
        <f t="shared" si="6"/>
        <v>'Rionegro': 170,</v>
      </c>
      <c r="CW8" s="6" t="str">
        <f t="shared" si="7"/>
        <v>'Apartadó': 210,</v>
      </c>
      <c r="CX8" s="6" t="str">
        <f t="shared" si="8"/>
        <v>'Turbo': 230,</v>
      </c>
      <c r="CY8" s="6" t="str">
        <f t="shared" si="9"/>
        <v>'Arauca': 410,</v>
      </c>
      <c r="CZ8" s="6" t="str">
        <f t="shared" si="10"/>
        <v>'Saravena': 420,</v>
      </c>
      <c r="DA8" s="6" t="str">
        <f t="shared" si="11"/>
        <v>'Tame': 430,</v>
      </c>
      <c r="DB8" s="6" t="str">
        <f t="shared" si="12"/>
        <v>'Barranquilla': 550,</v>
      </c>
      <c r="DC8" s="6" t="str">
        <f t="shared" si="13"/>
        <v>'Soledad': 680,</v>
      </c>
      <c r="DD8" s="6" t="str">
        <f t="shared" si="14"/>
        <v>'Malambo': 670,</v>
      </c>
      <c r="DE8" s="6" t="str">
        <f t="shared" si="15"/>
        <v>'Puerto Colombia': 680,</v>
      </c>
      <c r="DF8" s="6" t="str">
        <f t="shared" si="16"/>
        <v>'Cartagena de Indias': 550,</v>
      </c>
      <c r="DG8" s="6" t="str">
        <f t="shared" si="17"/>
        <v>'Magangué': 700,</v>
      </c>
      <c r="DH8" s="6" t="str">
        <f t="shared" si="18"/>
        <v>'Turbaco': 690,</v>
      </c>
      <c r="DI8" s="6" t="str">
        <f t="shared" si="19"/>
        <v>'El Carmen de Bolívar': 750,</v>
      </c>
      <c r="DJ8" s="6" t="str">
        <f t="shared" si="20"/>
        <v>'Tunja': 320,</v>
      </c>
      <c r="DK8" s="6" t="str">
        <f t="shared" si="21"/>
        <v>'Duitama': 130,</v>
      </c>
      <c r="DL8" s="6" t="str">
        <f t="shared" si="22"/>
        <v>'Sogamoso': 140,</v>
      </c>
      <c r="DM8" s="6" t="str">
        <f t="shared" si="23"/>
        <v>'Chiquinquirá': 220,</v>
      </c>
      <c r="DN8" s="6" t="str">
        <f t="shared" si="24"/>
        <v>'Paipa': 270,</v>
      </c>
      <c r="DO8" s="6" t="str">
        <f t="shared" si="25"/>
        <v>'Manizales': 70,</v>
      </c>
      <c r="DP8" s="6" t="str">
        <f t="shared" si="26"/>
        <v>'Villamaría': 80,</v>
      </c>
      <c r="DQ8" s="6" t="str">
        <f t="shared" si="27"/>
        <v>'La Dorada': 90,</v>
      </c>
      <c r="DR8" s="6" t="str">
        <f t="shared" si="28"/>
        <v>'Florencia': 560,</v>
      </c>
      <c r="DS8" s="6" t="str">
        <f t="shared" si="29"/>
        <v>'San Vicente del Caguán': 600,</v>
      </c>
      <c r="DT8" s="6" t="str">
        <f t="shared" si="30"/>
        <v>'Yopal': 600,</v>
      </c>
      <c r="DU8" s="6" t="str">
        <f t="shared" si="31"/>
        <v>'Aguazul': 610,</v>
      </c>
      <c r="DV8" s="6" t="str">
        <f t="shared" si="32"/>
        <v>'Villanueva': 630,</v>
      </c>
      <c r="DW8" s="6" t="str">
        <f t="shared" si="33"/>
        <v>'Popayán': 310,</v>
      </c>
      <c r="DX8" s="6" t="str">
        <f t="shared" si="34"/>
        <v>'Santander de Quilichao': 224,</v>
      </c>
      <c r="DY8" s="6" t="str">
        <f t="shared" si="35"/>
        <v>'Valledupar': 160,</v>
      </c>
      <c r="DZ8" s="6" t="str">
        <f t="shared" si="36"/>
        <v>'Aguachica': 180,</v>
      </c>
      <c r="EA8" s="6" t="str">
        <f t="shared" si="37"/>
        <v>'Quibdó': 600,</v>
      </c>
      <c r="EB8" s="6" t="str">
        <f t="shared" si="38"/>
        <v>'Istmina': 590,</v>
      </c>
      <c r="EC8" s="6" t="str">
        <f t="shared" si="39"/>
        <v>'Tadó': 600,</v>
      </c>
      <c r="ED8" s="6" t="str">
        <f t="shared" si="40"/>
        <v>'Montería': 410,</v>
      </c>
      <c r="EE8" s="6" t="str">
        <f t="shared" si="41"/>
        <v>'Cereté': 400,</v>
      </c>
      <c r="EF8" s="6" t="str">
        <f t="shared" si="42"/>
        <v>'Lorica': 420,</v>
      </c>
      <c r="EG8" s="6" t="str">
        <f t="shared" si="43"/>
        <v>'Bogotá': 260,</v>
      </c>
      <c r="EH8" s="6" t="str">
        <f t="shared" si="44"/>
        <v>'Soacha': 270,</v>
      </c>
      <c r="EI8" s="6" t="str">
        <f t="shared" si="45"/>
        <v>'Zipaquirá': 260,</v>
      </c>
      <c r="EJ8" s="6" t="str">
        <f t="shared" si="46"/>
        <v>'Girardot': 280,</v>
      </c>
      <c r="EK8" s="6" t="str">
        <f t="shared" si="47"/>
        <v>'Facatativá': 270,</v>
      </c>
      <c r="EL8" s="6" t="str">
        <f t="shared" si="48"/>
        <v>'Inírida': 670,</v>
      </c>
      <c r="EM8" s="6" t="str">
        <f t="shared" si="49"/>
        <v>'San José del Guaviare': 600,</v>
      </c>
      <c r="EN8" s="6" t="str">
        <f t="shared" si="50"/>
        <v>'Neiva': 390,</v>
      </c>
      <c r="EO8" s="6" t="str">
        <f t="shared" si="51"/>
        <v>'Pitalito': 380,</v>
      </c>
      <c r="EP8" s="6" t="str">
        <f t="shared" si="52"/>
        <v>'Riohacha': 590,</v>
      </c>
      <c r="EQ8" s="6" t="str">
        <f t="shared" si="53"/>
        <v>'Maicao': 610,</v>
      </c>
      <c r="ER8" s="6" t="str">
        <f t="shared" si="54"/>
        <v>'Uribia': 600,</v>
      </c>
      <c r="ES8" s="6" t="str">
        <f t="shared" si="55"/>
        <v>'Santa Marta': 900,</v>
      </c>
      <c r="ET8" s="6" t="str">
        <f t="shared" si="56"/>
        <v>'Ciénaga': 670,</v>
      </c>
      <c r="EU8" s="6" t="str">
        <f t="shared" si="57"/>
        <v>'Fundación': 700,</v>
      </c>
      <c r="EV8" s="6" t="str">
        <f t="shared" si="58"/>
        <v>'Villavicencio': 364,</v>
      </c>
      <c r="EW8" s="6" t="str">
        <f t="shared" si="59"/>
        <v>'Acacías': 140,</v>
      </c>
      <c r="EX8" s="6" t="str">
        <f t="shared" si="60"/>
        <v>'Granada': 410,</v>
      </c>
      <c r="EY8" s="6" t="str">
        <f t="shared" si="61"/>
        <v>'Pasto': 530,</v>
      </c>
      <c r="EZ8" s="6" t="str">
        <f t="shared" si="62"/>
        <v>'Ipiales': 540,</v>
      </c>
      <c r="FA8" s="6" t="str">
        <f t="shared" si="63"/>
        <v>'Tumaco': 450,</v>
      </c>
      <c r="FB8" s="6" t="str">
        <f t="shared" si="64"/>
        <v>'Cúcuta': 530,</v>
      </c>
      <c r="FC8" s="6" t="str">
        <f t="shared" si="65"/>
        <v>'Ocaña': 490,</v>
      </c>
      <c r="FD8" s="6" t="str">
        <f t="shared" si="66"/>
        <v>'Pamplona': 500,</v>
      </c>
      <c r="FE8" s="6" t="str">
        <f t="shared" si="67"/>
        <v>'Mocoa': 540,</v>
      </c>
      <c r="FF8" s="6" t="str">
        <f t="shared" si="68"/>
        <v>'Puerto Asís': 430,</v>
      </c>
      <c r="FG8" s="6" t="str">
        <f t="shared" si="69"/>
        <v>'Armenia': 0,</v>
      </c>
      <c r="FH8" s="6" t="str">
        <f t="shared" si="70"/>
        <v>'Calarcá': 10,</v>
      </c>
      <c r="FI8" s="6" t="str">
        <f t="shared" si="71"/>
        <v>'Pereira': 40,</v>
      </c>
      <c r="FJ8" s="6" t="str">
        <f t="shared" si="72"/>
        <v>'Dosquebradas': 50,</v>
      </c>
      <c r="FK8" s="6" t="str">
        <f t="shared" si="73"/>
        <v>'Santa Rosa de Cabal': 60,</v>
      </c>
      <c r="FL8" s="6" t="str">
        <f t="shared" si="74"/>
        <v>'San Andrés': 680,</v>
      </c>
      <c r="FM8" s="6" t="str">
        <f t="shared" si="75"/>
        <v>'Bucaramanga': 210,</v>
      </c>
      <c r="FN8" s="6" t="str">
        <f t="shared" si="76"/>
        <v>'Floridablanca': 200,</v>
      </c>
      <c r="FO8" s="6" t="str">
        <f t="shared" si="77"/>
        <v>'Piedecuesta': 210,</v>
      </c>
      <c r="FP8" s="6" t="str">
        <f t="shared" si="78"/>
        <v>'Barrancabermeja': 270,</v>
      </c>
      <c r="FQ8" s="6" t="str">
        <f t="shared" si="79"/>
        <v>'Sincelejo': 490,</v>
      </c>
      <c r="FR8" s="6" t="str">
        <f t="shared" si="80"/>
        <v>'Corozal': 480,</v>
      </c>
      <c r="FS8" s="6" t="str">
        <f t="shared" si="81"/>
        <v>'Ibagué': 87,</v>
      </c>
      <c r="FT8" s="6" t="str">
        <f t="shared" si="82"/>
        <v>'Espinal': 110,</v>
      </c>
      <c r="FU8" s="6" t="str">
        <f t="shared" si="83"/>
        <v>'Melgar': 175,</v>
      </c>
      <c r="FV8" s="6" t="str">
        <f t="shared" si="84"/>
        <v>'Cali': 430,</v>
      </c>
      <c r="FW8" s="6" t="str">
        <f t="shared" si="85"/>
        <v>'Palmira': 420,</v>
      </c>
      <c r="FX8" s="6" t="str">
        <f t="shared" si="86"/>
        <v>'Buenaventura': 550,</v>
      </c>
      <c r="FY8" s="6" t="str">
        <f t="shared" si="87"/>
        <v>'Tuluá': 420,</v>
      </c>
      <c r="FZ8" s="6" t="str">
        <f t="shared" si="88"/>
        <v>'Buga': 410,</v>
      </c>
      <c r="GA8" s="6" t="str">
        <f t="shared" si="89"/>
        <v>'Mitú': 690,</v>
      </c>
      <c r="GB8" s="6" t="str">
        <f t="shared" si="90"/>
        <v>'Puerto Carreño': 510,</v>
      </c>
      <c r="GC8" s="6" t="str">
        <f t="shared" si="92"/>
        <v>'Armenia': {'Leticia': 650,'Puerto Nariño': 610,'Medellín': 130,'Bello': 140,'Itagüí': 150,'Envigado': 160,'Rionegro': 170,'Apartadó': 210,'Turbo': 230,'Arauca': 410,'Saravena': 420,'Tame': 430,'Barranquilla': 550,'Soledad': 680,'Malambo': 670,'Puerto Colombia': 680,'Cartagena de Indias': 550,'Magangué': 700,'Turbaco': 690,'El Carmen de Bolívar': 750,'Tunja': 320,'Duitama': 130,'Sogamoso': 140,'Chiquinquirá': 220,'Paipa': 270,'Manizales': 70,'Villamaría': 80,'La Dorada': 90,'Florencia': 560,'San Vicente del Caguán': 600,'Yopal': 600,'Aguazul': 610,'Villanueva': 630,'Popayán': 310,'Santander de Quilichao': 224,'Valledupar': 160,'Aguachica': 180,'Quibdó': 600,'Istmina': 590,'Tadó': 600,'Montería': 410,'Cereté': 400,'Lorica': 420,'Bogotá': 260,'Soacha': 270,'Zipaquirá': 260,'Girardot': 280,'Facatativá': 270,'Inírida': 670,'San José del Guaviare': 600,'Neiva': 390,'Pitalito': 380,'Riohacha': 590,'Maicao': 610,'Uribia': 600,'Santa Marta': 900,'Ciénaga': 670,'Fundación': 700,'Villavicencio': 364,'Acacías': 140,'Granada': 410,'Pasto': 530,'Ipiales': 540,'Tumaco': 450,'Cúcuta': 530,'Ocaña': 490,'Pamplona': 500,'Mocoa': 540,'Puerto Asís': 430,'Armenia': 0,'Calarcá': 10,'Pereira': 40,'Dosquebradas': 50,'Santa Rosa de Cabal': 60,'San Andrés': 680,'Bucaramanga': 210,'Floridablanca': 200,'Piedecuesta': 210,'Barrancabermeja': 270,'Sincelejo': 490,'Corozal': 480,'Ibagué': 87,'Espinal': 110,'Melgar': 175,'Cali': 430,'Palmira': 420,'Buenaventura': 550,'Tuluá': 420,'Buga': 410,'Mitú': 690,'Puerto Carreño': 510,},</v>
      </c>
      <c r="GD8" s="6" t="str">
        <f t="shared" si="93"/>
        <v>'Leticia': 650,'Puerto Nariño': 610,'Medellín': 130,'Bello': 140,'Itagüí': 150,'Envigado': 160,'Rionegro': 170,'Apartadó': 210,'Turbo': 230,'Arauca': 410,'Saravena': 420,'Tame': 430,'Barranquilla': 550,'Soledad': 680,'Malambo': 670,'Puerto Colombia': 680,'Cartagena de Indias': 550,'Magangué': 700,'Turbaco': 690,'El Carmen de Bolívar': 750,'Tunja': 320,'Duitama': 130,'Sogamoso': 140,'Chiquinquirá': 220,'Paipa': 270,'Manizales': 70,'Villamaría': 80,'La Dorada': 90,'Florencia': 560,'San Vicente del Caguán': 600,'Yopal': 600,'Aguazul': 610,'Villanueva': 630,'Popayán': 310,'Santander de Quilichao': 224,'Valledupar': 160,'Aguachica': 180,'Quibdó': 600,'Istmina': 590,'Tadó': 600,'Montería': 410,'Cereté': 400,'Lorica': 420,'Bogotá': 260,'Soacha': 270,'Zipaquirá': 260,'Girardot': 280,'Facatativá': 270,'Inírida': 670,'San José del Guaviare': 600,'Neiva': 390,'Pitalito': 380,'Riohacha': 590,'Maicao': 610,'Uribia': 600,'Santa Marta': 900,'Ciénaga': 670,'Fundación': 700,'Villavicencio': 364,'Acacías': 140,'Granada': 410,'Pasto': 530,'Ipiales': 540,'Tumaco': 450,'Cúcuta': 530,'Ocaña': 490,'Pamplona': 500,'Mocoa': 540,'Puerto Asís': 430,'Armenia': 0,'Calarcá': 10,'Pereira': 40,'Dosquebradas': 50,'Santa Rosa de Cabal': 60,'San Andrés': 680,'Bucaramanga': 210,'Floridablanca': 200,'Piedecuesta': 210,'Barrancabermeja': 270,'Sincelejo': 490,'Corozal': 480,'Ibagué': 87,'Espinal': 110,'Melgar': 175,'Cali': 430,'Palmira': 420,'Buenaventura': 550,'Tuluá': 420,'Buga': 410,'Mitú': 690,'Puerto Carreño': 510,},</v>
      </c>
      <c r="GE8" s="6">
        <v>1</v>
      </c>
    </row>
    <row r="9" spans="1:187" x14ac:dyDescent="0.25">
      <c r="A9" t="s">
        <v>77</v>
      </c>
      <c r="B9">
        <v>1130</v>
      </c>
      <c r="C9">
        <v>1090</v>
      </c>
      <c r="D9">
        <v>180</v>
      </c>
      <c r="E9">
        <v>170</v>
      </c>
      <c r="F9">
        <v>160</v>
      </c>
      <c r="G9">
        <v>150</v>
      </c>
      <c r="H9">
        <v>130</v>
      </c>
      <c r="I9">
        <v>180</v>
      </c>
      <c r="J9">
        <v>220</v>
      </c>
      <c r="K9">
        <v>350</v>
      </c>
      <c r="L9">
        <v>340</v>
      </c>
      <c r="M9">
        <v>360</v>
      </c>
      <c r="N9">
        <v>340</v>
      </c>
      <c r="O9">
        <v>430</v>
      </c>
      <c r="P9">
        <v>440</v>
      </c>
      <c r="Q9">
        <v>460</v>
      </c>
      <c r="R9">
        <v>340</v>
      </c>
      <c r="S9">
        <v>430</v>
      </c>
      <c r="T9">
        <v>450</v>
      </c>
      <c r="U9">
        <v>520</v>
      </c>
      <c r="V9">
        <v>420</v>
      </c>
      <c r="W9">
        <v>190</v>
      </c>
      <c r="X9">
        <v>210</v>
      </c>
      <c r="Y9">
        <v>180</v>
      </c>
      <c r="Z9">
        <v>230</v>
      </c>
      <c r="AA9">
        <v>250</v>
      </c>
      <c r="AB9">
        <v>240</v>
      </c>
      <c r="AC9">
        <v>270</v>
      </c>
      <c r="AD9">
        <v>610</v>
      </c>
      <c r="AE9">
        <v>620</v>
      </c>
      <c r="AF9">
        <v>590</v>
      </c>
      <c r="AG9">
        <v>580</v>
      </c>
      <c r="AH9">
        <v>600</v>
      </c>
      <c r="AI9">
        <v>650</v>
      </c>
      <c r="AJ9">
        <v>620</v>
      </c>
      <c r="AK9">
        <v>570</v>
      </c>
      <c r="AL9">
        <v>560</v>
      </c>
      <c r="AM9">
        <v>740</v>
      </c>
      <c r="AN9">
        <v>730</v>
      </c>
      <c r="AO9">
        <v>740</v>
      </c>
      <c r="AP9">
        <v>570</v>
      </c>
      <c r="AQ9">
        <v>560</v>
      </c>
      <c r="AR9">
        <v>580</v>
      </c>
      <c r="AS9">
        <v>220</v>
      </c>
      <c r="AT9">
        <v>220</v>
      </c>
      <c r="AU9">
        <v>220</v>
      </c>
      <c r="AV9">
        <v>230</v>
      </c>
      <c r="AW9">
        <v>220</v>
      </c>
      <c r="AX9">
        <v>740</v>
      </c>
      <c r="AY9">
        <v>670</v>
      </c>
      <c r="AZ9">
        <v>300</v>
      </c>
      <c r="BA9">
        <v>290</v>
      </c>
      <c r="BB9">
        <v>580</v>
      </c>
      <c r="BC9">
        <v>600</v>
      </c>
      <c r="BD9">
        <v>590</v>
      </c>
      <c r="BE9">
        <v>350</v>
      </c>
      <c r="BF9">
        <v>480</v>
      </c>
      <c r="BG9">
        <v>480</v>
      </c>
      <c r="BH9">
        <v>230</v>
      </c>
      <c r="BI9">
        <v>240</v>
      </c>
      <c r="BJ9">
        <v>310</v>
      </c>
      <c r="BK9">
        <v>510</v>
      </c>
      <c r="BL9">
        <v>530</v>
      </c>
      <c r="BM9">
        <v>590</v>
      </c>
      <c r="BN9">
        <v>250</v>
      </c>
      <c r="BO9">
        <v>430</v>
      </c>
      <c r="BP9">
        <v>440</v>
      </c>
      <c r="BQ9">
        <v>530</v>
      </c>
      <c r="BR9">
        <v>480</v>
      </c>
      <c r="BS9">
        <v>270</v>
      </c>
      <c r="BT9">
        <v>300</v>
      </c>
      <c r="BU9">
        <v>290</v>
      </c>
      <c r="BV9">
        <v>280</v>
      </c>
      <c r="BW9">
        <v>280</v>
      </c>
      <c r="BX9">
        <v>700</v>
      </c>
      <c r="BY9">
        <v>330</v>
      </c>
      <c r="BZ9">
        <v>340</v>
      </c>
      <c r="CA9">
        <v>420</v>
      </c>
      <c r="CB9">
        <v>0</v>
      </c>
      <c r="CC9">
        <v>620</v>
      </c>
      <c r="CD9">
        <v>630</v>
      </c>
      <c r="CE9">
        <v>510</v>
      </c>
      <c r="CF9">
        <v>480</v>
      </c>
      <c r="CG9">
        <v>490</v>
      </c>
      <c r="CH9">
        <v>490</v>
      </c>
      <c r="CI9">
        <v>490</v>
      </c>
      <c r="CJ9">
        <v>510</v>
      </c>
      <c r="CK9">
        <v>370</v>
      </c>
      <c r="CL9">
        <v>340</v>
      </c>
      <c r="CM9">
        <v>1181</v>
      </c>
      <c r="CN9">
        <v>976</v>
      </c>
      <c r="CO9" s="6" t="str">
        <f t="shared" si="0"/>
        <v>'Barrancabermeja': {</v>
      </c>
      <c r="CP9" s="6" t="str">
        <f t="shared" si="91"/>
        <v>'Leticia': 1130,</v>
      </c>
      <c r="CQ9" s="6" t="str">
        <f t="shared" si="1"/>
        <v>'Puerto Nariño': 1090,</v>
      </c>
      <c r="CR9" s="6" t="str">
        <f t="shared" si="2"/>
        <v>'Medellín': 180,</v>
      </c>
      <c r="CS9" s="6" t="str">
        <f t="shared" si="3"/>
        <v>'Bello': 170,</v>
      </c>
      <c r="CT9" s="6" t="str">
        <f t="shared" si="4"/>
        <v>'Itagüí': 160,</v>
      </c>
      <c r="CU9" s="6" t="str">
        <f t="shared" si="5"/>
        <v>'Envigado': 150,</v>
      </c>
      <c r="CV9" s="6" t="str">
        <f t="shared" si="6"/>
        <v>'Rionegro': 130,</v>
      </c>
      <c r="CW9" s="6" t="str">
        <f t="shared" si="7"/>
        <v>'Apartadó': 180,</v>
      </c>
      <c r="CX9" s="6" t="str">
        <f t="shared" si="8"/>
        <v>'Turbo': 220,</v>
      </c>
      <c r="CY9" s="6" t="str">
        <f t="shared" si="9"/>
        <v>'Arauca': 350,</v>
      </c>
      <c r="CZ9" s="6" t="str">
        <f t="shared" si="10"/>
        <v>'Saravena': 340,</v>
      </c>
      <c r="DA9" s="6" t="str">
        <f t="shared" si="11"/>
        <v>'Tame': 360,</v>
      </c>
      <c r="DB9" s="6" t="str">
        <f t="shared" si="12"/>
        <v>'Barranquilla': 340,</v>
      </c>
      <c r="DC9" s="6" t="str">
        <f t="shared" si="13"/>
        <v>'Soledad': 430,</v>
      </c>
      <c r="DD9" s="6" t="str">
        <f t="shared" si="14"/>
        <v>'Malambo': 440,</v>
      </c>
      <c r="DE9" s="6" t="str">
        <f t="shared" si="15"/>
        <v>'Puerto Colombia': 460,</v>
      </c>
      <c r="DF9" s="6" t="str">
        <f t="shared" si="16"/>
        <v>'Cartagena de Indias': 340,</v>
      </c>
      <c r="DG9" s="6" t="str">
        <f t="shared" si="17"/>
        <v>'Magangué': 430,</v>
      </c>
      <c r="DH9" s="6" t="str">
        <f t="shared" si="18"/>
        <v>'Turbaco': 450,</v>
      </c>
      <c r="DI9" s="6" t="str">
        <f t="shared" si="19"/>
        <v>'El Carmen de Bolívar': 520,</v>
      </c>
      <c r="DJ9" s="6" t="str">
        <f t="shared" si="20"/>
        <v>'Tunja': 420,</v>
      </c>
      <c r="DK9" s="6" t="str">
        <f t="shared" si="21"/>
        <v>'Duitama': 190,</v>
      </c>
      <c r="DL9" s="6" t="str">
        <f t="shared" si="22"/>
        <v>'Sogamoso': 210,</v>
      </c>
      <c r="DM9" s="6" t="str">
        <f t="shared" si="23"/>
        <v>'Chiquinquirá': 180,</v>
      </c>
      <c r="DN9" s="6" t="str">
        <f t="shared" si="24"/>
        <v>'Paipa': 230,</v>
      </c>
      <c r="DO9" s="6" t="str">
        <f t="shared" si="25"/>
        <v>'Manizales': 250,</v>
      </c>
      <c r="DP9" s="6" t="str">
        <f t="shared" si="26"/>
        <v>'Villamaría': 240,</v>
      </c>
      <c r="DQ9" s="6" t="str">
        <f t="shared" si="27"/>
        <v>'La Dorada': 270,</v>
      </c>
      <c r="DR9" s="6" t="str">
        <f t="shared" si="28"/>
        <v>'Florencia': 610,</v>
      </c>
      <c r="DS9" s="6" t="str">
        <f t="shared" si="29"/>
        <v>'San Vicente del Caguán': 620,</v>
      </c>
      <c r="DT9" s="6" t="str">
        <f t="shared" si="30"/>
        <v>'Yopal': 590,</v>
      </c>
      <c r="DU9" s="6" t="str">
        <f t="shared" si="31"/>
        <v>'Aguazul': 580,</v>
      </c>
      <c r="DV9" s="6" t="str">
        <f t="shared" si="32"/>
        <v>'Villanueva': 600,</v>
      </c>
      <c r="DW9" s="6" t="str">
        <f t="shared" si="33"/>
        <v>'Popayán': 650,</v>
      </c>
      <c r="DX9" s="6" t="str">
        <f t="shared" si="34"/>
        <v>'Santander de Quilichao': 620,</v>
      </c>
      <c r="DY9" s="6" t="str">
        <f t="shared" si="35"/>
        <v>'Valledupar': 570,</v>
      </c>
      <c r="DZ9" s="6" t="str">
        <f t="shared" si="36"/>
        <v>'Aguachica': 560,</v>
      </c>
      <c r="EA9" s="6" t="str">
        <f t="shared" si="37"/>
        <v>'Quibdó': 740,</v>
      </c>
      <c r="EB9" s="6" t="str">
        <f t="shared" si="38"/>
        <v>'Istmina': 730,</v>
      </c>
      <c r="EC9" s="6" t="str">
        <f t="shared" si="39"/>
        <v>'Tadó': 740,</v>
      </c>
      <c r="ED9" s="6" t="str">
        <f t="shared" si="40"/>
        <v>'Montería': 570,</v>
      </c>
      <c r="EE9" s="6" t="str">
        <f t="shared" si="41"/>
        <v>'Cereté': 560,</v>
      </c>
      <c r="EF9" s="6" t="str">
        <f t="shared" si="42"/>
        <v>'Lorica': 580,</v>
      </c>
      <c r="EG9" s="6" t="str">
        <f t="shared" si="43"/>
        <v>'Bogotá': 220,</v>
      </c>
      <c r="EH9" s="6" t="str">
        <f t="shared" si="44"/>
        <v>'Soacha': 220,</v>
      </c>
      <c r="EI9" s="6" t="str">
        <f t="shared" si="45"/>
        <v>'Zipaquirá': 220,</v>
      </c>
      <c r="EJ9" s="6" t="str">
        <f t="shared" si="46"/>
        <v>'Girardot': 230,</v>
      </c>
      <c r="EK9" s="6" t="str">
        <f t="shared" si="47"/>
        <v>'Facatativá': 220,</v>
      </c>
      <c r="EL9" s="6" t="str">
        <f t="shared" si="48"/>
        <v>'Inírida': 740,</v>
      </c>
      <c r="EM9" s="6" t="str">
        <f t="shared" si="49"/>
        <v>'San José del Guaviare': 670,</v>
      </c>
      <c r="EN9" s="6" t="str">
        <f t="shared" si="50"/>
        <v>'Neiva': 300,</v>
      </c>
      <c r="EO9" s="6" t="str">
        <f t="shared" si="51"/>
        <v>'Pitalito': 290,</v>
      </c>
      <c r="EP9" s="6" t="str">
        <f t="shared" si="52"/>
        <v>'Riohacha': 580,</v>
      </c>
      <c r="EQ9" s="6" t="str">
        <f t="shared" si="53"/>
        <v>'Maicao': 600,</v>
      </c>
      <c r="ER9" s="6" t="str">
        <f t="shared" si="54"/>
        <v>'Uribia': 590,</v>
      </c>
      <c r="ES9" s="6" t="str">
        <f t="shared" si="55"/>
        <v>'Santa Marta': 350,</v>
      </c>
      <c r="ET9" s="6" t="str">
        <f t="shared" si="56"/>
        <v>'Ciénaga': 480,</v>
      </c>
      <c r="EU9" s="6" t="str">
        <f t="shared" si="57"/>
        <v>'Fundación': 480,</v>
      </c>
      <c r="EV9" s="6" t="str">
        <f t="shared" si="58"/>
        <v>'Villavicencio': 230,</v>
      </c>
      <c r="EW9" s="6" t="str">
        <f t="shared" si="59"/>
        <v>'Acacías': 240,</v>
      </c>
      <c r="EX9" s="6" t="str">
        <f t="shared" si="60"/>
        <v>'Granada': 310,</v>
      </c>
      <c r="EY9" s="6" t="str">
        <f t="shared" si="61"/>
        <v>'Pasto': 510,</v>
      </c>
      <c r="EZ9" s="6" t="str">
        <f t="shared" si="62"/>
        <v>'Ipiales': 530,</v>
      </c>
      <c r="FA9" s="6" t="str">
        <f t="shared" si="63"/>
        <v>'Tumaco': 590,</v>
      </c>
      <c r="FB9" s="6" t="str">
        <f t="shared" si="64"/>
        <v>'Cúcuta': 250,</v>
      </c>
      <c r="FC9" s="6" t="str">
        <f t="shared" si="65"/>
        <v>'Ocaña': 430,</v>
      </c>
      <c r="FD9" s="6" t="str">
        <f t="shared" si="66"/>
        <v>'Pamplona': 440,</v>
      </c>
      <c r="FE9" s="6" t="str">
        <f t="shared" si="67"/>
        <v>'Mocoa': 530,</v>
      </c>
      <c r="FF9" s="6" t="str">
        <f t="shared" si="68"/>
        <v>'Puerto Asís': 480,</v>
      </c>
      <c r="FG9" s="6" t="str">
        <f t="shared" si="69"/>
        <v>'Armenia': 270,</v>
      </c>
      <c r="FH9" s="6" t="str">
        <f t="shared" si="70"/>
        <v>'Calarcá': 300,</v>
      </c>
      <c r="FI9" s="6" t="str">
        <f t="shared" si="71"/>
        <v>'Pereira': 290,</v>
      </c>
      <c r="FJ9" s="6" t="str">
        <f t="shared" si="72"/>
        <v>'Dosquebradas': 280,</v>
      </c>
      <c r="FK9" s="6" t="str">
        <f t="shared" si="73"/>
        <v>'Santa Rosa de Cabal': 280,</v>
      </c>
      <c r="FL9" s="6" t="str">
        <f t="shared" si="74"/>
        <v>'San Andrés': 700,</v>
      </c>
      <c r="FM9" s="6" t="str">
        <f t="shared" si="75"/>
        <v>'Bucaramanga': 330,</v>
      </c>
      <c r="FN9" s="6" t="str">
        <f t="shared" si="76"/>
        <v>'Floridablanca': 340,</v>
      </c>
      <c r="FO9" s="6" t="str">
        <f t="shared" si="77"/>
        <v>'Piedecuesta': 420,</v>
      </c>
      <c r="FP9" s="6" t="str">
        <f t="shared" si="78"/>
        <v>'Barrancabermeja': 0,</v>
      </c>
      <c r="FQ9" s="6" t="str">
        <f t="shared" si="79"/>
        <v>'Sincelejo': 620,</v>
      </c>
      <c r="FR9" s="6" t="str">
        <f t="shared" si="80"/>
        <v>'Corozal': 630,</v>
      </c>
      <c r="FS9" s="6" t="str">
        <f t="shared" si="81"/>
        <v>'Ibagué': 510,</v>
      </c>
      <c r="FT9" s="6" t="str">
        <f t="shared" si="82"/>
        <v>'Espinal': 480,</v>
      </c>
      <c r="FU9" s="6" t="str">
        <f t="shared" si="83"/>
        <v>'Melgar': 490,</v>
      </c>
      <c r="FV9" s="6" t="str">
        <f t="shared" si="84"/>
        <v>'Cali': 490,</v>
      </c>
      <c r="FW9" s="6" t="str">
        <f t="shared" si="85"/>
        <v>'Palmira': 490,</v>
      </c>
      <c r="FX9" s="6" t="str">
        <f t="shared" si="86"/>
        <v>'Buenaventura': 510,</v>
      </c>
      <c r="FY9" s="6" t="str">
        <f t="shared" si="87"/>
        <v>'Tuluá': 370,</v>
      </c>
      <c r="FZ9" s="6" t="str">
        <f t="shared" si="88"/>
        <v>'Buga': 340,</v>
      </c>
      <c r="GA9" s="6" t="str">
        <f t="shared" si="89"/>
        <v>'Mitú': 1181,</v>
      </c>
      <c r="GB9" s="6" t="str">
        <f t="shared" si="90"/>
        <v>'Puerto Carreño': 976,</v>
      </c>
      <c r="GC9" s="6" t="str">
        <f t="shared" si="92"/>
        <v>'Barrancabermeja': {'Leticia': 1130,'Puerto Nariño': 1090,'Medellín': 180,'Bello': 170,'Itagüí': 160,'Envigado': 150,'Rionegro': 130,'Apartadó': 180,'Turbo': 220,'Arauca': 350,'Saravena': 340,'Tame': 360,'Barranquilla': 340,'Soledad': 430,'Malambo': 440,'Puerto Colombia': 460,'Cartagena de Indias': 340,'Magangué': 430,'Turbaco': 450,'El Carmen de Bolívar': 520,'Tunja': 420,'Duitama': 190,'Sogamoso': 210,'Chiquinquirá': 180,'Paipa': 230,'Manizales': 250,'Villamaría': 240,'La Dorada': 270,'Florencia': 610,'San Vicente del Caguán': 620,'Yopal': 590,'Aguazul': 580,'Villanueva': 600,'Popayán': 650,'Santander de Quilichao': 620,'Valledupar': 570,'Aguachica': 560,'Quibdó': 740,'Istmina': 730,'Tadó': 740,'Montería': 570,'Cereté': 560,'Lorica': 580,'Bogotá': 220,'Soacha': 220,'Zipaquirá': 220,'Girardot': 230,'Facatativá': 220,'Inírida': 740,'San José del Guaviare': 670,'Neiva': 300,'Pitalito': 290,'Riohacha': 580,'Maicao': 600,'Uribia': 590,'Santa Marta': 350,'Ciénaga': 480,'Fundación': 480,'Villavicencio': 230,'Acacías': 240,'Granada': 310,'Pasto': 510,'Ipiales': 530,'Tumaco': 590,'Cúcuta': 250,'Ocaña': 430,'Pamplona': 440,'Mocoa': 530,'Puerto Asís': 480,'Armenia': 270,'Calarcá': 300,'Pereira': 290,'Dosquebradas': 280,'Santa Rosa de Cabal': 280,'San Andrés': 700,'Bucaramanga': 330,'Floridablanca': 340,'Piedecuesta': 420,'Barrancabermeja': 0,'Sincelejo': 620,'Corozal': 630,'Ibagué': 510,'Espinal': 480,'Melgar': 490,'Cali': 490,'Palmira': 490,'Buenaventura': 510,'Tuluá': 370,'Buga': 340,'Mitú': 1181,'Puerto Carreño': 976,},</v>
      </c>
      <c r="GD9" s="6" t="str">
        <f t="shared" si="93"/>
        <v>'Leticia': 1130,'Puerto Nariño': 1090,'Medellín': 180,'Bello': 170,'Itagüí': 160,'Envigado': 150,'Rionegro': 130,'Apartadó': 180,'Turbo': 220,'Arauca': 350,'Saravena': 340,'Tame': 360,'Barranquilla': 340,'Soledad': 430,'Malambo': 440,'Puerto Colombia': 460,'Cartagena de Indias': 340,'Magangué': 430,'Turbaco': 450,'El Carmen de Bolívar': 520,'Tunja': 420,'Duitama': 190,'Sogamoso': 210,'Chiquinquirá': 180,'Paipa': 230,'Manizales': 250,'Villamaría': 240,'La Dorada': 270,'Florencia': 610,'San Vicente del Caguán': 620,'Yopal': 590,'Aguazul': 580,'Villanueva': 600,'Popayán': 650,'Santander de Quilichao': 620,'Valledupar': 570,'Aguachica': 560,'Quibdó': 740,'Istmina': 730,'Tadó': 740,'Montería': 570,'Cereté': 560,'Lorica': 580,'Bogotá': 220,'Soacha': 220,'Zipaquirá': 220,'Girardot': 230,'Facatativá': 220,'Inírida': 740,'San José del Guaviare': 670,'Neiva': 300,'Pitalito': 290,'Riohacha': 580,'Maicao': 600,'Uribia': 590,'Santa Marta': 350,'Ciénaga': 480,'Fundación': 480,'Villavicencio': 230,'Acacías': 240,'Granada': 310,'Pasto': 510,'Ipiales': 530,'Tumaco': 590,'Cúcuta': 250,'Ocaña': 430,'Pamplona': 440,'Mocoa': 530,'Puerto Asís': 480,'Armenia': 270,'Calarcá': 300,'Pereira': 290,'Dosquebradas': 280,'Santa Rosa de Cabal': 280,'San Andrés': 700,'Bucaramanga': 330,'Floridablanca': 340,'Piedecuesta': 420,'Barrancabermeja': 0,'Sincelejo': 620,'Corozal': 630,'Ibagué': 510,'Espinal': 480,'Melgar': 490,'Cali': 490,'Palmira': 490,'Buenaventura': 510,'Tuluá': 370,'Buga': 340,'Mitú': 1181,'Puerto Carreño': 976,},</v>
      </c>
      <c r="GE9" s="6">
        <v>1</v>
      </c>
    </row>
    <row r="10" spans="1:187" x14ac:dyDescent="0.25">
      <c r="A10" t="s">
        <v>12</v>
      </c>
      <c r="B10">
        <v>1050</v>
      </c>
      <c r="C10">
        <v>1040</v>
      </c>
      <c r="D10">
        <v>640</v>
      </c>
      <c r="E10">
        <v>630</v>
      </c>
      <c r="F10">
        <v>630</v>
      </c>
      <c r="G10">
        <v>620</v>
      </c>
      <c r="H10">
        <v>590</v>
      </c>
      <c r="I10">
        <v>540</v>
      </c>
      <c r="J10">
        <v>510</v>
      </c>
      <c r="K10">
        <v>540</v>
      </c>
      <c r="L10">
        <v>540</v>
      </c>
      <c r="M10">
        <v>590</v>
      </c>
      <c r="N10">
        <v>0</v>
      </c>
      <c r="O10">
        <v>10</v>
      </c>
      <c r="P10">
        <v>15</v>
      </c>
      <c r="Q10">
        <v>25</v>
      </c>
      <c r="R10">
        <v>125</v>
      </c>
      <c r="S10">
        <v>115</v>
      </c>
      <c r="T10">
        <v>120</v>
      </c>
      <c r="U10">
        <v>110</v>
      </c>
      <c r="V10">
        <v>580</v>
      </c>
      <c r="W10">
        <v>570</v>
      </c>
      <c r="X10">
        <v>540</v>
      </c>
      <c r="Y10">
        <v>520</v>
      </c>
      <c r="Z10">
        <v>540</v>
      </c>
      <c r="AA10">
        <v>460</v>
      </c>
      <c r="AB10">
        <v>450</v>
      </c>
      <c r="AC10">
        <v>480</v>
      </c>
      <c r="AD10">
        <v>330</v>
      </c>
      <c r="AE10">
        <v>320</v>
      </c>
      <c r="AF10">
        <v>310</v>
      </c>
      <c r="AG10">
        <v>300</v>
      </c>
      <c r="AH10">
        <v>290</v>
      </c>
      <c r="AI10">
        <v>630</v>
      </c>
      <c r="AJ10">
        <v>600</v>
      </c>
      <c r="AK10">
        <v>220</v>
      </c>
      <c r="AL10">
        <v>180</v>
      </c>
      <c r="AM10">
        <v>550</v>
      </c>
      <c r="AN10">
        <v>540</v>
      </c>
      <c r="AO10">
        <v>550</v>
      </c>
      <c r="AP10">
        <v>370</v>
      </c>
      <c r="AQ10">
        <v>360</v>
      </c>
      <c r="AR10">
        <v>380</v>
      </c>
      <c r="AS10">
        <v>640</v>
      </c>
      <c r="AT10">
        <v>630</v>
      </c>
      <c r="AU10">
        <v>630</v>
      </c>
      <c r="AV10">
        <v>620</v>
      </c>
      <c r="AW10">
        <v>630</v>
      </c>
      <c r="AX10">
        <v>810</v>
      </c>
      <c r="AY10">
        <v>750</v>
      </c>
      <c r="AZ10">
        <v>590</v>
      </c>
      <c r="BA10">
        <v>580</v>
      </c>
      <c r="BB10">
        <v>190</v>
      </c>
      <c r="BC10">
        <v>220</v>
      </c>
      <c r="BD10">
        <v>200</v>
      </c>
      <c r="BE10">
        <v>50</v>
      </c>
      <c r="BF10">
        <v>40</v>
      </c>
      <c r="BG10">
        <v>60</v>
      </c>
      <c r="BH10">
        <v>660</v>
      </c>
      <c r="BI10">
        <v>640</v>
      </c>
      <c r="BJ10">
        <v>630</v>
      </c>
      <c r="BK10">
        <v>730</v>
      </c>
      <c r="BL10">
        <v>740</v>
      </c>
      <c r="BM10">
        <v>800</v>
      </c>
      <c r="BN10">
        <v>670</v>
      </c>
      <c r="BO10">
        <v>680</v>
      </c>
      <c r="BP10">
        <v>690</v>
      </c>
      <c r="BQ10">
        <v>760</v>
      </c>
      <c r="BR10">
        <v>750</v>
      </c>
      <c r="BS10">
        <v>550</v>
      </c>
      <c r="BT10">
        <v>540</v>
      </c>
      <c r="BU10">
        <v>530</v>
      </c>
      <c r="BV10">
        <v>520</v>
      </c>
      <c r="BW10">
        <v>530</v>
      </c>
      <c r="BX10">
        <v>640</v>
      </c>
      <c r="BY10">
        <v>670</v>
      </c>
      <c r="BZ10">
        <v>670</v>
      </c>
      <c r="CA10">
        <v>680</v>
      </c>
      <c r="CB10">
        <v>340</v>
      </c>
      <c r="CC10">
        <v>260</v>
      </c>
      <c r="CD10">
        <v>250</v>
      </c>
      <c r="CE10">
        <v>570</v>
      </c>
      <c r="CF10">
        <v>560</v>
      </c>
      <c r="CG10">
        <v>560</v>
      </c>
      <c r="CH10">
        <v>510</v>
      </c>
      <c r="CI10">
        <v>520</v>
      </c>
      <c r="CJ10">
        <v>460</v>
      </c>
      <c r="CK10">
        <v>460</v>
      </c>
      <c r="CL10">
        <v>450</v>
      </c>
      <c r="CM10">
        <v>650</v>
      </c>
      <c r="CN10">
        <v>960</v>
      </c>
      <c r="CO10" s="6" t="str">
        <f t="shared" si="0"/>
        <v>'Barranquilla': {</v>
      </c>
      <c r="CP10" s="6" t="str">
        <f t="shared" si="91"/>
        <v>'Leticia': 1050,</v>
      </c>
      <c r="CQ10" s="6" t="str">
        <f t="shared" si="1"/>
        <v>'Puerto Nariño': 1040,</v>
      </c>
      <c r="CR10" s="6" t="str">
        <f t="shared" si="2"/>
        <v>'Medellín': 640,</v>
      </c>
      <c r="CS10" s="6" t="str">
        <f t="shared" si="3"/>
        <v>'Bello': 630,</v>
      </c>
      <c r="CT10" s="6" t="str">
        <f t="shared" si="4"/>
        <v>'Itagüí': 630,</v>
      </c>
      <c r="CU10" s="6" t="str">
        <f t="shared" si="5"/>
        <v>'Envigado': 620,</v>
      </c>
      <c r="CV10" s="6" t="str">
        <f t="shared" si="6"/>
        <v>'Rionegro': 590,</v>
      </c>
      <c r="CW10" s="6" t="str">
        <f t="shared" si="7"/>
        <v>'Apartadó': 540,</v>
      </c>
      <c r="CX10" s="6" t="str">
        <f t="shared" si="8"/>
        <v>'Turbo': 510,</v>
      </c>
      <c r="CY10" s="6" t="str">
        <f t="shared" si="9"/>
        <v>'Arauca': 540,</v>
      </c>
      <c r="CZ10" s="6" t="str">
        <f t="shared" si="10"/>
        <v>'Saravena': 540,</v>
      </c>
      <c r="DA10" s="6" t="str">
        <f t="shared" si="11"/>
        <v>'Tame': 590,</v>
      </c>
      <c r="DB10" s="6" t="str">
        <f t="shared" si="12"/>
        <v>'Barranquilla': 0,</v>
      </c>
      <c r="DC10" s="6" t="str">
        <f t="shared" si="13"/>
        <v>'Soledad': 10,</v>
      </c>
      <c r="DD10" s="6" t="str">
        <f t="shared" si="14"/>
        <v>'Malambo': 15,</v>
      </c>
      <c r="DE10" s="6" t="str">
        <f t="shared" si="15"/>
        <v>'Puerto Colombia': 25,</v>
      </c>
      <c r="DF10" s="6" t="str">
        <f t="shared" si="16"/>
        <v>'Cartagena de Indias': 125,</v>
      </c>
      <c r="DG10" s="6" t="str">
        <f t="shared" si="17"/>
        <v>'Magangué': 115,</v>
      </c>
      <c r="DH10" s="6" t="str">
        <f t="shared" si="18"/>
        <v>'Turbaco': 120,</v>
      </c>
      <c r="DI10" s="6" t="str">
        <f t="shared" si="19"/>
        <v>'El Carmen de Bolívar': 110,</v>
      </c>
      <c r="DJ10" s="6" t="str">
        <f t="shared" si="20"/>
        <v>'Tunja': 580,</v>
      </c>
      <c r="DK10" s="6" t="str">
        <f t="shared" si="21"/>
        <v>'Duitama': 570,</v>
      </c>
      <c r="DL10" s="6" t="str">
        <f t="shared" si="22"/>
        <v>'Sogamoso': 540,</v>
      </c>
      <c r="DM10" s="6" t="str">
        <f t="shared" si="23"/>
        <v>'Chiquinquirá': 520,</v>
      </c>
      <c r="DN10" s="6" t="str">
        <f t="shared" si="24"/>
        <v>'Paipa': 540,</v>
      </c>
      <c r="DO10" s="6" t="str">
        <f t="shared" si="25"/>
        <v>'Manizales': 460,</v>
      </c>
      <c r="DP10" s="6" t="str">
        <f t="shared" si="26"/>
        <v>'Villamaría': 450,</v>
      </c>
      <c r="DQ10" s="6" t="str">
        <f t="shared" si="27"/>
        <v>'La Dorada': 480,</v>
      </c>
      <c r="DR10" s="6" t="str">
        <f t="shared" si="28"/>
        <v>'Florencia': 330,</v>
      </c>
      <c r="DS10" s="6" t="str">
        <f t="shared" si="29"/>
        <v>'San Vicente del Caguán': 320,</v>
      </c>
      <c r="DT10" s="6" t="str">
        <f t="shared" si="30"/>
        <v>'Yopal': 310,</v>
      </c>
      <c r="DU10" s="6" t="str">
        <f t="shared" si="31"/>
        <v>'Aguazul': 300,</v>
      </c>
      <c r="DV10" s="6" t="str">
        <f t="shared" si="32"/>
        <v>'Villanueva': 290,</v>
      </c>
      <c r="DW10" s="6" t="str">
        <f t="shared" si="33"/>
        <v>'Popayán': 630,</v>
      </c>
      <c r="DX10" s="6" t="str">
        <f t="shared" si="34"/>
        <v>'Santander de Quilichao': 600,</v>
      </c>
      <c r="DY10" s="6" t="str">
        <f t="shared" si="35"/>
        <v>'Valledupar': 220,</v>
      </c>
      <c r="DZ10" s="6" t="str">
        <f t="shared" si="36"/>
        <v>'Aguachica': 180,</v>
      </c>
      <c r="EA10" s="6" t="str">
        <f t="shared" si="37"/>
        <v>'Quibdó': 550,</v>
      </c>
      <c r="EB10" s="6" t="str">
        <f t="shared" si="38"/>
        <v>'Istmina': 540,</v>
      </c>
      <c r="EC10" s="6" t="str">
        <f t="shared" si="39"/>
        <v>'Tadó': 550,</v>
      </c>
      <c r="ED10" s="6" t="str">
        <f t="shared" si="40"/>
        <v>'Montería': 370,</v>
      </c>
      <c r="EE10" s="6" t="str">
        <f t="shared" si="41"/>
        <v>'Cereté': 360,</v>
      </c>
      <c r="EF10" s="6" t="str">
        <f t="shared" si="42"/>
        <v>'Lorica': 380,</v>
      </c>
      <c r="EG10" s="6" t="str">
        <f t="shared" si="43"/>
        <v>'Bogotá': 640,</v>
      </c>
      <c r="EH10" s="6" t="str">
        <f t="shared" si="44"/>
        <v>'Soacha': 630,</v>
      </c>
      <c r="EI10" s="6" t="str">
        <f t="shared" si="45"/>
        <v>'Zipaquirá': 630,</v>
      </c>
      <c r="EJ10" s="6" t="str">
        <f t="shared" si="46"/>
        <v>'Girardot': 620,</v>
      </c>
      <c r="EK10" s="6" t="str">
        <f t="shared" si="47"/>
        <v>'Facatativá': 630,</v>
      </c>
      <c r="EL10" s="6" t="str">
        <f t="shared" si="48"/>
        <v>'Inírida': 810,</v>
      </c>
      <c r="EM10" s="6" t="str">
        <f t="shared" si="49"/>
        <v>'San José del Guaviare': 750,</v>
      </c>
      <c r="EN10" s="6" t="str">
        <f t="shared" si="50"/>
        <v>'Neiva': 590,</v>
      </c>
      <c r="EO10" s="6" t="str">
        <f t="shared" si="51"/>
        <v>'Pitalito': 580,</v>
      </c>
      <c r="EP10" s="6" t="str">
        <f t="shared" si="52"/>
        <v>'Riohacha': 190,</v>
      </c>
      <c r="EQ10" s="6" t="str">
        <f t="shared" si="53"/>
        <v>'Maicao': 220,</v>
      </c>
      <c r="ER10" s="6" t="str">
        <f t="shared" si="54"/>
        <v>'Uribia': 200,</v>
      </c>
      <c r="ES10" s="6" t="str">
        <f t="shared" si="55"/>
        <v>'Santa Marta': 50,</v>
      </c>
      <c r="ET10" s="6" t="str">
        <f t="shared" si="56"/>
        <v>'Ciénaga': 40,</v>
      </c>
      <c r="EU10" s="6" t="str">
        <f t="shared" si="57"/>
        <v>'Fundación': 60,</v>
      </c>
      <c r="EV10" s="6" t="str">
        <f t="shared" si="58"/>
        <v>'Villavicencio': 660,</v>
      </c>
      <c r="EW10" s="6" t="str">
        <f t="shared" si="59"/>
        <v>'Acacías': 640,</v>
      </c>
      <c r="EX10" s="6" t="str">
        <f t="shared" si="60"/>
        <v>'Granada': 630,</v>
      </c>
      <c r="EY10" s="6" t="str">
        <f t="shared" si="61"/>
        <v>'Pasto': 730,</v>
      </c>
      <c r="EZ10" s="6" t="str">
        <f t="shared" si="62"/>
        <v>'Ipiales': 740,</v>
      </c>
      <c r="FA10" s="6" t="str">
        <f t="shared" si="63"/>
        <v>'Tumaco': 800,</v>
      </c>
      <c r="FB10" s="6" t="str">
        <f t="shared" si="64"/>
        <v>'Cúcuta': 670,</v>
      </c>
      <c r="FC10" s="6" t="str">
        <f t="shared" si="65"/>
        <v>'Ocaña': 680,</v>
      </c>
      <c r="FD10" s="6" t="str">
        <f t="shared" si="66"/>
        <v>'Pamplona': 690,</v>
      </c>
      <c r="FE10" s="6" t="str">
        <f t="shared" si="67"/>
        <v>'Mocoa': 760,</v>
      </c>
      <c r="FF10" s="6" t="str">
        <f t="shared" si="68"/>
        <v>'Puerto Asís': 750,</v>
      </c>
      <c r="FG10" s="6" t="str">
        <f t="shared" si="69"/>
        <v>'Armenia': 550,</v>
      </c>
      <c r="FH10" s="6" t="str">
        <f t="shared" si="70"/>
        <v>'Calarcá': 540,</v>
      </c>
      <c r="FI10" s="6" t="str">
        <f t="shared" si="71"/>
        <v>'Pereira': 530,</v>
      </c>
      <c r="FJ10" s="6" t="str">
        <f t="shared" si="72"/>
        <v>'Dosquebradas': 520,</v>
      </c>
      <c r="FK10" s="6" t="str">
        <f t="shared" si="73"/>
        <v>'Santa Rosa de Cabal': 530,</v>
      </c>
      <c r="FL10" s="6" t="str">
        <f t="shared" si="74"/>
        <v>'San Andrés': 640,</v>
      </c>
      <c r="FM10" s="6" t="str">
        <f t="shared" si="75"/>
        <v>'Bucaramanga': 670,</v>
      </c>
      <c r="FN10" s="6" t="str">
        <f t="shared" si="76"/>
        <v>'Floridablanca': 670,</v>
      </c>
      <c r="FO10" s="6" t="str">
        <f t="shared" si="77"/>
        <v>'Piedecuesta': 680,</v>
      </c>
      <c r="FP10" s="6" t="str">
        <f t="shared" si="78"/>
        <v>'Barrancabermeja': 340,</v>
      </c>
      <c r="FQ10" s="6" t="str">
        <f t="shared" si="79"/>
        <v>'Sincelejo': 260,</v>
      </c>
      <c r="FR10" s="6" t="str">
        <f t="shared" si="80"/>
        <v>'Corozal': 250,</v>
      </c>
      <c r="FS10" s="6" t="str">
        <f t="shared" si="81"/>
        <v>'Ibagué': 570,</v>
      </c>
      <c r="FT10" s="6" t="str">
        <f t="shared" si="82"/>
        <v>'Espinal': 560,</v>
      </c>
      <c r="FU10" s="6" t="str">
        <f t="shared" si="83"/>
        <v>'Melgar': 560,</v>
      </c>
      <c r="FV10" s="6" t="str">
        <f t="shared" si="84"/>
        <v>'Cali': 510,</v>
      </c>
      <c r="FW10" s="6" t="str">
        <f t="shared" si="85"/>
        <v>'Palmira': 520,</v>
      </c>
      <c r="FX10" s="6" t="str">
        <f t="shared" si="86"/>
        <v>'Buenaventura': 460,</v>
      </c>
      <c r="FY10" s="6" t="str">
        <f t="shared" si="87"/>
        <v>'Tuluá': 460,</v>
      </c>
      <c r="FZ10" s="6" t="str">
        <f t="shared" si="88"/>
        <v>'Buga': 450,</v>
      </c>
      <c r="GA10" s="6" t="str">
        <f t="shared" si="89"/>
        <v>'Mitú': 650,</v>
      </c>
      <c r="GB10" s="6" t="str">
        <f t="shared" si="90"/>
        <v>'Puerto Carreño': 960,</v>
      </c>
      <c r="GC10" s="6" t="str">
        <f t="shared" si="92"/>
        <v>'Barranquilla': {'Leticia': 1050,'Puerto Nariño': 1040,'Medellín': 640,'Bello': 630,'Itagüí': 630,'Envigado': 620,'Rionegro': 590,'Apartadó': 540,'Turbo': 510,'Arauca': 540,'Saravena': 540,'Tame': 590,'Barranquilla': 0,'Soledad': 10,'Malambo': 15,'Puerto Colombia': 25,'Cartagena de Indias': 125,'Magangué': 115,'Turbaco': 120,'El Carmen de Bolívar': 110,'Tunja': 580,'Duitama': 570,'Sogamoso': 540,'Chiquinquirá': 520,'Paipa': 540,'Manizales': 460,'Villamaría': 450,'La Dorada': 480,'Florencia': 330,'San Vicente del Caguán': 320,'Yopal': 310,'Aguazul': 300,'Villanueva': 290,'Popayán': 630,'Santander de Quilichao': 600,'Valledupar': 220,'Aguachica': 180,'Quibdó': 550,'Istmina': 540,'Tadó': 550,'Montería': 370,'Cereté': 360,'Lorica': 380,'Bogotá': 640,'Soacha': 630,'Zipaquirá': 630,'Girardot': 620,'Facatativá': 630,'Inírida': 810,'San José del Guaviare': 750,'Neiva': 590,'Pitalito': 580,'Riohacha': 190,'Maicao': 220,'Uribia': 200,'Santa Marta': 50,'Ciénaga': 40,'Fundación': 60,'Villavicencio': 660,'Acacías': 640,'Granada': 630,'Pasto': 730,'Ipiales': 740,'Tumaco': 800,'Cúcuta': 670,'Ocaña': 680,'Pamplona': 690,'Mocoa': 760,'Puerto Asís': 750,'Armenia': 550,'Calarcá': 540,'Pereira': 530,'Dosquebradas': 520,'Santa Rosa de Cabal': 530,'San Andrés': 640,'Bucaramanga': 670,'Floridablanca': 670,'Piedecuesta': 680,'Barrancabermeja': 340,'Sincelejo': 260,'Corozal': 250,'Ibagué': 570,'Espinal': 560,'Melgar': 560,'Cali': 510,'Palmira': 520,'Buenaventura': 460,'Tuluá': 460,'Buga': 450,'Mitú': 650,'Puerto Carreño': 960,},</v>
      </c>
      <c r="GD10" s="6" t="str">
        <f t="shared" si="93"/>
        <v>'Leticia': 1050,'Puerto Nariño': 1040,'Medellín': 640,'Bello': 630,'Itagüí': 630,'Envigado': 620,'Rionegro': 590,'Apartadó': 540,'Turbo': 510,'Arauca': 540,'Saravena': 540,'Tame': 590,'Barranquilla': 0,'Soledad': 10,'Malambo': 15,'Puerto Colombia': 25,'Cartagena de Indias': 125,'Magangué': 115,'Turbaco': 120,'El Carmen de Bolívar': 110,'Tunja': 580,'Duitama': 570,'Sogamoso': 540,'Chiquinquirá': 520,'Paipa': 540,'Manizales': 460,'Villamaría': 450,'La Dorada': 480,'Florencia': 330,'San Vicente del Caguán': 320,'Yopal': 310,'Aguazul': 300,'Villanueva': 290,'Popayán': 630,'Santander de Quilichao': 600,'Valledupar': 220,'Aguachica': 180,'Quibdó': 550,'Istmina': 540,'Tadó': 550,'Montería': 370,'Cereté': 360,'Lorica': 380,'Bogotá': 640,'Soacha': 630,'Zipaquirá': 630,'Girardot': 620,'Facatativá': 630,'Inírida': 810,'San José del Guaviare': 750,'Neiva': 590,'Pitalito': 580,'Riohacha': 190,'Maicao': 220,'Uribia': 200,'Santa Marta': 50,'Ciénaga': 40,'Fundación': 60,'Villavicencio': 660,'Acacías': 640,'Granada': 630,'Pasto': 730,'Ipiales': 740,'Tumaco': 800,'Cúcuta': 670,'Ocaña': 680,'Pamplona': 690,'Mocoa': 760,'Puerto Asís': 750,'Armenia': 550,'Calarcá': 540,'Pereira': 530,'Dosquebradas': 520,'Santa Rosa de Cabal': 530,'San Andrés': 640,'Bucaramanga': 670,'Floridablanca': 670,'Piedecuesta': 680,'Barrancabermeja': 340,'Sincelejo': 260,'Corozal': 250,'Ibagué': 570,'Espinal': 560,'Melgar': 560,'Cali': 510,'Palmira': 520,'Buenaventura': 460,'Tuluá': 460,'Buga': 450,'Mitú': 650,'Puerto Carreño': 960,},</v>
      </c>
      <c r="GE10" s="6">
        <v>1</v>
      </c>
    </row>
    <row r="11" spans="1:187" x14ac:dyDescent="0.25">
      <c r="A11" t="s">
        <v>3</v>
      </c>
      <c r="B11">
        <v>812</v>
      </c>
      <c r="C11">
        <v>759</v>
      </c>
      <c r="D11">
        <v>7</v>
      </c>
      <c r="E11">
        <v>0</v>
      </c>
      <c r="F11">
        <v>9</v>
      </c>
      <c r="G11">
        <v>10</v>
      </c>
      <c r="H11">
        <v>25</v>
      </c>
      <c r="I11">
        <v>160</v>
      </c>
      <c r="J11">
        <v>220</v>
      </c>
      <c r="K11">
        <v>550</v>
      </c>
      <c r="L11">
        <v>460</v>
      </c>
      <c r="M11">
        <v>470</v>
      </c>
      <c r="N11">
        <v>630</v>
      </c>
      <c r="O11">
        <v>620</v>
      </c>
      <c r="P11">
        <v>605</v>
      </c>
      <c r="Q11">
        <v>610</v>
      </c>
      <c r="R11">
        <v>625</v>
      </c>
      <c r="S11">
        <v>495</v>
      </c>
      <c r="T11">
        <v>480</v>
      </c>
      <c r="U11">
        <v>480</v>
      </c>
      <c r="V11">
        <v>270</v>
      </c>
      <c r="W11">
        <v>220</v>
      </c>
      <c r="X11">
        <v>180</v>
      </c>
      <c r="Y11">
        <v>130</v>
      </c>
      <c r="Z11">
        <v>140</v>
      </c>
      <c r="AA11">
        <v>140</v>
      </c>
      <c r="AB11">
        <v>130</v>
      </c>
      <c r="AC11">
        <v>150</v>
      </c>
      <c r="AD11">
        <v>340</v>
      </c>
      <c r="AE11">
        <v>470</v>
      </c>
      <c r="AF11">
        <v>610</v>
      </c>
      <c r="AG11">
        <v>610</v>
      </c>
      <c r="AH11">
        <v>640</v>
      </c>
      <c r="AI11">
        <v>210</v>
      </c>
      <c r="AJ11">
        <v>140</v>
      </c>
      <c r="AK11">
        <v>420</v>
      </c>
      <c r="AL11">
        <v>510</v>
      </c>
      <c r="AM11">
        <v>430</v>
      </c>
      <c r="AN11">
        <v>420</v>
      </c>
      <c r="AO11">
        <v>410</v>
      </c>
      <c r="AP11">
        <v>350</v>
      </c>
      <c r="AQ11">
        <v>340</v>
      </c>
      <c r="AR11">
        <v>350</v>
      </c>
      <c r="AS11">
        <v>230</v>
      </c>
      <c r="AT11">
        <v>230</v>
      </c>
      <c r="AU11">
        <v>200</v>
      </c>
      <c r="AV11">
        <v>292</v>
      </c>
      <c r="AW11">
        <v>180</v>
      </c>
      <c r="AX11">
        <v>800</v>
      </c>
      <c r="AY11">
        <v>470</v>
      </c>
      <c r="AZ11">
        <v>540</v>
      </c>
      <c r="BA11">
        <v>530</v>
      </c>
      <c r="BB11">
        <v>830</v>
      </c>
      <c r="BC11">
        <v>860</v>
      </c>
      <c r="BD11">
        <v>850</v>
      </c>
      <c r="BE11">
        <v>710</v>
      </c>
      <c r="BF11">
        <v>750</v>
      </c>
      <c r="BG11">
        <v>740</v>
      </c>
      <c r="BH11">
        <v>220</v>
      </c>
      <c r="BI11">
        <v>260</v>
      </c>
      <c r="BJ11">
        <v>240</v>
      </c>
      <c r="BK11">
        <v>280</v>
      </c>
      <c r="BL11">
        <v>390</v>
      </c>
      <c r="BM11">
        <v>540</v>
      </c>
      <c r="BN11">
        <v>370</v>
      </c>
      <c r="BO11">
        <v>360</v>
      </c>
      <c r="BP11">
        <v>270</v>
      </c>
      <c r="BQ11">
        <v>470</v>
      </c>
      <c r="BR11">
        <v>450</v>
      </c>
      <c r="BS11">
        <v>140</v>
      </c>
      <c r="BT11">
        <v>160</v>
      </c>
      <c r="BU11">
        <v>160</v>
      </c>
      <c r="BV11">
        <v>160</v>
      </c>
      <c r="BW11">
        <v>150</v>
      </c>
      <c r="BX11">
        <v>690</v>
      </c>
      <c r="BY11">
        <v>140</v>
      </c>
      <c r="BZ11">
        <v>160</v>
      </c>
      <c r="CA11">
        <v>150</v>
      </c>
      <c r="CB11">
        <v>170</v>
      </c>
      <c r="CC11">
        <v>290</v>
      </c>
      <c r="CD11">
        <v>300</v>
      </c>
      <c r="CE11">
        <v>200</v>
      </c>
      <c r="CF11">
        <v>170</v>
      </c>
      <c r="CG11">
        <v>180</v>
      </c>
      <c r="CH11">
        <v>230</v>
      </c>
      <c r="CI11">
        <v>230</v>
      </c>
      <c r="CJ11">
        <v>250</v>
      </c>
      <c r="CK11">
        <v>150</v>
      </c>
      <c r="CL11">
        <v>140</v>
      </c>
      <c r="CM11">
        <v>1225</v>
      </c>
      <c r="CN11">
        <v>903</v>
      </c>
      <c r="CO11" s="6" t="str">
        <f t="shared" si="0"/>
        <v>'Bello': {</v>
      </c>
      <c r="CP11" s="6" t="str">
        <f t="shared" si="91"/>
        <v>'Leticia': 812,</v>
      </c>
      <c r="CQ11" s="6" t="str">
        <f t="shared" si="1"/>
        <v>'Puerto Nariño': 759,</v>
      </c>
      <c r="CR11" s="6" t="str">
        <f t="shared" si="2"/>
        <v>'Medellín': 7,</v>
      </c>
      <c r="CS11" s="6" t="str">
        <f t="shared" si="3"/>
        <v>'Bello': 0,</v>
      </c>
      <c r="CT11" s="6" t="str">
        <f t="shared" si="4"/>
        <v>'Itagüí': 9,</v>
      </c>
      <c r="CU11" s="6" t="str">
        <f t="shared" si="5"/>
        <v>'Envigado': 10,</v>
      </c>
      <c r="CV11" s="6" t="str">
        <f t="shared" si="6"/>
        <v>'Rionegro': 25,</v>
      </c>
      <c r="CW11" s="6" t="str">
        <f t="shared" si="7"/>
        <v>'Apartadó': 160,</v>
      </c>
      <c r="CX11" s="6" t="str">
        <f t="shared" si="8"/>
        <v>'Turbo': 220,</v>
      </c>
      <c r="CY11" s="6" t="str">
        <f t="shared" si="9"/>
        <v>'Arauca': 550,</v>
      </c>
      <c r="CZ11" s="6" t="str">
        <f t="shared" si="10"/>
        <v>'Saravena': 460,</v>
      </c>
      <c r="DA11" s="6" t="str">
        <f t="shared" si="11"/>
        <v>'Tame': 470,</v>
      </c>
      <c r="DB11" s="6" t="str">
        <f t="shared" si="12"/>
        <v>'Barranquilla': 630,</v>
      </c>
      <c r="DC11" s="6" t="str">
        <f t="shared" si="13"/>
        <v>'Soledad': 620,</v>
      </c>
      <c r="DD11" s="6" t="str">
        <f t="shared" si="14"/>
        <v>'Malambo': 605,</v>
      </c>
      <c r="DE11" s="6" t="str">
        <f t="shared" si="15"/>
        <v>'Puerto Colombia': 610,</v>
      </c>
      <c r="DF11" s="6" t="str">
        <f t="shared" si="16"/>
        <v>'Cartagena de Indias': 625,</v>
      </c>
      <c r="DG11" s="6" t="str">
        <f t="shared" si="17"/>
        <v>'Magangué': 495,</v>
      </c>
      <c r="DH11" s="6" t="str">
        <f t="shared" si="18"/>
        <v>'Turbaco': 480,</v>
      </c>
      <c r="DI11" s="6" t="str">
        <f t="shared" si="19"/>
        <v>'El Carmen de Bolívar': 480,</v>
      </c>
      <c r="DJ11" s="6" t="str">
        <f t="shared" si="20"/>
        <v>'Tunja': 270,</v>
      </c>
      <c r="DK11" s="6" t="str">
        <f t="shared" si="21"/>
        <v>'Duitama': 220,</v>
      </c>
      <c r="DL11" s="6" t="str">
        <f t="shared" si="22"/>
        <v>'Sogamoso': 180,</v>
      </c>
      <c r="DM11" s="6" t="str">
        <f t="shared" si="23"/>
        <v>'Chiquinquirá': 130,</v>
      </c>
      <c r="DN11" s="6" t="str">
        <f t="shared" si="24"/>
        <v>'Paipa': 140,</v>
      </c>
      <c r="DO11" s="6" t="str">
        <f t="shared" si="25"/>
        <v>'Manizales': 140,</v>
      </c>
      <c r="DP11" s="6" t="str">
        <f t="shared" si="26"/>
        <v>'Villamaría': 130,</v>
      </c>
      <c r="DQ11" s="6" t="str">
        <f t="shared" si="27"/>
        <v>'La Dorada': 150,</v>
      </c>
      <c r="DR11" s="6" t="str">
        <f t="shared" si="28"/>
        <v>'Florencia': 340,</v>
      </c>
      <c r="DS11" s="6" t="str">
        <f t="shared" si="29"/>
        <v>'San Vicente del Caguán': 470,</v>
      </c>
      <c r="DT11" s="6" t="str">
        <f t="shared" si="30"/>
        <v>'Yopal': 610,</v>
      </c>
      <c r="DU11" s="6" t="str">
        <f t="shared" si="31"/>
        <v>'Aguazul': 610,</v>
      </c>
      <c r="DV11" s="6" t="str">
        <f t="shared" si="32"/>
        <v>'Villanueva': 640,</v>
      </c>
      <c r="DW11" s="6" t="str">
        <f t="shared" si="33"/>
        <v>'Popayán': 210,</v>
      </c>
      <c r="DX11" s="6" t="str">
        <f t="shared" si="34"/>
        <v>'Santander de Quilichao': 140,</v>
      </c>
      <c r="DY11" s="6" t="str">
        <f t="shared" si="35"/>
        <v>'Valledupar': 420,</v>
      </c>
      <c r="DZ11" s="6" t="str">
        <f t="shared" si="36"/>
        <v>'Aguachica': 510,</v>
      </c>
      <c r="EA11" s="6" t="str">
        <f t="shared" si="37"/>
        <v>'Quibdó': 430,</v>
      </c>
      <c r="EB11" s="6" t="str">
        <f t="shared" si="38"/>
        <v>'Istmina': 420,</v>
      </c>
      <c r="EC11" s="6" t="str">
        <f t="shared" si="39"/>
        <v>'Tadó': 410,</v>
      </c>
      <c r="ED11" s="6" t="str">
        <f t="shared" si="40"/>
        <v>'Montería': 350,</v>
      </c>
      <c r="EE11" s="6" t="str">
        <f t="shared" si="41"/>
        <v>'Cereté': 340,</v>
      </c>
      <c r="EF11" s="6" t="str">
        <f t="shared" si="42"/>
        <v>'Lorica': 350,</v>
      </c>
      <c r="EG11" s="6" t="str">
        <f t="shared" si="43"/>
        <v>'Bogotá': 230,</v>
      </c>
      <c r="EH11" s="6" t="str">
        <f t="shared" si="44"/>
        <v>'Soacha': 230,</v>
      </c>
      <c r="EI11" s="6" t="str">
        <f t="shared" si="45"/>
        <v>'Zipaquirá': 200,</v>
      </c>
      <c r="EJ11" s="6" t="str">
        <f t="shared" si="46"/>
        <v>'Girardot': 292,</v>
      </c>
      <c r="EK11" s="6" t="str">
        <f t="shared" si="47"/>
        <v>'Facatativá': 180,</v>
      </c>
      <c r="EL11" s="6" t="str">
        <f t="shared" si="48"/>
        <v>'Inírida': 800,</v>
      </c>
      <c r="EM11" s="6" t="str">
        <f t="shared" si="49"/>
        <v>'San José del Guaviare': 470,</v>
      </c>
      <c r="EN11" s="6" t="str">
        <f t="shared" si="50"/>
        <v>'Neiva': 540,</v>
      </c>
      <c r="EO11" s="6" t="str">
        <f t="shared" si="51"/>
        <v>'Pitalito': 530,</v>
      </c>
      <c r="EP11" s="6" t="str">
        <f t="shared" si="52"/>
        <v>'Riohacha': 830,</v>
      </c>
      <c r="EQ11" s="6" t="str">
        <f t="shared" si="53"/>
        <v>'Maicao': 860,</v>
      </c>
      <c r="ER11" s="6" t="str">
        <f t="shared" si="54"/>
        <v>'Uribia': 850,</v>
      </c>
      <c r="ES11" s="6" t="str">
        <f t="shared" si="55"/>
        <v>'Santa Marta': 710,</v>
      </c>
      <c r="ET11" s="6" t="str">
        <f t="shared" si="56"/>
        <v>'Ciénaga': 750,</v>
      </c>
      <c r="EU11" s="6" t="str">
        <f t="shared" si="57"/>
        <v>'Fundación': 740,</v>
      </c>
      <c r="EV11" s="6" t="str">
        <f t="shared" si="58"/>
        <v>'Villavicencio': 220,</v>
      </c>
      <c r="EW11" s="6" t="str">
        <f t="shared" si="59"/>
        <v>'Acacías': 260,</v>
      </c>
      <c r="EX11" s="6" t="str">
        <f t="shared" si="60"/>
        <v>'Granada': 240,</v>
      </c>
      <c r="EY11" s="6" t="str">
        <f t="shared" si="61"/>
        <v>'Pasto': 280,</v>
      </c>
      <c r="EZ11" s="6" t="str">
        <f t="shared" si="62"/>
        <v>'Ipiales': 390,</v>
      </c>
      <c r="FA11" s="6" t="str">
        <f t="shared" si="63"/>
        <v>'Tumaco': 540,</v>
      </c>
      <c r="FB11" s="6" t="str">
        <f t="shared" si="64"/>
        <v>'Cúcuta': 370,</v>
      </c>
      <c r="FC11" s="6" t="str">
        <f t="shared" si="65"/>
        <v>'Ocaña': 360,</v>
      </c>
      <c r="FD11" s="6" t="str">
        <f t="shared" si="66"/>
        <v>'Pamplona': 270,</v>
      </c>
      <c r="FE11" s="6" t="str">
        <f t="shared" si="67"/>
        <v>'Mocoa': 470,</v>
      </c>
      <c r="FF11" s="6" t="str">
        <f t="shared" si="68"/>
        <v>'Puerto Asís': 450,</v>
      </c>
      <c r="FG11" s="6" t="str">
        <f t="shared" si="69"/>
        <v>'Armenia': 140,</v>
      </c>
      <c r="FH11" s="6" t="str">
        <f t="shared" si="70"/>
        <v>'Calarcá': 160,</v>
      </c>
      <c r="FI11" s="6" t="str">
        <f t="shared" si="71"/>
        <v>'Pereira': 160,</v>
      </c>
      <c r="FJ11" s="6" t="str">
        <f t="shared" si="72"/>
        <v>'Dosquebradas': 160,</v>
      </c>
      <c r="FK11" s="6" t="str">
        <f t="shared" si="73"/>
        <v>'Santa Rosa de Cabal': 150,</v>
      </c>
      <c r="FL11" s="6" t="str">
        <f t="shared" si="74"/>
        <v>'San Andrés': 690,</v>
      </c>
      <c r="FM11" s="6" t="str">
        <f t="shared" si="75"/>
        <v>'Bucaramanga': 140,</v>
      </c>
      <c r="FN11" s="6" t="str">
        <f t="shared" si="76"/>
        <v>'Floridablanca': 160,</v>
      </c>
      <c r="FO11" s="6" t="str">
        <f t="shared" si="77"/>
        <v>'Piedecuesta': 150,</v>
      </c>
      <c r="FP11" s="6" t="str">
        <f t="shared" si="78"/>
        <v>'Barrancabermeja': 170,</v>
      </c>
      <c r="FQ11" s="6" t="str">
        <f t="shared" si="79"/>
        <v>'Sincelejo': 290,</v>
      </c>
      <c r="FR11" s="6" t="str">
        <f t="shared" si="80"/>
        <v>'Corozal': 300,</v>
      </c>
      <c r="FS11" s="6" t="str">
        <f t="shared" si="81"/>
        <v>'Ibagué': 200,</v>
      </c>
      <c r="FT11" s="6" t="str">
        <f t="shared" si="82"/>
        <v>'Espinal': 170,</v>
      </c>
      <c r="FU11" s="6" t="str">
        <f t="shared" si="83"/>
        <v>'Melgar': 180,</v>
      </c>
      <c r="FV11" s="6" t="str">
        <f t="shared" si="84"/>
        <v>'Cali': 230,</v>
      </c>
      <c r="FW11" s="6" t="str">
        <f t="shared" si="85"/>
        <v>'Palmira': 230,</v>
      </c>
      <c r="FX11" s="6" t="str">
        <f t="shared" si="86"/>
        <v>'Buenaventura': 250,</v>
      </c>
      <c r="FY11" s="6" t="str">
        <f t="shared" si="87"/>
        <v>'Tuluá': 150,</v>
      </c>
      <c r="FZ11" s="6" t="str">
        <f t="shared" si="88"/>
        <v>'Buga': 140,</v>
      </c>
      <c r="GA11" s="6" t="str">
        <f t="shared" si="89"/>
        <v>'Mitú': 1225,</v>
      </c>
      <c r="GB11" s="6" t="str">
        <f t="shared" si="90"/>
        <v>'Puerto Carreño': 903,</v>
      </c>
      <c r="GC11" s="6" t="str">
        <f t="shared" si="92"/>
        <v>'Bello': {'Leticia': 812,'Puerto Nariño': 759,'Medellín': 7,'Bello': 0,'Itagüí': 9,'Envigado': 10,'Rionegro': 25,'Apartadó': 160,'Turbo': 220,'Arauca': 550,'Saravena': 460,'Tame': 470,'Barranquilla': 630,'Soledad': 620,'Malambo': 605,'Puerto Colombia': 610,'Cartagena de Indias': 625,'Magangué': 495,'Turbaco': 480,'El Carmen de Bolívar': 480,'Tunja': 270,'Duitama': 220,'Sogamoso': 180,'Chiquinquirá': 130,'Paipa': 140,'Manizales': 140,'Villamaría': 130,'La Dorada': 150,'Florencia': 340,'San Vicente del Caguán': 470,'Yopal': 610,'Aguazul': 610,'Villanueva': 640,'Popayán': 210,'Santander de Quilichao': 140,'Valledupar': 420,'Aguachica': 510,'Quibdó': 430,'Istmina': 420,'Tadó': 410,'Montería': 350,'Cereté': 340,'Lorica': 350,'Bogotá': 230,'Soacha': 230,'Zipaquirá': 200,'Girardot': 292,'Facatativá': 180,'Inírida': 800,'San José del Guaviare': 470,'Neiva': 540,'Pitalito': 530,'Riohacha': 830,'Maicao': 860,'Uribia': 850,'Santa Marta': 710,'Ciénaga': 750,'Fundación': 740,'Villavicencio': 220,'Acacías': 260,'Granada': 240,'Pasto': 280,'Ipiales': 390,'Tumaco': 540,'Cúcuta': 370,'Ocaña': 360,'Pamplona': 270,'Mocoa': 470,'Puerto Asís': 450,'Armenia': 140,'Calarcá': 160,'Pereira': 160,'Dosquebradas': 160,'Santa Rosa de Cabal': 150,'San Andrés': 690,'Bucaramanga': 140,'Floridablanca': 160,'Piedecuesta': 150,'Barrancabermeja': 170,'Sincelejo': 290,'Corozal': 300,'Ibagué': 200,'Espinal': 170,'Melgar': 180,'Cali': 230,'Palmira': 230,'Buenaventura': 250,'Tuluá': 150,'Buga': 140,'Mitú': 1225,'Puerto Carreño': 903,},</v>
      </c>
      <c r="GD11" s="6" t="str">
        <f t="shared" si="93"/>
        <v>'Leticia': 812,'Puerto Nariño': 759,'Medellín': 7,'Bello': 0,'Itagüí': 9,'Envigado': 10,'Rionegro': 25,'Apartadó': 160,'Turbo': 220,'Arauca': 550,'Saravena': 460,'Tame': 470,'Barranquilla': 630,'Soledad': 620,'Malambo': 605,'Puerto Colombia': 610,'Cartagena de Indias': 625,'Magangué': 495,'Turbaco': 480,'El Carmen de Bolívar': 480,'Tunja': 270,'Duitama': 220,'Sogamoso': 180,'Chiquinquirá': 130,'Paipa': 140,'Manizales': 140,'Villamaría': 130,'La Dorada': 150,'Florencia': 340,'San Vicente del Caguán': 470,'Yopal': 610,'Aguazul': 610,'Villanueva': 640,'Popayán': 210,'Santander de Quilichao': 140,'Valledupar': 420,'Aguachica': 510,'Quibdó': 430,'Istmina': 420,'Tadó': 410,'Montería': 350,'Cereté': 340,'Lorica': 350,'Bogotá': 230,'Soacha': 230,'Zipaquirá': 200,'Girardot': 292,'Facatativá': 180,'Inírida': 800,'San José del Guaviare': 470,'Neiva': 540,'Pitalito': 530,'Riohacha': 830,'Maicao': 860,'Uribia': 850,'Santa Marta': 710,'Ciénaga': 750,'Fundación': 740,'Villavicencio': 220,'Acacías': 260,'Granada': 240,'Pasto': 280,'Ipiales': 390,'Tumaco': 540,'Cúcuta': 370,'Ocaña': 360,'Pamplona': 270,'Mocoa': 470,'Puerto Asís': 450,'Armenia': 140,'Calarcá': 160,'Pereira': 160,'Dosquebradas': 160,'Santa Rosa de Cabal': 150,'San Andrés': 690,'Bucaramanga': 140,'Floridablanca': 160,'Piedecuesta': 150,'Barrancabermeja': 170,'Sincelejo': 290,'Corozal': 300,'Ibagué': 200,'Espinal': 170,'Melgar': 180,'Cali': 230,'Palmira': 230,'Buenaventura': 250,'Tuluá': 150,'Buga': 140,'Mitú': 1225,'Puerto Carreño': 903,},</v>
      </c>
      <c r="GE11" s="6">
        <v>1</v>
      </c>
    </row>
    <row r="12" spans="1:187" x14ac:dyDescent="0.25">
      <c r="A12" t="s">
        <v>90</v>
      </c>
      <c r="B12">
        <v>1100</v>
      </c>
      <c r="C12">
        <v>1040</v>
      </c>
      <c r="D12">
        <v>240</v>
      </c>
      <c r="E12">
        <v>230</v>
      </c>
      <c r="F12">
        <v>230</v>
      </c>
      <c r="G12">
        <v>230</v>
      </c>
      <c r="H12">
        <v>220</v>
      </c>
      <c r="I12">
        <v>430</v>
      </c>
      <c r="J12">
        <v>450</v>
      </c>
      <c r="K12">
        <v>540</v>
      </c>
      <c r="L12">
        <v>485</v>
      </c>
      <c r="M12">
        <v>550</v>
      </c>
      <c r="N12">
        <v>640</v>
      </c>
      <c r="O12">
        <v>720</v>
      </c>
      <c r="P12">
        <v>720</v>
      </c>
      <c r="Q12">
        <v>740</v>
      </c>
      <c r="R12">
        <v>640</v>
      </c>
      <c r="S12">
        <v>570</v>
      </c>
      <c r="T12">
        <v>630</v>
      </c>
      <c r="U12">
        <v>590</v>
      </c>
      <c r="V12">
        <v>130</v>
      </c>
      <c r="W12">
        <v>180</v>
      </c>
      <c r="X12">
        <v>200</v>
      </c>
      <c r="Y12">
        <v>147</v>
      </c>
      <c r="Z12">
        <v>150</v>
      </c>
      <c r="AA12">
        <v>301</v>
      </c>
      <c r="AB12">
        <v>298</v>
      </c>
      <c r="AC12">
        <v>191</v>
      </c>
      <c r="AD12">
        <v>539</v>
      </c>
      <c r="AE12">
        <v>350</v>
      </c>
      <c r="AF12">
        <v>320</v>
      </c>
      <c r="AG12">
        <v>230</v>
      </c>
      <c r="AH12">
        <v>240</v>
      </c>
      <c r="AI12">
        <v>430</v>
      </c>
      <c r="AJ12">
        <v>420</v>
      </c>
      <c r="AK12">
        <v>620</v>
      </c>
      <c r="AL12">
        <v>490</v>
      </c>
      <c r="AM12">
        <v>490</v>
      </c>
      <c r="AN12">
        <v>480</v>
      </c>
      <c r="AO12">
        <v>470</v>
      </c>
      <c r="AP12">
        <v>480</v>
      </c>
      <c r="AQ12">
        <v>490</v>
      </c>
      <c r="AR12">
        <v>500</v>
      </c>
      <c r="AS12">
        <v>0</v>
      </c>
      <c r="AT12">
        <v>15</v>
      </c>
      <c r="AU12">
        <v>50</v>
      </c>
      <c r="AV12">
        <v>115</v>
      </c>
      <c r="AW12">
        <v>47</v>
      </c>
      <c r="AX12">
        <v>760</v>
      </c>
      <c r="AY12">
        <v>460</v>
      </c>
      <c r="AZ12">
        <v>304</v>
      </c>
      <c r="BA12">
        <v>530</v>
      </c>
      <c r="BB12">
        <v>760</v>
      </c>
      <c r="BC12">
        <v>770</v>
      </c>
      <c r="BD12">
        <v>760</v>
      </c>
      <c r="BE12">
        <v>680</v>
      </c>
      <c r="BF12">
        <v>650</v>
      </c>
      <c r="BG12">
        <v>650</v>
      </c>
      <c r="BH12">
        <v>75</v>
      </c>
      <c r="BI12">
        <v>145</v>
      </c>
      <c r="BJ12">
        <v>187</v>
      </c>
      <c r="BK12">
        <v>460</v>
      </c>
      <c r="BL12">
        <v>520</v>
      </c>
      <c r="BM12">
        <v>640</v>
      </c>
      <c r="BN12">
        <v>420</v>
      </c>
      <c r="BO12">
        <v>420</v>
      </c>
      <c r="BP12">
        <v>350</v>
      </c>
      <c r="BQ12">
        <v>610</v>
      </c>
      <c r="BR12">
        <v>570</v>
      </c>
      <c r="BS12">
        <v>260</v>
      </c>
      <c r="BT12">
        <v>276</v>
      </c>
      <c r="BU12">
        <v>180</v>
      </c>
      <c r="BV12">
        <v>180</v>
      </c>
      <c r="BW12">
        <v>170</v>
      </c>
      <c r="BX12">
        <v>900</v>
      </c>
      <c r="BY12">
        <v>350</v>
      </c>
      <c r="BZ12">
        <v>150</v>
      </c>
      <c r="CA12">
        <v>190</v>
      </c>
      <c r="CB12">
        <v>220</v>
      </c>
      <c r="CC12">
        <v>380</v>
      </c>
      <c r="CD12">
        <v>400</v>
      </c>
      <c r="CE12">
        <v>191</v>
      </c>
      <c r="CF12">
        <v>137</v>
      </c>
      <c r="CG12">
        <v>70</v>
      </c>
      <c r="CH12">
        <v>440</v>
      </c>
      <c r="CI12">
        <v>440</v>
      </c>
      <c r="CJ12">
        <v>460</v>
      </c>
      <c r="CK12">
        <v>350</v>
      </c>
      <c r="CL12">
        <v>330</v>
      </c>
      <c r="CM12">
        <v>1421</v>
      </c>
      <c r="CN12">
        <v>1211</v>
      </c>
      <c r="CO12" s="6" t="str">
        <f t="shared" si="0"/>
        <v>'Bogotá': {</v>
      </c>
      <c r="CP12" s="6" t="str">
        <f t="shared" si="91"/>
        <v>'Leticia': 1100,</v>
      </c>
      <c r="CQ12" s="6" t="str">
        <f t="shared" si="1"/>
        <v>'Puerto Nariño': 1040,</v>
      </c>
      <c r="CR12" s="6" t="str">
        <f t="shared" si="2"/>
        <v>'Medellín': 240,</v>
      </c>
      <c r="CS12" s="6" t="str">
        <f t="shared" si="3"/>
        <v>'Bello': 230,</v>
      </c>
      <c r="CT12" s="6" t="str">
        <f t="shared" si="4"/>
        <v>'Itagüí': 230,</v>
      </c>
      <c r="CU12" s="6" t="str">
        <f t="shared" si="5"/>
        <v>'Envigado': 230,</v>
      </c>
      <c r="CV12" s="6" t="str">
        <f t="shared" si="6"/>
        <v>'Rionegro': 220,</v>
      </c>
      <c r="CW12" s="6" t="str">
        <f t="shared" si="7"/>
        <v>'Apartadó': 430,</v>
      </c>
      <c r="CX12" s="6" t="str">
        <f t="shared" si="8"/>
        <v>'Turbo': 450,</v>
      </c>
      <c r="CY12" s="6" t="str">
        <f t="shared" si="9"/>
        <v>'Arauca': 540,</v>
      </c>
      <c r="CZ12" s="6" t="str">
        <f t="shared" si="10"/>
        <v>'Saravena': 485,</v>
      </c>
      <c r="DA12" s="6" t="str">
        <f t="shared" si="11"/>
        <v>'Tame': 550,</v>
      </c>
      <c r="DB12" s="6" t="str">
        <f t="shared" si="12"/>
        <v>'Barranquilla': 640,</v>
      </c>
      <c r="DC12" s="6" t="str">
        <f t="shared" si="13"/>
        <v>'Soledad': 720,</v>
      </c>
      <c r="DD12" s="6" t="str">
        <f t="shared" si="14"/>
        <v>'Malambo': 720,</v>
      </c>
      <c r="DE12" s="6" t="str">
        <f t="shared" si="15"/>
        <v>'Puerto Colombia': 740,</v>
      </c>
      <c r="DF12" s="6" t="str">
        <f t="shared" si="16"/>
        <v>'Cartagena de Indias': 640,</v>
      </c>
      <c r="DG12" s="6" t="str">
        <f t="shared" si="17"/>
        <v>'Magangué': 570,</v>
      </c>
      <c r="DH12" s="6" t="str">
        <f t="shared" si="18"/>
        <v>'Turbaco': 630,</v>
      </c>
      <c r="DI12" s="6" t="str">
        <f t="shared" si="19"/>
        <v>'El Carmen de Bolívar': 590,</v>
      </c>
      <c r="DJ12" s="6" t="str">
        <f t="shared" si="20"/>
        <v>'Tunja': 130,</v>
      </c>
      <c r="DK12" s="6" t="str">
        <f t="shared" si="21"/>
        <v>'Duitama': 180,</v>
      </c>
      <c r="DL12" s="6" t="str">
        <f t="shared" si="22"/>
        <v>'Sogamoso': 200,</v>
      </c>
      <c r="DM12" s="6" t="str">
        <f t="shared" si="23"/>
        <v>'Chiquinquirá': 147,</v>
      </c>
      <c r="DN12" s="6" t="str">
        <f t="shared" si="24"/>
        <v>'Paipa': 150,</v>
      </c>
      <c r="DO12" s="6" t="str">
        <f t="shared" si="25"/>
        <v>'Manizales': 301,</v>
      </c>
      <c r="DP12" s="6" t="str">
        <f t="shared" si="26"/>
        <v>'Villamaría': 298,</v>
      </c>
      <c r="DQ12" s="6" t="str">
        <f t="shared" si="27"/>
        <v>'La Dorada': 191,</v>
      </c>
      <c r="DR12" s="6" t="str">
        <f t="shared" si="28"/>
        <v>'Florencia': 539,</v>
      </c>
      <c r="DS12" s="6" t="str">
        <f t="shared" si="29"/>
        <v>'San Vicente del Caguán': 350,</v>
      </c>
      <c r="DT12" s="6" t="str">
        <f t="shared" si="30"/>
        <v>'Yopal': 320,</v>
      </c>
      <c r="DU12" s="6" t="str">
        <f t="shared" si="31"/>
        <v>'Aguazul': 230,</v>
      </c>
      <c r="DV12" s="6" t="str">
        <f t="shared" si="32"/>
        <v>'Villanueva': 240,</v>
      </c>
      <c r="DW12" s="6" t="str">
        <f t="shared" si="33"/>
        <v>'Popayán': 430,</v>
      </c>
      <c r="DX12" s="6" t="str">
        <f t="shared" si="34"/>
        <v>'Santander de Quilichao': 420,</v>
      </c>
      <c r="DY12" s="6" t="str">
        <f t="shared" si="35"/>
        <v>'Valledupar': 620,</v>
      </c>
      <c r="DZ12" s="6" t="str">
        <f t="shared" si="36"/>
        <v>'Aguachica': 490,</v>
      </c>
      <c r="EA12" s="6" t="str">
        <f t="shared" si="37"/>
        <v>'Quibdó': 490,</v>
      </c>
      <c r="EB12" s="6" t="str">
        <f t="shared" si="38"/>
        <v>'Istmina': 480,</v>
      </c>
      <c r="EC12" s="6" t="str">
        <f t="shared" si="39"/>
        <v>'Tadó': 470,</v>
      </c>
      <c r="ED12" s="6" t="str">
        <f t="shared" si="40"/>
        <v>'Montería': 480,</v>
      </c>
      <c r="EE12" s="6" t="str">
        <f t="shared" si="41"/>
        <v>'Cereté': 490,</v>
      </c>
      <c r="EF12" s="6" t="str">
        <f t="shared" si="42"/>
        <v>'Lorica': 500,</v>
      </c>
      <c r="EG12" s="6" t="str">
        <f t="shared" si="43"/>
        <v>'Bogotá': 0,</v>
      </c>
      <c r="EH12" s="6" t="str">
        <f t="shared" si="44"/>
        <v>'Soacha': 15,</v>
      </c>
      <c r="EI12" s="6" t="str">
        <f t="shared" si="45"/>
        <v>'Zipaquirá': 50,</v>
      </c>
      <c r="EJ12" s="6" t="str">
        <f t="shared" si="46"/>
        <v>'Girardot': 115,</v>
      </c>
      <c r="EK12" s="6" t="str">
        <f t="shared" si="47"/>
        <v>'Facatativá': 47,</v>
      </c>
      <c r="EL12" s="6" t="str">
        <f t="shared" si="48"/>
        <v>'Inírida': 760,</v>
      </c>
      <c r="EM12" s="6" t="str">
        <f t="shared" si="49"/>
        <v>'San José del Guaviare': 460,</v>
      </c>
      <c r="EN12" s="6" t="str">
        <f t="shared" si="50"/>
        <v>'Neiva': 304,</v>
      </c>
      <c r="EO12" s="6" t="str">
        <f t="shared" si="51"/>
        <v>'Pitalito': 530,</v>
      </c>
      <c r="EP12" s="6" t="str">
        <f t="shared" si="52"/>
        <v>'Riohacha': 760,</v>
      </c>
      <c r="EQ12" s="6" t="str">
        <f t="shared" si="53"/>
        <v>'Maicao': 770,</v>
      </c>
      <c r="ER12" s="6" t="str">
        <f t="shared" si="54"/>
        <v>'Uribia': 760,</v>
      </c>
      <c r="ES12" s="6" t="str">
        <f t="shared" si="55"/>
        <v>'Santa Marta': 680,</v>
      </c>
      <c r="ET12" s="6" t="str">
        <f t="shared" si="56"/>
        <v>'Ciénaga': 650,</v>
      </c>
      <c r="EU12" s="6" t="str">
        <f t="shared" si="57"/>
        <v>'Fundación': 650,</v>
      </c>
      <c r="EV12" s="6" t="str">
        <f t="shared" si="58"/>
        <v>'Villavicencio': 75,</v>
      </c>
      <c r="EW12" s="6" t="str">
        <f t="shared" si="59"/>
        <v>'Acacías': 145,</v>
      </c>
      <c r="EX12" s="6" t="str">
        <f t="shared" si="60"/>
        <v>'Granada': 187,</v>
      </c>
      <c r="EY12" s="6" t="str">
        <f t="shared" si="61"/>
        <v>'Pasto': 460,</v>
      </c>
      <c r="EZ12" s="6" t="str">
        <f t="shared" si="62"/>
        <v>'Ipiales': 520,</v>
      </c>
      <c r="FA12" s="6" t="str">
        <f t="shared" si="63"/>
        <v>'Tumaco': 640,</v>
      </c>
      <c r="FB12" s="6" t="str">
        <f t="shared" si="64"/>
        <v>'Cúcuta': 420,</v>
      </c>
      <c r="FC12" s="6" t="str">
        <f t="shared" si="65"/>
        <v>'Ocaña': 420,</v>
      </c>
      <c r="FD12" s="6" t="str">
        <f t="shared" si="66"/>
        <v>'Pamplona': 350,</v>
      </c>
      <c r="FE12" s="6" t="str">
        <f t="shared" si="67"/>
        <v>'Mocoa': 610,</v>
      </c>
      <c r="FF12" s="6" t="str">
        <f t="shared" si="68"/>
        <v>'Puerto Asís': 570,</v>
      </c>
      <c r="FG12" s="6" t="str">
        <f t="shared" si="69"/>
        <v>'Armenia': 260,</v>
      </c>
      <c r="FH12" s="6" t="str">
        <f t="shared" si="70"/>
        <v>'Calarcá': 276,</v>
      </c>
      <c r="FI12" s="6" t="str">
        <f t="shared" si="71"/>
        <v>'Pereira': 180,</v>
      </c>
      <c r="FJ12" s="6" t="str">
        <f t="shared" si="72"/>
        <v>'Dosquebradas': 180,</v>
      </c>
      <c r="FK12" s="6" t="str">
        <f t="shared" si="73"/>
        <v>'Santa Rosa de Cabal': 170,</v>
      </c>
      <c r="FL12" s="6" t="str">
        <f t="shared" si="74"/>
        <v>'San Andrés': 900,</v>
      </c>
      <c r="FM12" s="6" t="str">
        <f t="shared" si="75"/>
        <v>'Bucaramanga': 350,</v>
      </c>
      <c r="FN12" s="6" t="str">
        <f t="shared" si="76"/>
        <v>'Floridablanca': 150,</v>
      </c>
      <c r="FO12" s="6" t="str">
        <f t="shared" si="77"/>
        <v>'Piedecuesta': 190,</v>
      </c>
      <c r="FP12" s="6" t="str">
        <f t="shared" si="78"/>
        <v>'Barrancabermeja': 220,</v>
      </c>
      <c r="FQ12" s="6" t="str">
        <f t="shared" si="79"/>
        <v>'Sincelejo': 380,</v>
      </c>
      <c r="FR12" s="6" t="str">
        <f t="shared" si="80"/>
        <v>'Corozal': 400,</v>
      </c>
      <c r="FS12" s="6" t="str">
        <f t="shared" si="81"/>
        <v>'Ibagué': 191,</v>
      </c>
      <c r="FT12" s="6" t="str">
        <f t="shared" si="82"/>
        <v>'Espinal': 137,</v>
      </c>
      <c r="FU12" s="6" t="str">
        <f t="shared" si="83"/>
        <v>'Melgar': 70,</v>
      </c>
      <c r="FV12" s="6" t="str">
        <f t="shared" si="84"/>
        <v>'Cali': 440,</v>
      </c>
      <c r="FW12" s="6" t="str">
        <f t="shared" si="85"/>
        <v>'Palmira': 440,</v>
      </c>
      <c r="FX12" s="6" t="str">
        <f t="shared" si="86"/>
        <v>'Buenaventura': 460,</v>
      </c>
      <c r="FY12" s="6" t="str">
        <f t="shared" si="87"/>
        <v>'Tuluá': 350,</v>
      </c>
      <c r="FZ12" s="6" t="str">
        <f t="shared" si="88"/>
        <v>'Buga': 330,</v>
      </c>
      <c r="GA12" s="6" t="str">
        <f t="shared" si="89"/>
        <v>'Mitú': 1421,</v>
      </c>
      <c r="GB12" s="6" t="str">
        <f t="shared" si="90"/>
        <v>'Puerto Carreño': 1211,</v>
      </c>
      <c r="GC12" s="6" t="str">
        <f t="shared" si="92"/>
        <v>'Bogotá': {'Leticia': 1100,'Puerto Nariño': 1040,'Medellín': 240,'Bello': 230,'Itagüí': 230,'Envigado': 230,'Rionegro': 220,'Apartadó': 430,'Turbo': 450,'Arauca': 540,'Saravena': 485,'Tame': 550,'Barranquilla': 640,'Soledad': 720,'Malambo': 720,'Puerto Colombia': 740,'Cartagena de Indias': 640,'Magangué': 570,'Turbaco': 630,'El Carmen de Bolívar': 590,'Tunja': 130,'Duitama': 180,'Sogamoso': 200,'Chiquinquirá': 147,'Paipa': 150,'Manizales': 301,'Villamaría': 298,'La Dorada': 191,'Florencia': 539,'San Vicente del Caguán': 350,'Yopal': 320,'Aguazul': 230,'Villanueva': 240,'Popayán': 430,'Santander de Quilichao': 420,'Valledupar': 620,'Aguachica': 490,'Quibdó': 490,'Istmina': 480,'Tadó': 470,'Montería': 480,'Cereté': 490,'Lorica': 500,'Bogotá': 0,'Soacha': 15,'Zipaquirá': 50,'Girardot': 115,'Facatativá': 47,'Inírida': 760,'San José del Guaviare': 460,'Neiva': 304,'Pitalito': 530,'Riohacha': 760,'Maicao': 770,'Uribia': 760,'Santa Marta': 680,'Ciénaga': 650,'Fundación': 650,'Villavicencio': 75,'Acacías': 145,'Granada': 187,'Pasto': 460,'Ipiales': 520,'Tumaco': 640,'Cúcuta': 420,'Ocaña': 420,'Pamplona': 350,'Mocoa': 610,'Puerto Asís': 570,'Armenia': 260,'Calarcá': 276,'Pereira': 180,'Dosquebradas': 180,'Santa Rosa de Cabal': 170,'San Andrés': 900,'Bucaramanga': 350,'Floridablanca': 150,'Piedecuesta': 190,'Barrancabermeja': 220,'Sincelejo': 380,'Corozal': 400,'Ibagué': 191,'Espinal': 137,'Melgar': 70,'Cali': 440,'Palmira': 440,'Buenaventura': 460,'Tuluá': 350,'Buga': 330,'Mitú': 1421,'Puerto Carreño': 1211,},</v>
      </c>
      <c r="GD12" s="6" t="str">
        <f t="shared" si="93"/>
        <v>'Leticia': 1100,'Puerto Nariño': 1040,'Medellín': 240,'Bello': 230,'Itagüí': 230,'Envigado': 230,'Rionegro': 220,'Apartadó': 430,'Turbo': 450,'Arauca': 540,'Saravena': 485,'Tame': 550,'Barranquilla': 640,'Soledad': 720,'Malambo': 720,'Puerto Colombia': 740,'Cartagena de Indias': 640,'Magangué': 570,'Turbaco': 630,'El Carmen de Bolívar': 590,'Tunja': 130,'Duitama': 180,'Sogamoso': 200,'Chiquinquirá': 147,'Paipa': 150,'Manizales': 301,'Villamaría': 298,'La Dorada': 191,'Florencia': 539,'San Vicente del Caguán': 350,'Yopal': 320,'Aguazul': 230,'Villanueva': 240,'Popayán': 430,'Santander de Quilichao': 420,'Valledupar': 620,'Aguachica': 490,'Quibdó': 490,'Istmina': 480,'Tadó': 470,'Montería': 480,'Cereté': 490,'Lorica': 500,'Bogotá': 0,'Soacha': 15,'Zipaquirá': 50,'Girardot': 115,'Facatativá': 47,'Inírida': 760,'San José del Guaviare': 460,'Neiva': 304,'Pitalito': 530,'Riohacha': 760,'Maicao': 770,'Uribia': 760,'Santa Marta': 680,'Ciénaga': 650,'Fundación': 650,'Villavicencio': 75,'Acacías': 145,'Granada': 187,'Pasto': 460,'Ipiales': 520,'Tumaco': 640,'Cúcuta': 420,'Ocaña': 420,'Pamplona': 350,'Mocoa': 610,'Puerto Asís': 570,'Armenia': 260,'Calarcá': 276,'Pereira': 180,'Dosquebradas': 180,'Santa Rosa de Cabal': 170,'San Andrés': 900,'Bucaramanga': 350,'Floridablanca': 150,'Piedecuesta': 190,'Barrancabermeja': 220,'Sincelejo': 380,'Corozal': 400,'Ibagué': 191,'Espinal': 137,'Melgar': 70,'Cali': 440,'Palmira': 440,'Buenaventura': 460,'Tuluá': 350,'Buga': 330,'Mitú': 1421,'Puerto Carreño': 1211,},</v>
      </c>
      <c r="GE12" s="6">
        <v>1</v>
      </c>
    </row>
    <row r="13" spans="1:187" x14ac:dyDescent="0.25">
      <c r="A13" t="s">
        <v>74</v>
      </c>
      <c r="B13">
        <v>1080</v>
      </c>
      <c r="C13">
        <v>1040</v>
      </c>
      <c r="D13">
        <v>150</v>
      </c>
      <c r="E13">
        <v>140</v>
      </c>
      <c r="F13">
        <v>130</v>
      </c>
      <c r="G13">
        <v>120</v>
      </c>
      <c r="H13">
        <v>100</v>
      </c>
      <c r="I13">
        <v>140</v>
      </c>
      <c r="J13">
        <v>180</v>
      </c>
      <c r="K13">
        <v>450</v>
      </c>
      <c r="L13">
        <v>310</v>
      </c>
      <c r="M13">
        <v>330</v>
      </c>
      <c r="N13">
        <v>670</v>
      </c>
      <c r="O13">
        <v>400</v>
      </c>
      <c r="P13">
        <v>410</v>
      </c>
      <c r="Q13">
        <v>430</v>
      </c>
      <c r="R13">
        <v>670</v>
      </c>
      <c r="S13">
        <v>400</v>
      </c>
      <c r="T13">
        <v>420</v>
      </c>
      <c r="U13">
        <v>490</v>
      </c>
      <c r="V13">
        <v>350</v>
      </c>
      <c r="W13">
        <v>60</v>
      </c>
      <c r="X13">
        <v>80</v>
      </c>
      <c r="Y13">
        <v>60</v>
      </c>
      <c r="Z13">
        <v>120</v>
      </c>
      <c r="AA13">
        <v>140</v>
      </c>
      <c r="AB13">
        <v>130</v>
      </c>
      <c r="AC13">
        <v>150</v>
      </c>
      <c r="AD13">
        <v>590</v>
      </c>
      <c r="AE13">
        <v>600</v>
      </c>
      <c r="AF13">
        <v>560</v>
      </c>
      <c r="AG13">
        <v>550</v>
      </c>
      <c r="AH13">
        <v>570</v>
      </c>
      <c r="AI13">
        <v>620</v>
      </c>
      <c r="AJ13">
        <v>600</v>
      </c>
      <c r="AK13">
        <v>550</v>
      </c>
      <c r="AL13">
        <v>540</v>
      </c>
      <c r="AM13">
        <v>730</v>
      </c>
      <c r="AN13">
        <v>720</v>
      </c>
      <c r="AO13">
        <v>730</v>
      </c>
      <c r="AP13">
        <v>550</v>
      </c>
      <c r="AQ13">
        <v>540</v>
      </c>
      <c r="AR13">
        <v>560</v>
      </c>
      <c r="AS13">
        <v>350</v>
      </c>
      <c r="AT13">
        <v>120</v>
      </c>
      <c r="AU13">
        <v>120</v>
      </c>
      <c r="AV13">
        <v>130</v>
      </c>
      <c r="AW13">
        <v>120</v>
      </c>
      <c r="AX13">
        <v>710</v>
      </c>
      <c r="AY13">
        <v>650</v>
      </c>
      <c r="AZ13">
        <v>280</v>
      </c>
      <c r="BA13">
        <v>270</v>
      </c>
      <c r="BB13">
        <v>530</v>
      </c>
      <c r="BC13">
        <v>550</v>
      </c>
      <c r="BD13">
        <v>540</v>
      </c>
      <c r="BE13">
        <v>740</v>
      </c>
      <c r="BF13">
        <v>430</v>
      </c>
      <c r="BG13">
        <v>430</v>
      </c>
      <c r="BH13">
        <v>190</v>
      </c>
      <c r="BI13">
        <v>200</v>
      </c>
      <c r="BJ13">
        <v>220</v>
      </c>
      <c r="BK13">
        <v>480</v>
      </c>
      <c r="BL13">
        <v>500</v>
      </c>
      <c r="BM13">
        <v>520</v>
      </c>
      <c r="BN13">
        <v>180</v>
      </c>
      <c r="BO13">
        <v>400</v>
      </c>
      <c r="BP13">
        <v>410</v>
      </c>
      <c r="BQ13">
        <v>460</v>
      </c>
      <c r="BR13">
        <v>410</v>
      </c>
      <c r="BS13">
        <v>210</v>
      </c>
      <c r="BT13">
        <v>260</v>
      </c>
      <c r="BU13">
        <v>250</v>
      </c>
      <c r="BV13">
        <v>240</v>
      </c>
      <c r="BW13">
        <v>240</v>
      </c>
      <c r="BX13">
        <v>670</v>
      </c>
      <c r="BY13">
        <v>0</v>
      </c>
      <c r="BZ13">
        <v>330</v>
      </c>
      <c r="CA13">
        <v>320</v>
      </c>
      <c r="CB13">
        <v>330</v>
      </c>
      <c r="CC13">
        <v>460</v>
      </c>
      <c r="CD13">
        <v>470</v>
      </c>
      <c r="CE13">
        <v>350</v>
      </c>
      <c r="CF13">
        <v>320</v>
      </c>
      <c r="CG13">
        <v>330</v>
      </c>
      <c r="CH13">
        <v>340</v>
      </c>
      <c r="CI13">
        <v>340</v>
      </c>
      <c r="CJ13">
        <v>360</v>
      </c>
      <c r="CK13">
        <v>220</v>
      </c>
      <c r="CL13">
        <v>200</v>
      </c>
      <c r="CM13">
        <v>1156</v>
      </c>
      <c r="CN13">
        <v>951</v>
      </c>
      <c r="CO13" s="6" t="str">
        <f t="shared" si="0"/>
        <v>'Bucaramanga': {</v>
      </c>
      <c r="CP13" s="6" t="str">
        <f t="shared" si="91"/>
        <v>'Leticia': 1080,</v>
      </c>
      <c r="CQ13" s="6" t="str">
        <f t="shared" si="1"/>
        <v>'Puerto Nariño': 1040,</v>
      </c>
      <c r="CR13" s="6" t="str">
        <f t="shared" si="2"/>
        <v>'Medellín': 150,</v>
      </c>
      <c r="CS13" s="6" t="str">
        <f t="shared" si="3"/>
        <v>'Bello': 140,</v>
      </c>
      <c r="CT13" s="6" t="str">
        <f t="shared" si="4"/>
        <v>'Itagüí': 130,</v>
      </c>
      <c r="CU13" s="6" t="str">
        <f t="shared" si="5"/>
        <v>'Envigado': 120,</v>
      </c>
      <c r="CV13" s="6" t="str">
        <f t="shared" si="6"/>
        <v>'Rionegro': 100,</v>
      </c>
      <c r="CW13" s="6" t="str">
        <f t="shared" si="7"/>
        <v>'Apartadó': 140,</v>
      </c>
      <c r="CX13" s="6" t="str">
        <f t="shared" si="8"/>
        <v>'Turbo': 180,</v>
      </c>
      <c r="CY13" s="6" t="str">
        <f t="shared" si="9"/>
        <v>'Arauca': 450,</v>
      </c>
      <c r="CZ13" s="6" t="str">
        <f t="shared" si="10"/>
        <v>'Saravena': 310,</v>
      </c>
      <c r="DA13" s="6" t="str">
        <f t="shared" si="11"/>
        <v>'Tame': 330,</v>
      </c>
      <c r="DB13" s="6" t="str">
        <f t="shared" si="12"/>
        <v>'Barranquilla': 670,</v>
      </c>
      <c r="DC13" s="6" t="str">
        <f t="shared" si="13"/>
        <v>'Soledad': 400,</v>
      </c>
      <c r="DD13" s="6" t="str">
        <f t="shared" si="14"/>
        <v>'Malambo': 410,</v>
      </c>
      <c r="DE13" s="6" t="str">
        <f t="shared" si="15"/>
        <v>'Puerto Colombia': 430,</v>
      </c>
      <c r="DF13" s="6" t="str">
        <f t="shared" si="16"/>
        <v>'Cartagena de Indias': 670,</v>
      </c>
      <c r="DG13" s="6" t="str">
        <f t="shared" si="17"/>
        <v>'Magangué': 400,</v>
      </c>
      <c r="DH13" s="6" t="str">
        <f t="shared" si="18"/>
        <v>'Turbaco': 420,</v>
      </c>
      <c r="DI13" s="6" t="str">
        <f t="shared" si="19"/>
        <v>'El Carmen de Bolívar': 490,</v>
      </c>
      <c r="DJ13" s="6" t="str">
        <f t="shared" si="20"/>
        <v>'Tunja': 350,</v>
      </c>
      <c r="DK13" s="6" t="str">
        <f t="shared" si="21"/>
        <v>'Duitama': 60,</v>
      </c>
      <c r="DL13" s="6" t="str">
        <f t="shared" si="22"/>
        <v>'Sogamoso': 80,</v>
      </c>
      <c r="DM13" s="6" t="str">
        <f t="shared" si="23"/>
        <v>'Chiquinquirá': 60,</v>
      </c>
      <c r="DN13" s="6" t="str">
        <f t="shared" si="24"/>
        <v>'Paipa': 120,</v>
      </c>
      <c r="DO13" s="6" t="str">
        <f t="shared" si="25"/>
        <v>'Manizales': 140,</v>
      </c>
      <c r="DP13" s="6" t="str">
        <f t="shared" si="26"/>
        <v>'Villamaría': 130,</v>
      </c>
      <c r="DQ13" s="6" t="str">
        <f t="shared" si="27"/>
        <v>'La Dorada': 150,</v>
      </c>
      <c r="DR13" s="6" t="str">
        <f t="shared" si="28"/>
        <v>'Florencia': 590,</v>
      </c>
      <c r="DS13" s="6" t="str">
        <f t="shared" si="29"/>
        <v>'San Vicente del Caguán': 600,</v>
      </c>
      <c r="DT13" s="6" t="str">
        <f t="shared" si="30"/>
        <v>'Yopal': 560,</v>
      </c>
      <c r="DU13" s="6" t="str">
        <f t="shared" si="31"/>
        <v>'Aguazul': 550,</v>
      </c>
      <c r="DV13" s="6" t="str">
        <f t="shared" si="32"/>
        <v>'Villanueva': 570,</v>
      </c>
      <c r="DW13" s="6" t="str">
        <f t="shared" si="33"/>
        <v>'Popayán': 620,</v>
      </c>
      <c r="DX13" s="6" t="str">
        <f t="shared" si="34"/>
        <v>'Santander de Quilichao': 600,</v>
      </c>
      <c r="DY13" s="6" t="str">
        <f t="shared" si="35"/>
        <v>'Valledupar': 550,</v>
      </c>
      <c r="DZ13" s="6" t="str">
        <f t="shared" si="36"/>
        <v>'Aguachica': 540,</v>
      </c>
      <c r="EA13" s="6" t="str">
        <f t="shared" si="37"/>
        <v>'Quibdó': 730,</v>
      </c>
      <c r="EB13" s="6" t="str">
        <f t="shared" si="38"/>
        <v>'Istmina': 720,</v>
      </c>
      <c r="EC13" s="6" t="str">
        <f t="shared" si="39"/>
        <v>'Tadó': 730,</v>
      </c>
      <c r="ED13" s="6" t="str">
        <f t="shared" si="40"/>
        <v>'Montería': 550,</v>
      </c>
      <c r="EE13" s="6" t="str">
        <f t="shared" si="41"/>
        <v>'Cereté': 540,</v>
      </c>
      <c r="EF13" s="6" t="str">
        <f t="shared" si="42"/>
        <v>'Lorica': 560,</v>
      </c>
      <c r="EG13" s="6" t="str">
        <f t="shared" si="43"/>
        <v>'Bogotá': 350,</v>
      </c>
      <c r="EH13" s="6" t="str">
        <f t="shared" si="44"/>
        <v>'Soacha': 120,</v>
      </c>
      <c r="EI13" s="6" t="str">
        <f t="shared" si="45"/>
        <v>'Zipaquirá': 120,</v>
      </c>
      <c r="EJ13" s="6" t="str">
        <f t="shared" si="46"/>
        <v>'Girardot': 130,</v>
      </c>
      <c r="EK13" s="6" t="str">
        <f t="shared" si="47"/>
        <v>'Facatativá': 120,</v>
      </c>
      <c r="EL13" s="6" t="str">
        <f t="shared" si="48"/>
        <v>'Inírida': 710,</v>
      </c>
      <c r="EM13" s="6" t="str">
        <f t="shared" si="49"/>
        <v>'San José del Guaviare': 650,</v>
      </c>
      <c r="EN13" s="6" t="str">
        <f t="shared" si="50"/>
        <v>'Neiva': 280,</v>
      </c>
      <c r="EO13" s="6" t="str">
        <f t="shared" si="51"/>
        <v>'Pitalito': 270,</v>
      </c>
      <c r="EP13" s="6" t="str">
        <f t="shared" si="52"/>
        <v>'Riohacha': 530,</v>
      </c>
      <c r="EQ13" s="6" t="str">
        <f t="shared" si="53"/>
        <v>'Maicao': 550,</v>
      </c>
      <c r="ER13" s="6" t="str">
        <f t="shared" si="54"/>
        <v>'Uribia': 540,</v>
      </c>
      <c r="ES13" s="6" t="str">
        <f t="shared" si="55"/>
        <v>'Santa Marta': 740,</v>
      </c>
      <c r="ET13" s="6" t="str">
        <f t="shared" si="56"/>
        <v>'Ciénaga': 430,</v>
      </c>
      <c r="EU13" s="6" t="str">
        <f t="shared" si="57"/>
        <v>'Fundación': 430,</v>
      </c>
      <c r="EV13" s="6" t="str">
        <f t="shared" si="58"/>
        <v>'Villavicencio': 190,</v>
      </c>
      <c r="EW13" s="6" t="str">
        <f t="shared" si="59"/>
        <v>'Acacías': 200,</v>
      </c>
      <c r="EX13" s="6" t="str">
        <f t="shared" si="60"/>
        <v>'Granada': 220,</v>
      </c>
      <c r="EY13" s="6" t="str">
        <f t="shared" si="61"/>
        <v>'Pasto': 480,</v>
      </c>
      <c r="EZ13" s="6" t="str">
        <f t="shared" si="62"/>
        <v>'Ipiales': 500,</v>
      </c>
      <c r="FA13" s="6" t="str">
        <f t="shared" si="63"/>
        <v>'Tumaco': 520,</v>
      </c>
      <c r="FB13" s="6" t="str">
        <f t="shared" si="64"/>
        <v>'Cúcuta': 180,</v>
      </c>
      <c r="FC13" s="6" t="str">
        <f t="shared" si="65"/>
        <v>'Ocaña': 400,</v>
      </c>
      <c r="FD13" s="6" t="str">
        <f t="shared" si="66"/>
        <v>'Pamplona': 410,</v>
      </c>
      <c r="FE13" s="6" t="str">
        <f t="shared" si="67"/>
        <v>'Mocoa': 460,</v>
      </c>
      <c r="FF13" s="6" t="str">
        <f t="shared" si="68"/>
        <v>'Puerto Asís': 410,</v>
      </c>
      <c r="FG13" s="6" t="str">
        <f t="shared" si="69"/>
        <v>'Armenia': 210,</v>
      </c>
      <c r="FH13" s="6" t="str">
        <f t="shared" si="70"/>
        <v>'Calarcá': 260,</v>
      </c>
      <c r="FI13" s="6" t="str">
        <f t="shared" si="71"/>
        <v>'Pereira': 250,</v>
      </c>
      <c r="FJ13" s="6" t="str">
        <f t="shared" si="72"/>
        <v>'Dosquebradas': 240,</v>
      </c>
      <c r="FK13" s="6" t="str">
        <f t="shared" si="73"/>
        <v>'Santa Rosa de Cabal': 240,</v>
      </c>
      <c r="FL13" s="6" t="str">
        <f t="shared" si="74"/>
        <v>'San Andrés': 670,</v>
      </c>
      <c r="FM13" s="6" t="str">
        <f t="shared" si="75"/>
        <v>'Bucaramanga': 0,</v>
      </c>
      <c r="FN13" s="6" t="str">
        <f t="shared" si="76"/>
        <v>'Floridablanca': 330,</v>
      </c>
      <c r="FO13" s="6" t="str">
        <f t="shared" si="77"/>
        <v>'Piedecuesta': 320,</v>
      </c>
      <c r="FP13" s="6" t="str">
        <f t="shared" si="78"/>
        <v>'Barrancabermeja': 330,</v>
      </c>
      <c r="FQ13" s="6" t="str">
        <f t="shared" si="79"/>
        <v>'Sincelejo': 460,</v>
      </c>
      <c r="FR13" s="6" t="str">
        <f t="shared" si="80"/>
        <v>'Corozal': 470,</v>
      </c>
      <c r="FS13" s="6" t="str">
        <f t="shared" si="81"/>
        <v>'Ibagué': 350,</v>
      </c>
      <c r="FT13" s="6" t="str">
        <f t="shared" si="82"/>
        <v>'Espinal': 320,</v>
      </c>
      <c r="FU13" s="6" t="str">
        <f t="shared" si="83"/>
        <v>'Melgar': 330,</v>
      </c>
      <c r="FV13" s="6" t="str">
        <f t="shared" si="84"/>
        <v>'Cali': 340,</v>
      </c>
      <c r="FW13" s="6" t="str">
        <f t="shared" si="85"/>
        <v>'Palmira': 340,</v>
      </c>
      <c r="FX13" s="6" t="str">
        <f t="shared" si="86"/>
        <v>'Buenaventura': 360,</v>
      </c>
      <c r="FY13" s="6" t="str">
        <f t="shared" si="87"/>
        <v>'Tuluá': 220,</v>
      </c>
      <c r="FZ13" s="6" t="str">
        <f t="shared" si="88"/>
        <v>'Buga': 200,</v>
      </c>
      <c r="GA13" s="6" t="str">
        <f t="shared" si="89"/>
        <v>'Mitú': 1156,</v>
      </c>
      <c r="GB13" s="6" t="str">
        <f t="shared" si="90"/>
        <v>'Puerto Carreño': 951,</v>
      </c>
      <c r="GC13" s="6" t="str">
        <f t="shared" si="92"/>
        <v>'Bucaramanga': {'Leticia': 1080,'Puerto Nariño': 1040,'Medellín': 150,'Bello': 140,'Itagüí': 130,'Envigado': 120,'Rionegro': 100,'Apartadó': 140,'Turbo': 180,'Arauca': 450,'Saravena': 310,'Tame': 330,'Barranquilla': 670,'Soledad': 400,'Malambo': 410,'Puerto Colombia': 430,'Cartagena de Indias': 670,'Magangué': 400,'Turbaco': 420,'El Carmen de Bolívar': 490,'Tunja': 350,'Duitama': 60,'Sogamoso': 80,'Chiquinquirá': 60,'Paipa': 120,'Manizales': 140,'Villamaría': 130,'La Dorada': 150,'Florencia': 590,'San Vicente del Caguán': 600,'Yopal': 560,'Aguazul': 550,'Villanueva': 570,'Popayán': 620,'Santander de Quilichao': 600,'Valledupar': 550,'Aguachica': 540,'Quibdó': 730,'Istmina': 720,'Tadó': 730,'Montería': 550,'Cereté': 540,'Lorica': 560,'Bogotá': 350,'Soacha': 120,'Zipaquirá': 120,'Girardot': 130,'Facatativá': 120,'Inírida': 710,'San José del Guaviare': 650,'Neiva': 280,'Pitalito': 270,'Riohacha': 530,'Maicao': 550,'Uribia': 540,'Santa Marta': 740,'Ciénaga': 430,'Fundación': 430,'Villavicencio': 190,'Acacías': 200,'Granada': 220,'Pasto': 480,'Ipiales': 500,'Tumaco': 520,'Cúcuta': 180,'Ocaña': 400,'Pamplona': 410,'Mocoa': 460,'Puerto Asís': 410,'Armenia': 210,'Calarcá': 260,'Pereira': 250,'Dosquebradas': 240,'Santa Rosa de Cabal': 240,'San Andrés': 670,'Bucaramanga': 0,'Floridablanca': 330,'Piedecuesta': 320,'Barrancabermeja': 330,'Sincelejo': 460,'Corozal': 470,'Ibagué': 350,'Espinal': 320,'Melgar': 330,'Cali': 340,'Palmira': 340,'Buenaventura': 360,'Tuluá': 220,'Buga': 200,'Mitú': 1156,'Puerto Carreño': 951,},</v>
      </c>
      <c r="GD13" s="6" t="str">
        <f t="shared" si="93"/>
        <v>'Leticia': 1080,'Puerto Nariño': 1040,'Medellín': 150,'Bello': 140,'Itagüí': 130,'Envigado': 120,'Rionegro': 100,'Apartadó': 140,'Turbo': 180,'Arauca': 450,'Saravena': 310,'Tame': 330,'Barranquilla': 670,'Soledad': 400,'Malambo': 410,'Puerto Colombia': 430,'Cartagena de Indias': 670,'Magangué': 400,'Turbaco': 420,'El Carmen de Bolívar': 490,'Tunja': 350,'Duitama': 60,'Sogamoso': 80,'Chiquinquirá': 60,'Paipa': 120,'Manizales': 140,'Villamaría': 130,'La Dorada': 150,'Florencia': 590,'San Vicente del Caguán': 600,'Yopal': 560,'Aguazul': 550,'Villanueva': 570,'Popayán': 620,'Santander de Quilichao': 600,'Valledupar': 550,'Aguachica': 540,'Quibdó': 730,'Istmina': 720,'Tadó': 730,'Montería': 550,'Cereté': 540,'Lorica': 560,'Bogotá': 350,'Soacha': 120,'Zipaquirá': 120,'Girardot': 130,'Facatativá': 120,'Inírida': 710,'San José del Guaviare': 650,'Neiva': 280,'Pitalito': 270,'Riohacha': 530,'Maicao': 550,'Uribia': 540,'Santa Marta': 740,'Ciénaga': 430,'Fundación': 430,'Villavicencio': 190,'Acacías': 200,'Granada': 220,'Pasto': 480,'Ipiales': 500,'Tumaco': 520,'Cúcuta': 180,'Ocaña': 400,'Pamplona': 410,'Mocoa': 460,'Puerto Asís': 410,'Armenia': 210,'Calarcá': 260,'Pereira': 250,'Dosquebradas': 240,'Santa Rosa de Cabal': 240,'San Andrés': 670,'Bucaramanga': 0,'Floridablanca': 330,'Piedecuesta': 320,'Barrancabermeja': 330,'Sincelejo': 460,'Corozal': 470,'Ibagué': 350,'Espinal': 320,'Melgar': 330,'Cali': 340,'Palmira': 340,'Buenaventura': 360,'Tuluá': 220,'Buga': 200,'Mitú': 1156,'Puerto Carreño': 951,},</v>
      </c>
      <c r="GE13" s="6">
        <v>1</v>
      </c>
    </row>
    <row r="14" spans="1:187" x14ac:dyDescent="0.25">
      <c r="A14" t="s">
        <v>85</v>
      </c>
      <c r="B14">
        <v>1050</v>
      </c>
      <c r="C14">
        <v>1000</v>
      </c>
      <c r="D14">
        <v>260</v>
      </c>
      <c r="E14">
        <v>250</v>
      </c>
      <c r="F14">
        <v>240</v>
      </c>
      <c r="G14">
        <v>230</v>
      </c>
      <c r="H14">
        <v>210</v>
      </c>
      <c r="I14">
        <v>340</v>
      </c>
      <c r="J14">
        <v>370</v>
      </c>
      <c r="K14">
        <v>590</v>
      </c>
      <c r="L14">
        <v>580</v>
      </c>
      <c r="M14">
        <v>600</v>
      </c>
      <c r="N14">
        <v>460</v>
      </c>
      <c r="O14">
        <v>480</v>
      </c>
      <c r="P14">
        <v>490</v>
      </c>
      <c r="Q14">
        <v>500</v>
      </c>
      <c r="R14">
        <v>460</v>
      </c>
      <c r="S14">
        <v>490</v>
      </c>
      <c r="T14">
        <v>500</v>
      </c>
      <c r="U14">
        <v>550</v>
      </c>
      <c r="V14">
        <v>490</v>
      </c>
      <c r="W14">
        <v>360</v>
      </c>
      <c r="X14">
        <v>380</v>
      </c>
      <c r="Y14">
        <v>360</v>
      </c>
      <c r="Z14">
        <v>380</v>
      </c>
      <c r="AA14">
        <v>350</v>
      </c>
      <c r="AB14">
        <v>340</v>
      </c>
      <c r="AC14">
        <v>380</v>
      </c>
      <c r="AD14">
        <v>710</v>
      </c>
      <c r="AE14">
        <v>720</v>
      </c>
      <c r="AF14">
        <v>690</v>
      </c>
      <c r="AG14">
        <v>680</v>
      </c>
      <c r="AH14">
        <v>700</v>
      </c>
      <c r="AI14">
        <v>190</v>
      </c>
      <c r="AJ14">
        <v>200</v>
      </c>
      <c r="AK14">
        <v>570</v>
      </c>
      <c r="AL14">
        <v>560</v>
      </c>
      <c r="AM14">
        <v>840</v>
      </c>
      <c r="AN14">
        <v>830</v>
      </c>
      <c r="AO14">
        <v>840</v>
      </c>
      <c r="AP14">
        <v>560</v>
      </c>
      <c r="AQ14">
        <v>550</v>
      </c>
      <c r="AR14">
        <v>570</v>
      </c>
      <c r="AS14">
        <v>460</v>
      </c>
      <c r="AT14">
        <v>460</v>
      </c>
      <c r="AU14">
        <v>460</v>
      </c>
      <c r="AV14">
        <v>470</v>
      </c>
      <c r="AW14">
        <v>460</v>
      </c>
      <c r="AX14">
        <v>980</v>
      </c>
      <c r="AY14">
        <v>900</v>
      </c>
      <c r="AZ14">
        <v>380</v>
      </c>
      <c r="BA14">
        <v>370</v>
      </c>
      <c r="BB14">
        <v>580</v>
      </c>
      <c r="BC14">
        <v>600</v>
      </c>
      <c r="BD14">
        <v>590</v>
      </c>
      <c r="BE14">
        <v>810</v>
      </c>
      <c r="BF14">
        <v>360</v>
      </c>
      <c r="BG14">
        <v>360</v>
      </c>
      <c r="BH14">
        <v>350</v>
      </c>
      <c r="BI14">
        <v>360</v>
      </c>
      <c r="BJ14">
        <v>580</v>
      </c>
      <c r="BK14">
        <v>570</v>
      </c>
      <c r="BL14">
        <v>590</v>
      </c>
      <c r="BM14">
        <v>810</v>
      </c>
      <c r="BN14">
        <v>580</v>
      </c>
      <c r="BO14">
        <v>510</v>
      </c>
      <c r="BP14">
        <v>520</v>
      </c>
      <c r="BQ14">
        <v>660</v>
      </c>
      <c r="BR14">
        <v>620</v>
      </c>
      <c r="BS14">
        <v>550</v>
      </c>
      <c r="BT14">
        <v>270</v>
      </c>
      <c r="BU14">
        <v>260</v>
      </c>
      <c r="BV14">
        <v>250</v>
      </c>
      <c r="BW14">
        <v>240</v>
      </c>
      <c r="BX14">
        <v>880</v>
      </c>
      <c r="BY14">
        <v>360</v>
      </c>
      <c r="BZ14">
        <v>370</v>
      </c>
      <c r="CA14">
        <v>440</v>
      </c>
      <c r="CB14">
        <v>510</v>
      </c>
      <c r="CC14">
        <v>510</v>
      </c>
      <c r="CD14">
        <v>400</v>
      </c>
      <c r="CE14">
        <v>380</v>
      </c>
      <c r="CF14">
        <v>370</v>
      </c>
      <c r="CG14">
        <v>380</v>
      </c>
      <c r="CH14">
        <v>90</v>
      </c>
      <c r="CI14">
        <v>160</v>
      </c>
      <c r="CJ14">
        <v>0</v>
      </c>
      <c r="CK14">
        <v>150</v>
      </c>
      <c r="CL14">
        <v>140</v>
      </c>
      <c r="CM14">
        <v>830</v>
      </c>
      <c r="CN14">
        <v>960</v>
      </c>
      <c r="CO14" s="6" t="str">
        <f t="shared" si="0"/>
        <v>'Buenaventura': {</v>
      </c>
      <c r="CP14" s="6" t="str">
        <f t="shared" si="91"/>
        <v>'Leticia': 1050,</v>
      </c>
      <c r="CQ14" s="6" t="str">
        <f t="shared" si="1"/>
        <v>'Puerto Nariño': 1000,</v>
      </c>
      <c r="CR14" s="6" t="str">
        <f t="shared" si="2"/>
        <v>'Medellín': 260,</v>
      </c>
      <c r="CS14" s="6" t="str">
        <f t="shared" si="3"/>
        <v>'Bello': 250,</v>
      </c>
      <c r="CT14" s="6" t="str">
        <f t="shared" si="4"/>
        <v>'Itagüí': 240,</v>
      </c>
      <c r="CU14" s="6" t="str">
        <f t="shared" si="5"/>
        <v>'Envigado': 230,</v>
      </c>
      <c r="CV14" s="6" t="str">
        <f t="shared" si="6"/>
        <v>'Rionegro': 210,</v>
      </c>
      <c r="CW14" s="6" t="str">
        <f t="shared" si="7"/>
        <v>'Apartadó': 340,</v>
      </c>
      <c r="CX14" s="6" t="str">
        <f t="shared" si="8"/>
        <v>'Turbo': 370,</v>
      </c>
      <c r="CY14" s="6" t="str">
        <f t="shared" si="9"/>
        <v>'Arauca': 590,</v>
      </c>
      <c r="CZ14" s="6" t="str">
        <f t="shared" si="10"/>
        <v>'Saravena': 580,</v>
      </c>
      <c r="DA14" s="6" t="str">
        <f t="shared" si="11"/>
        <v>'Tame': 600,</v>
      </c>
      <c r="DB14" s="6" t="str">
        <f t="shared" si="12"/>
        <v>'Barranquilla': 460,</v>
      </c>
      <c r="DC14" s="6" t="str">
        <f t="shared" si="13"/>
        <v>'Soledad': 480,</v>
      </c>
      <c r="DD14" s="6" t="str">
        <f t="shared" si="14"/>
        <v>'Malambo': 490,</v>
      </c>
      <c r="DE14" s="6" t="str">
        <f t="shared" si="15"/>
        <v>'Puerto Colombia': 500,</v>
      </c>
      <c r="DF14" s="6" t="str">
        <f t="shared" si="16"/>
        <v>'Cartagena de Indias': 460,</v>
      </c>
      <c r="DG14" s="6" t="str">
        <f t="shared" si="17"/>
        <v>'Magangué': 490,</v>
      </c>
      <c r="DH14" s="6" t="str">
        <f t="shared" si="18"/>
        <v>'Turbaco': 500,</v>
      </c>
      <c r="DI14" s="6" t="str">
        <f t="shared" si="19"/>
        <v>'El Carmen de Bolívar': 550,</v>
      </c>
      <c r="DJ14" s="6" t="str">
        <f t="shared" si="20"/>
        <v>'Tunja': 490,</v>
      </c>
      <c r="DK14" s="6" t="str">
        <f t="shared" si="21"/>
        <v>'Duitama': 360,</v>
      </c>
      <c r="DL14" s="6" t="str">
        <f t="shared" si="22"/>
        <v>'Sogamoso': 380,</v>
      </c>
      <c r="DM14" s="6" t="str">
        <f t="shared" si="23"/>
        <v>'Chiquinquirá': 360,</v>
      </c>
      <c r="DN14" s="6" t="str">
        <f t="shared" si="24"/>
        <v>'Paipa': 380,</v>
      </c>
      <c r="DO14" s="6" t="str">
        <f t="shared" si="25"/>
        <v>'Manizales': 350,</v>
      </c>
      <c r="DP14" s="6" t="str">
        <f t="shared" si="26"/>
        <v>'Villamaría': 340,</v>
      </c>
      <c r="DQ14" s="6" t="str">
        <f t="shared" si="27"/>
        <v>'La Dorada': 380,</v>
      </c>
      <c r="DR14" s="6" t="str">
        <f t="shared" si="28"/>
        <v>'Florencia': 710,</v>
      </c>
      <c r="DS14" s="6" t="str">
        <f t="shared" si="29"/>
        <v>'San Vicente del Caguán': 720,</v>
      </c>
      <c r="DT14" s="6" t="str">
        <f t="shared" si="30"/>
        <v>'Yopal': 690,</v>
      </c>
      <c r="DU14" s="6" t="str">
        <f t="shared" si="31"/>
        <v>'Aguazul': 680,</v>
      </c>
      <c r="DV14" s="6" t="str">
        <f t="shared" si="32"/>
        <v>'Villanueva': 700,</v>
      </c>
      <c r="DW14" s="6" t="str">
        <f t="shared" si="33"/>
        <v>'Popayán': 190,</v>
      </c>
      <c r="DX14" s="6" t="str">
        <f t="shared" si="34"/>
        <v>'Santander de Quilichao': 200,</v>
      </c>
      <c r="DY14" s="6" t="str">
        <f t="shared" si="35"/>
        <v>'Valledupar': 570,</v>
      </c>
      <c r="DZ14" s="6" t="str">
        <f t="shared" si="36"/>
        <v>'Aguachica': 560,</v>
      </c>
      <c r="EA14" s="6" t="str">
        <f t="shared" si="37"/>
        <v>'Quibdó': 840,</v>
      </c>
      <c r="EB14" s="6" t="str">
        <f t="shared" si="38"/>
        <v>'Istmina': 830,</v>
      </c>
      <c r="EC14" s="6" t="str">
        <f t="shared" si="39"/>
        <v>'Tadó': 840,</v>
      </c>
      <c r="ED14" s="6" t="str">
        <f t="shared" si="40"/>
        <v>'Montería': 560,</v>
      </c>
      <c r="EE14" s="6" t="str">
        <f t="shared" si="41"/>
        <v>'Cereté': 550,</v>
      </c>
      <c r="EF14" s="6" t="str">
        <f t="shared" si="42"/>
        <v>'Lorica': 570,</v>
      </c>
      <c r="EG14" s="6" t="str">
        <f t="shared" si="43"/>
        <v>'Bogotá': 460,</v>
      </c>
      <c r="EH14" s="6" t="str">
        <f t="shared" si="44"/>
        <v>'Soacha': 460,</v>
      </c>
      <c r="EI14" s="6" t="str">
        <f t="shared" si="45"/>
        <v>'Zipaquirá': 460,</v>
      </c>
      <c r="EJ14" s="6" t="str">
        <f t="shared" si="46"/>
        <v>'Girardot': 470,</v>
      </c>
      <c r="EK14" s="6" t="str">
        <f t="shared" si="47"/>
        <v>'Facatativá': 460,</v>
      </c>
      <c r="EL14" s="6" t="str">
        <f t="shared" si="48"/>
        <v>'Inírida': 980,</v>
      </c>
      <c r="EM14" s="6" t="str">
        <f t="shared" si="49"/>
        <v>'San José del Guaviare': 900,</v>
      </c>
      <c r="EN14" s="6" t="str">
        <f t="shared" si="50"/>
        <v>'Neiva': 380,</v>
      </c>
      <c r="EO14" s="6" t="str">
        <f t="shared" si="51"/>
        <v>'Pitalito': 370,</v>
      </c>
      <c r="EP14" s="6" t="str">
        <f t="shared" si="52"/>
        <v>'Riohacha': 580,</v>
      </c>
      <c r="EQ14" s="6" t="str">
        <f t="shared" si="53"/>
        <v>'Maicao': 600,</v>
      </c>
      <c r="ER14" s="6" t="str">
        <f t="shared" si="54"/>
        <v>'Uribia': 590,</v>
      </c>
      <c r="ES14" s="6" t="str">
        <f t="shared" si="55"/>
        <v>'Santa Marta': 810,</v>
      </c>
      <c r="ET14" s="6" t="str">
        <f t="shared" si="56"/>
        <v>'Ciénaga': 360,</v>
      </c>
      <c r="EU14" s="6" t="str">
        <f t="shared" si="57"/>
        <v>'Fundación': 360,</v>
      </c>
      <c r="EV14" s="6" t="str">
        <f t="shared" si="58"/>
        <v>'Villavicencio': 350,</v>
      </c>
      <c r="EW14" s="6" t="str">
        <f t="shared" si="59"/>
        <v>'Acacías': 360,</v>
      </c>
      <c r="EX14" s="6" t="str">
        <f t="shared" si="60"/>
        <v>'Granada': 580,</v>
      </c>
      <c r="EY14" s="6" t="str">
        <f t="shared" si="61"/>
        <v>'Pasto': 570,</v>
      </c>
      <c r="EZ14" s="6" t="str">
        <f t="shared" si="62"/>
        <v>'Ipiales': 590,</v>
      </c>
      <c r="FA14" s="6" t="str">
        <f t="shared" si="63"/>
        <v>'Tumaco': 810,</v>
      </c>
      <c r="FB14" s="6" t="str">
        <f t="shared" si="64"/>
        <v>'Cúcuta': 580,</v>
      </c>
      <c r="FC14" s="6" t="str">
        <f t="shared" si="65"/>
        <v>'Ocaña': 510,</v>
      </c>
      <c r="FD14" s="6" t="str">
        <f t="shared" si="66"/>
        <v>'Pamplona': 520,</v>
      </c>
      <c r="FE14" s="6" t="str">
        <f t="shared" si="67"/>
        <v>'Mocoa': 660,</v>
      </c>
      <c r="FF14" s="6" t="str">
        <f t="shared" si="68"/>
        <v>'Puerto Asís': 620,</v>
      </c>
      <c r="FG14" s="6" t="str">
        <f t="shared" si="69"/>
        <v>'Armenia': 550,</v>
      </c>
      <c r="FH14" s="6" t="str">
        <f t="shared" si="70"/>
        <v>'Calarcá': 270,</v>
      </c>
      <c r="FI14" s="6" t="str">
        <f t="shared" si="71"/>
        <v>'Pereira': 260,</v>
      </c>
      <c r="FJ14" s="6" t="str">
        <f t="shared" si="72"/>
        <v>'Dosquebradas': 250,</v>
      </c>
      <c r="FK14" s="6" t="str">
        <f t="shared" si="73"/>
        <v>'Santa Rosa de Cabal': 240,</v>
      </c>
      <c r="FL14" s="6" t="str">
        <f t="shared" si="74"/>
        <v>'San Andrés': 880,</v>
      </c>
      <c r="FM14" s="6" t="str">
        <f t="shared" si="75"/>
        <v>'Bucaramanga': 360,</v>
      </c>
      <c r="FN14" s="6" t="str">
        <f t="shared" si="76"/>
        <v>'Floridablanca': 370,</v>
      </c>
      <c r="FO14" s="6" t="str">
        <f t="shared" si="77"/>
        <v>'Piedecuesta': 440,</v>
      </c>
      <c r="FP14" s="6" t="str">
        <f t="shared" si="78"/>
        <v>'Barrancabermeja': 510,</v>
      </c>
      <c r="FQ14" s="6" t="str">
        <f t="shared" si="79"/>
        <v>'Sincelejo': 510,</v>
      </c>
      <c r="FR14" s="6" t="str">
        <f t="shared" si="80"/>
        <v>'Corozal': 400,</v>
      </c>
      <c r="FS14" s="6" t="str">
        <f t="shared" si="81"/>
        <v>'Ibagué': 380,</v>
      </c>
      <c r="FT14" s="6" t="str">
        <f t="shared" si="82"/>
        <v>'Espinal': 370,</v>
      </c>
      <c r="FU14" s="6" t="str">
        <f t="shared" si="83"/>
        <v>'Melgar': 380,</v>
      </c>
      <c r="FV14" s="6" t="str">
        <f t="shared" si="84"/>
        <v>'Cali': 90,</v>
      </c>
      <c r="FW14" s="6" t="str">
        <f t="shared" si="85"/>
        <v>'Palmira': 160,</v>
      </c>
      <c r="FX14" s="6" t="str">
        <f t="shared" si="86"/>
        <v>'Buenaventura': 0,</v>
      </c>
      <c r="FY14" s="6" t="str">
        <f t="shared" si="87"/>
        <v>'Tuluá': 150,</v>
      </c>
      <c r="FZ14" s="6" t="str">
        <f t="shared" si="88"/>
        <v>'Buga': 140,</v>
      </c>
      <c r="GA14" s="6" t="str">
        <f t="shared" si="89"/>
        <v>'Mitú': 830,</v>
      </c>
      <c r="GB14" s="6" t="str">
        <f t="shared" si="90"/>
        <v>'Puerto Carreño': 960,</v>
      </c>
      <c r="GC14" s="6" t="str">
        <f t="shared" si="92"/>
        <v>'Buenaventura': {'Leticia': 1050,'Puerto Nariño': 1000,'Medellín': 260,'Bello': 250,'Itagüí': 240,'Envigado': 230,'Rionegro': 210,'Apartadó': 340,'Turbo': 370,'Arauca': 590,'Saravena': 580,'Tame': 600,'Barranquilla': 460,'Soledad': 480,'Malambo': 490,'Puerto Colombia': 500,'Cartagena de Indias': 460,'Magangué': 490,'Turbaco': 500,'El Carmen de Bolívar': 550,'Tunja': 490,'Duitama': 360,'Sogamoso': 380,'Chiquinquirá': 360,'Paipa': 380,'Manizales': 350,'Villamaría': 340,'La Dorada': 380,'Florencia': 710,'San Vicente del Caguán': 720,'Yopal': 690,'Aguazul': 680,'Villanueva': 700,'Popayán': 190,'Santander de Quilichao': 200,'Valledupar': 570,'Aguachica': 560,'Quibdó': 840,'Istmina': 830,'Tadó': 840,'Montería': 560,'Cereté': 550,'Lorica': 570,'Bogotá': 460,'Soacha': 460,'Zipaquirá': 460,'Girardot': 470,'Facatativá': 460,'Inírida': 980,'San José del Guaviare': 900,'Neiva': 380,'Pitalito': 370,'Riohacha': 580,'Maicao': 600,'Uribia': 590,'Santa Marta': 810,'Ciénaga': 360,'Fundación': 360,'Villavicencio': 350,'Acacías': 360,'Granada': 580,'Pasto': 570,'Ipiales': 590,'Tumaco': 810,'Cúcuta': 580,'Ocaña': 510,'Pamplona': 520,'Mocoa': 660,'Puerto Asís': 620,'Armenia': 550,'Calarcá': 270,'Pereira': 260,'Dosquebradas': 250,'Santa Rosa de Cabal': 240,'San Andrés': 880,'Bucaramanga': 360,'Floridablanca': 370,'Piedecuesta': 440,'Barrancabermeja': 510,'Sincelejo': 510,'Corozal': 400,'Ibagué': 380,'Espinal': 370,'Melgar': 380,'Cali': 90,'Palmira': 160,'Buenaventura': 0,'Tuluá': 150,'Buga': 140,'Mitú': 830,'Puerto Carreño': 960,},</v>
      </c>
      <c r="GD14" s="6" t="str">
        <f t="shared" si="93"/>
        <v>'Leticia': 1050,'Puerto Nariño': 1000,'Medellín': 260,'Bello': 250,'Itagüí': 240,'Envigado': 230,'Rionegro': 210,'Apartadó': 340,'Turbo': 370,'Arauca': 590,'Saravena': 580,'Tame': 600,'Barranquilla': 460,'Soledad': 480,'Malambo': 490,'Puerto Colombia': 500,'Cartagena de Indias': 460,'Magangué': 490,'Turbaco': 500,'El Carmen de Bolívar': 550,'Tunja': 490,'Duitama': 360,'Sogamoso': 380,'Chiquinquirá': 360,'Paipa': 380,'Manizales': 350,'Villamaría': 340,'La Dorada': 380,'Florencia': 710,'San Vicente del Caguán': 720,'Yopal': 690,'Aguazul': 680,'Villanueva': 700,'Popayán': 190,'Santander de Quilichao': 200,'Valledupar': 570,'Aguachica': 560,'Quibdó': 840,'Istmina': 830,'Tadó': 840,'Montería': 560,'Cereté': 550,'Lorica': 570,'Bogotá': 460,'Soacha': 460,'Zipaquirá': 460,'Girardot': 470,'Facatativá': 460,'Inírida': 980,'San José del Guaviare': 900,'Neiva': 380,'Pitalito': 370,'Riohacha': 580,'Maicao': 600,'Uribia': 590,'Santa Marta': 810,'Ciénaga': 360,'Fundación': 360,'Villavicencio': 350,'Acacías': 360,'Granada': 580,'Pasto': 570,'Ipiales': 590,'Tumaco': 810,'Cúcuta': 580,'Ocaña': 510,'Pamplona': 520,'Mocoa': 660,'Puerto Asís': 620,'Armenia': 550,'Calarcá': 270,'Pereira': 260,'Dosquebradas': 250,'Santa Rosa de Cabal': 240,'San Andrés': 880,'Bucaramanga': 360,'Floridablanca': 370,'Piedecuesta': 440,'Barrancabermeja': 510,'Sincelejo': 510,'Corozal': 400,'Ibagué': 380,'Espinal': 370,'Melgar': 380,'Cali': 90,'Palmira': 160,'Buenaventura': 0,'Tuluá': 150,'Buga': 140,'Mitú': 830,'Puerto Carreño': 960,},</v>
      </c>
      <c r="GE14" s="6">
        <v>1</v>
      </c>
    </row>
    <row r="15" spans="1:187" x14ac:dyDescent="0.25">
      <c r="A15" t="s">
        <v>87</v>
      </c>
      <c r="B15">
        <v>1180</v>
      </c>
      <c r="C15">
        <v>1130</v>
      </c>
      <c r="D15">
        <v>150</v>
      </c>
      <c r="E15">
        <v>140</v>
      </c>
      <c r="F15">
        <v>130</v>
      </c>
      <c r="G15">
        <v>120</v>
      </c>
      <c r="H15">
        <v>110</v>
      </c>
      <c r="I15">
        <v>170</v>
      </c>
      <c r="J15">
        <v>200</v>
      </c>
      <c r="K15">
        <v>430</v>
      </c>
      <c r="L15">
        <v>420</v>
      </c>
      <c r="M15">
        <v>440</v>
      </c>
      <c r="N15">
        <v>450</v>
      </c>
      <c r="O15">
        <v>310</v>
      </c>
      <c r="P15">
        <v>320</v>
      </c>
      <c r="Q15">
        <v>330</v>
      </c>
      <c r="R15">
        <v>450</v>
      </c>
      <c r="S15">
        <v>320</v>
      </c>
      <c r="T15">
        <v>330</v>
      </c>
      <c r="U15">
        <v>370</v>
      </c>
      <c r="V15">
        <v>360</v>
      </c>
      <c r="W15">
        <v>160</v>
      </c>
      <c r="X15">
        <v>180</v>
      </c>
      <c r="Y15">
        <v>160</v>
      </c>
      <c r="Z15">
        <v>180</v>
      </c>
      <c r="AA15">
        <v>170</v>
      </c>
      <c r="AB15">
        <v>160</v>
      </c>
      <c r="AC15">
        <v>180</v>
      </c>
      <c r="AD15">
        <v>500</v>
      </c>
      <c r="AE15">
        <v>510</v>
      </c>
      <c r="AF15">
        <v>480</v>
      </c>
      <c r="AG15">
        <v>470</v>
      </c>
      <c r="AH15">
        <v>490</v>
      </c>
      <c r="AI15">
        <v>250</v>
      </c>
      <c r="AJ15">
        <v>260</v>
      </c>
      <c r="AK15">
        <v>440</v>
      </c>
      <c r="AL15">
        <v>430</v>
      </c>
      <c r="AM15">
        <v>620</v>
      </c>
      <c r="AN15">
        <v>610</v>
      </c>
      <c r="AO15">
        <v>620</v>
      </c>
      <c r="AP15">
        <v>430</v>
      </c>
      <c r="AQ15">
        <v>420</v>
      </c>
      <c r="AR15">
        <v>440</v>
      </c>
      <c r="AS15">
        <v>330</v>
      </c>
      <c r="AT15">
        <v>330</v>
      </c>
      <c r="AU15">
        <v>330</v>
      </c>
      <c r="AV15">
        <v>340</v>
      </c>
      <c r="AW15">
        <v>330</v>
      </c>
      <c r="AX15">
        <v>750</v>
      </c>
      <c r="AY15">
        <v>680</v>
      </c>
      <c r="AZ15">
        <v>210</v>
      </c>
      <c r="BA15">
        <v>200</v>
      </c>
      <c r="BB15">
        <v>430</v>
      </c>
      <c r="BC15">
        <v>450</v>
      </c>
      <c r="BD15">
        <v>440</v>
      </c>
      <c r="BE15">
        <v>910</v>
      </c>
      <c r="BF15">
        <v>200</v>
      </c>
      <c r="BG15">
        <v>200</v>
      </c>
      <c r="BH15">
        <v>170</v>
      </c>
      <c r="BI15">
        <v>180</v>
      </c>
      <c r="BJ15">
        <v>460</v>
      </c>
      <c r="BK15">
        <v>420</v>
      </c>
      <c r="BL15">
        <v>440</v>
      </c>
      <c r="BM15">
        <v>720</v>
      </c>
      <c r="BN15">
        <v>490</v>
      </c>
      <c r="BO15">
        <v>340</v>
      </c>
      <c r="BP15">
        <v>350</v>
      </c>
      <c r="BQ15">
        <v>530</v>
      </c>
      <c r="BR15">
        <v>480</v>
      </c>
      <c r="BS15">
        <v>410</v>
      </c>
      <c r="BT15">
        <v>140</v>
      </c>
      <c r="BU15">
        <v>130</v>
      </c>
      <c r="BV15">
        <v>120</v>
      </c>
      <c r="BW15">
        <v>110</v>
      </c>
      <c r="BX15">
        <v>650</v>
      </c>
      <c r="BY15">
        <v>200</v>
      </c>
      <c r="BZ15">
        <v>210</v>
      </c>
      <c r="CA15">
        <v>270</v>
      </c>
      <c r="CB15">
        <v>340</v>
      </c>
      <c r="CC15">
        <v>340</v>
      </c>
      <c r="CD15">
        <v>230</v>
      </c>
      <c r="CE15">
        <v>240</v>
      </c>
      <c r="CF15">
        <v>230</v>
      </c>
      <c r="CG15">
        <v>240</v>
      </c>
      <c r="CH15">
        <v>110</v>
      </c>
      <c r="CI15">
        <v>110</v>
      </c>
      <c r="CJ15">
        <v>140</v>
      </c>
      <c r="CK15">
        <v>40</v>
      </c>
      <c r="CL15">
        <v>0</v>
      </c>
      <c r="CM15">
        <v>610</v>
      </c>
      <c r="CN15">
        <v>740</v>
      </c>
      <c r="CO15" s="6" t="str">
        <f t="shared" si="0"/>
        <v>'Buga': {</v>
      </c>
      <c r="CP15" s="6" t="str">
        <f t="shared" si="91"/>
        <v>'Leticia': 1180,</v>
      </c>
      <c r="CQ15" s="6" t="str">
        <f t="shared" si="1"/>
        <v>'Puerto Nariño': 1130,</v>
      </c>
      <c r="CR15" s="6" t="str">
        <f t="shared" si="2"/>
        <v>'Medellín': 150,</v>
      </c>
      <c r="CS15" s="6" t="str">
        <f t="shared" si="3"/>
        <v>'Bello': 140,</v>
      </c>
      <c r="CT15" s="6" t="str">
        <f t="shared" si="4"/>
        <v>'Itagüí': 130,</v>
      </c>
      <c r="CU15" s="6" t="str">
        <f t="shared" si="5"/>
        <v>'Envigado': 120,</v>
      </c>
      <c r="CV15" s="6" t="str">
        <f t="shared" si="6"/>
        <v>'Rionegro': 110,</v>
      </c>
      <c r="CW15" s="6" t="str">
        <f t="shared" si="7"/>
        <v>'Apartadó': 170,</v>
      </c>
      <c r="CX15" s="6" t="str">
        <f t="shared" si="8"/>
        <v>'Turbo': 200,</v>
      </c>
      <c r="CY15" s="6" t="str">
        <f t="shared" si="9"/>
        <v>'Arauca': 430,</v>
      </c>
      <c r="CZ15" s="6" t="str">
        <f t="shared" si="10"/>
        <v>'Saravena': 420,</v>
      </c>
      <c r="DA15" s="6" t="str">
        <f t="shared" si="11"/>
        <v>'Tame': 440,</v>
      </c>
      <c r="DB15" s="6" t="str">
        <f t="shared" si="12"/>
        <v>'Barranquilla': 450,</v>
      </c>
      <c r="DC15" s="6" t="str">
        <f t="shared" si="13"/>
        <v>'Soledad': 310,</v>
      </c>
      <c r="DD15" s="6" t="str">
        <f t="shared" si="14"/>
        <v>'Malambo': 320,</v>
      </c>
      <c r="DE15" s="6" t="str">
        <f t="shared" si="15"/>
        <v>'Puerto Colombia': 330,</v>
      </c>
      <c r="DF15" s="6" t="str">
        <f t="shared" si="16"/>
        <v>'Cartagena de Indias': 450,</v>
      </c>
      <c r="DG15" s="6" t="str">
        <f t="shared" si="17"/>
        <v>'Magangué': 320,</v>
      </c>
      <c r="DH15" s="6" t="str">
        <f t="shared" si="18"/>
        <v>'Turbaco': 330,</v>
      </c>
      <c r="DI15" s="6" t="str">
        <f t="shared" si="19"/>
        <v>'El Carmen de Bolívar': 370,</v>
      </c>
      <c r="DJ15" s="6" t="str">
        <f t="shared" si="20"/>
        <v>'Tunja': 360,</v>
      </c>
      <c r="DK15" s="6" t="str">
        <f t="shared" si="21"/>
        <v>'Duitama': 160,</v>
      </c>
      <c r="DL15" s="6" t="str">
        <f t="shared" si="22"/>
        <v>'Sogamoso': 180,</v>
      </c>
      <c r="DM15" s="6" t="str">
        <f t="shared" si="23"/>
        <v>'Chiquinquirá': 160,</v>
      </c>
      <c r="DN15" s="6" t="str">
        <f t="shared" si="24"/>
        <v>'Paipa': 180,</v>
      </c>
      <c r="DO15" s="6" t="str">
        <f t="shared" si="25"/>
        <v>'Manizales': 170,</v>
      </c>
      <c r="DP15" s="6" t="str">
        <f t="shared" si="26"/>
        <v>'Villamaría': 160,</v>
      </c>
      <c r="DQ15" s="6" t="str">
        <f t="shared" si="27"/>
        <v>'La Dorada': 180,</v>
      </c>
      <c r="DR15" s="6" t="str">
        <f t="shared" si="28"/>
        <v>'Florencia': 500,</v>
      </c>
      <c r="DS15" s="6" t="str">
        <f t="shared" si="29"/>
        <v>'San Vicente del Caguán': 510,</v>
      </c>
      <c r="DT15" s="6" t="str">
        <f t="shared" si="30"/>
        <v>'Yopal': 480,</v>
      </c>
      <c r="DU15" s="6" t="str">
        <f t="shared" si="31"/>
        <v>'Aguazul': 470,</v>
      </c>
      <c r="DV15" s="6" t="str">
        <f t="shared" si="32"/>
        <v>'Villanueva': 490,</v>
      </c>
      <c r="DW15" s="6" t="str">
        <f t="shared" si="33"/>
        <v>'Popayán': 250,</v>
      </c>
      <c r="DX15" s="6" t="str">
        <f t="shared" si="34"/>
        <v>'Santander de Quilichao': 260,</v>
      </c>
      <c r="DY15" s="6" t="str">
        <f t="shared" si="35"/>
        <v>'Valledupar': 440,</v>
      </c>
      <c r="DZ15" s="6" t="str">
        <f t="shared" si="36"/>
        <v>'Aguachica': 430,</v>
      </c>
      <c r="EA15" s="6" t="str">
        <f t="shared" si="37"/>
        <v>'Quibdó': 620,</v>
      </c>
      <c r="EB15" s="6" t="str">
        <f t="shared" si="38"/>
        <v>'Istmina': 610,</v>
      </c>
      <c r="EC15" s="6" t="str">
        <f t="shared" si="39"/>
        <v>'Tadó': 620,</v>
      </c>
      <c r="ED15" s="6" t="str">
        <f t="shared" si="40"/>
        <v>'Montería': 430,</v>
      </c>
      <c r="EE15" s="6" t="str">
        <f t="shared" si="41"/>
        <v>'Cereté': 420,</v>
      </c>
      <c r="EF15" s="6" t="str">
        <f t="shared" si="42"/>
        <v>'Lorica': 440,</v>
      </c>
      <c r="EG15" s="6" t="str">
        <f t="shared" si="43"/>
        <v>'Bogotá': 330,</v>
      </c>
      <c r="EH15" s="6" t="str">
        <f t="shared" si="44"/>
        <v>'Soacha': 330,</v>
      </c>
      <c r="EI15" s="6" t="str">
        <f t="shared" si="45"/>
        <v>'Zipaquirá': 330,</v>
      </c>
      <c r="EJ15" s="6" t="str">
        <f t="shared" si="46"/>
        <v>'Girardot': 340,</v>
      </c>
      <c r="EK15" s="6" t="str">
        <f t="shared" si="47"/>
        <v>'Facatativá': 330,</v>
      </c>
      <c r="EL15" s="6" t="str">
        <f t="shared" si="48"/>
        <v>'Inírida': 750,</v>
      </c>
      <c r="EM15" s="6" t="str">
        <f t="shared" si="49"/>
        <v>'San José del Guaviare': 680,</v>
      </c>
      <c r="EN15" s="6" t="str">
        <f t="shared" si="50"/>
        <v>'Neiva': 210,</v>
      </c>
      <c r="EO15" s="6" t="str">
        <f t="shared" si="51"/>
        <v>'Pitalito': 200,</v>
      </c>
      <c r="EP15" s="6" t="str">
        <f t="shared" si="52"/>
        <v>'Riohacha': 430,</v>
      </c>
      <c r="EQ15" s="6" t="str">
        <f t="shared" si="53"/>
        <v>'Maicao': 450,</v>
      </c>
      <c r="ER15" s="6" t="str">
        <f t="shared" si="54"/>
        <v>'Uribia': 440,</v>
      </c>
      <c r="ES15" s="6" t="str">
        <f t="shared" si="55"/>
        <v>'Santa Marta': 910,</v>
      </c>
      <c r="ET15" s="6" t="str">
        <f t="shared" si="56"/>
        <v>'Ciénaga': 200,</v>
      </c>
      <c r="EU15" s="6" t="str">
        <f t="shared" si="57"/>
        <v>'Fundación': 200,</v>
      </c>
      <c r="EV15" s="6" t="str">
        <f t="shared" si="58"/>
        <v>'Villavicencio': 170,</v>
      </c>
      <c r="EW15" s="6" t="str">
        <f t="shared" si="59"/>
        <v>'Acacías': 180,</v>
      </c>
      <c r="EX15" s="6" t="str">
        <f t="shared" si="60"/>
        <v>'Granada': 460,</v>
      </c>
      <c r="EY15" s="6" t="str">
        <f t="shared" si="61"/>
        <v>'Pasto': 420,</v>
      </c>
      <c r="EZ15" s="6" t="str">
        <f t="shared" si="62"/>
        <v>'Ipiales': 440,</v>
      </c>
      <c r="FA15" s="6" t="str">
        <f t="shared" si="63"/>
        <v>'Tumaco': 720,</v>
      </c>
      <c r="FB15" s="6" t="str">
        <f t="shared" si="64"/>
        <v>'Cúcuta': 490,</v>
      </c>
      <c r="FC15" s="6" t="str">
        <f t="shared" si="65"/>
        <v>'Ocaña': 340,</v>
      </c>
      <c r="FD15" s="6" t="str">
        <f t="shared" si="66"/>
        <v>'Pamplona': 350,</v>
      </c>
      <c r="FE15" s="6" t="str">
        <f t="shared" si="67"/>
        <v>'Mocoa': 530,</v>
      </c>
      <c r="FF15" s="6" t="str">
        <f t="shared" si="68"/>
        <v>'Puerto Asís': 480,</v>
      </c>
      <c r="FG15" s="6" t="str">
        <f t="shared" si="69"/>
        <v>'Armenia': 410,</v>
      </c>
      <c r="FH15" s="6" t="str">
        <f t="shared" si="70"/>
        <v>'Calarcá': 140,</v>
      </c>
      <c r="FI15" s="6" t="str">
        <f t="shared" si="71"/>
        <v>'Pereira': 130,</v>
      </c>
      <c r="FJ15" s="6" t="str">
        <f t="shared" si="72"/>
        <v>'Dosquebradas': 120,</v>
      </c>
      <c r="FK15" s="6" t="str">
        <f t="shared" si="73"/>
        <v>'Santa Rosa de Cabal': 110,</v>
      </c>
      <c r="FL15" s="6" t="str">
        <f t="shared" si="74"/>
        <v>'San Andrés': 650,</v>
      </c>
      <c r="FM15" s="6" t="str">
        <f t="shared" si="75"/>
        <v>'Bucaramanga': 200,</v>
      </c>
      <c r="FN15" s="6" t="str">
        <f t="shared" si="76"/>
        <v>'Floridablanca': 210,</v>
      </c>
      <c r="FO15" s="6" t="str">
        <f t="shared" si="77"/>
        <v>'Piedecuesta': 270,</v>
      </c>
      <c r="FP15" s="6" t="str">
        <f t="shared" si="78"/>
        <v>'Barrancabermeja': 340,</v>
      </c>
      <c r="FQ15" s="6" t="str">
        <f t="shared" si="79"/>
        <v>'Sincelejo': 340,</v>
      </c>
      <c r="FR15" s="6" t="str">
        <f t="shared" si="80"/>
        <v>'Corozal': 230,</v>
      </c>
      <c r="FS15" s="6" t="str">
        <f t="shared" si="81"/>
        <v>'Ibagué': 240,</v>
      </c>
      <c r="FT15" s="6" t="str">
        <f t="shared" si="82"/>
        <v>'Espinal': 230,</v>
      </c>
      <c r="FU15" s="6" t="str">
        <f t="shared" si="83"/>
        <v>'Melgar': 240,</v>
      </c>
      <c r="FV15" s="6" t="str">
        <f t="shared" si="84"/>
        <v>'Cali': 110,</v>
      </c>
      <c r="FW15" s="6" t="str">
        <f t="shared" si="85"/>
        <v>'Palmira': 110,</v>
      </c>
      <c r="FX15" s="6" t="str">
        <f t="shared" si="86"/>
        <v>'Buenaventura': 140,</v>
      </c>
      <c r="FY15" s="6" t="str">
        <f t="shared" si="87"/>
        <v>'Tuluá': 40,</v>
      </c>
      <c r="FZ15" s="6" t="str">
        <f t="shared" si="88"/>
        <v>'Buga': 0,</v>
      </c>
      <c r="GA15" s="6" t="str">
        <f t="shared" si="89"/>
        <v>'Mitú': 610,</v>
      </c>
      <c r="GB15" s="6" t="str">
        <f t="shared" si="90"/>
        <v>'Puerto Carreño': 740,</v>
      </c>
      <c r="GC15" s="6" t="str">
        <f t="shared" si="92"/>
        <v>'Buga': {'Leticia': 1180,'Puerto Nariño': 1130,'Medellín': 150,'Bello': 140,'Itagüí': 130,'Envigado': 120,'Rionegro': 110,'Apartadó': 170,'Turbo': 200,'Arauca': 430,'Saravena': 420,'Tame': 440,'Barranquilla': 450,'Soledad': 310,'Malambo': 320,'Puerto Colombia': 330,'Cartagena de Indias': 450,'Magangué': 320,'Turbaco': 330,'El Carmen de Bolívar': 370,'Tunja': 360,'Duitama': 160,'Sogamoso': 180,'Chiquinquirá': 160,'Paipa': 180,'Manizales': 170,'Villamaría': 160,'La Dorada': 180,'Florencia': 500,'San Vicente del Caguán': 510,'Yopal': 480,'Aguazul': 470,'Villanueva': 490,'Popayán': 250,'Santander de Quilichao': 260,'Valledupar': 440,'Aguachica': 430,'Quibdó': 620,'Istmina': 610,'Tadó': 620,'Montería': 430,'Cereté': 420,'Lorica': 440,'Bogotá': 330,'Soacha': 330,'Zipaquirá': 330,'Girardot': 340,'Facatativá': 330,'Inírida': 750,'San José del Guaviare': 680,'Neiva': 210,'Pitalito': 200,'Riohacha': 430,'Maicao': 450,'Uribia': 440,'Santa Marta': 910,'Ciénaga': 200,'Fundación': 200,'Villavicencio': 170,'Acacías': 180,'Granada': 460,'Pasto': 420,'Ipiales': 440,'Tumaco': 720,'Cúcuta': 490,'Ocaña': 340,'Pamplona': 350,'Mocoa': 530,'Puerto Asís': 480,'Armenia': 410,'Calarcá': 140,'Pereira': 130,'Dosquebradas': 120,'Santa Rosa de Cabal': 110,'San Andrés': 650,'Bucaramanga': 200,'Floridablanca': 210,'Piedecuesta': 270,'Barrancabermeja': 340,'Sincelejo': 340,'Corozal': 230,'Ibagué': 240,'Espinal': 230,'Melgar': 240,'Cali': 110,'Palmira': 110,'Buenaventura': 140,'Tuluá': 40,'Buga': 0,'Mitú': 610,'Puerto Carreño': 740,},</v>
      </c>
      <c r="GD15" s="6" t="str">
        <f t="shared" si="93"/>
        <v>'Leticia': 1180,'Puerto Nariño': 1130,'Medellín': 150,'Bello': 140,'Itagüí': 130,'Envigado': 120,'Rionegro': 110,'Apartadó': 170,'Turbo': 200,'Arauca': 430,'Saravena': 420,'Tame': 440,'Barranquilla': 450,'Soledad': 310,'Malambo': 320,'Puerto Colombia': 330,'Cartagena de Indias': 450,'Magangué': 320,'Turbaco': 330,'El Carmen de Bolívar': 370,'Tunja': 360,'Duitama': 160,'Sogamoso': 180,'Chiquinquirá': 160,'Paipa': 180,'Manizales': 170,'Villamaría': 160,'La Dorada': 180,'Florencia': 500,'San Vicente del Caguán': 510,'Yopal': 480,'Aguazul': 470,'Villanueva': 490,'Popayán': 250,'Santander de Quilichao': 260,'Valledupar': 440,'Aguachica': 430,'Quibdó': 620,'Istmina': 610,'Tadó': 620,'Montería': 430,'Cereté': 420,'Lorica': 440,'Bogotá': 330,'Soacha': 330,'Zipaquirá': 330,'Girardot': 340,'Facatativá': 330,'Inírida': 750,'San José del Guaviare': 680,'Neiva': 210,'Pitalito': 200,'Riohacha': 430,'Maicao': 450,'Uribia': 440,'Santa Marta': 910,'Ciénaga': 200,'Fundación': 200,'Villavicencio': 170,'Acacías': 180,'Granada': 460,'Pasto': 420,'Ipiales': 440,'Tumaco': 720,'Cúcuta': 490,'Ocaña': 340,'Pamplona': 350,'Mocoa': 530,'Puerto Asís': 480,'Armenia': 410,'Calarcá': 140,'Pereira': 130,'Dosquebradas': 120,'Santa Rosa de Cabal': 110,'San Andrés': 650,'Bucaramanga': 200,'Floridablanca': 210,'Piedecuesta': 270,'Barrancabermeja': 340,'Sincelejo': 340,'Corozal': 230,'Ibagué': 240,'Espinal': 230,'Melgar': 240,'Cali': 110,'Palmira': 110,'Buenaventura': 140,'Tuluá': 40,'Buga': 0,'Mitú': 610,'Puerto Carreño': 740,},</v>
      </c>
      <c r="GE15" s="6">
        <v>1</v>
      </c>
    </row>
    <row r="16" spans="1:187" x14ac:dyDescent="0.25">
      <c r="A16" t="s">
        <v>69</v>
      </c>
      <c r="B16">
        <v>1040</v>
      </c>
      <c r="C16">
        <v>1000</v>
      </c>
      <c r="D16">
        <v>170</v>
      </c>
      <c r="E16">
        <v>160</v>
      </c>
      <c r="F16">
        <v>150</v>
      </c>
      <c r="G16">
        <v>140</v>
      </c>
      <c r="H16">
        <v>120</v>
      </c>
      <c r="I16">
        <v>160</v>
      </c>
      <c r="J16">
        <v>200</v>
      </c>
      <c r="K16">
        <v>370</v>
      </c>
      <c r="L16">
        <v>360</v>
      </c>
      <c r="M16">
        <v>380</v>
      </c>
      <c r="N16">
        <v>540</v>
      </c>
      <c r="O16">
        <v>450</v>
      </c>
      <c r="P16">
        <v>460</v>
      </c>
      <c r="Q16">
        <v>470</v>
      </c>
      <c r="R16">
        <v>540</v>
      </c>
      <c r="S16">
        <v>450</v>
      </c>
      <c r="T16">
        <v>460</v>
      </c>
      <c r="U16">
        <v>540</v>
      </c>
      <c r="V16">
        <v>310</v>
      </c>
      <c r="W16">
        <v>80</v>
      </c>
      <c r="X16">
        <v>100</v>
      </c>
      <c r="Y16">
        <v>80</v>
      </c>
      <c r="Z16">
        <v>260</v>
      </c>
      <c r="AA16">
        <v>60</v>
      </c>
      <c r="AB16">
        <v>50</v>
      </c>
      <c r="AC16">
        <v>70</v>
      </c>
      <c r="AD16">
        <v>540</v>
      </c>
      <c r="AE16">
        <v>550</v>
      </c>
      <c r="AF16">
        <v>510</v>
      </c>
      <c r="AG16">
        <v>500</v>
      </c>
      <c r="AH16">
        <v>520</v>
      </c>
      <c r="AI16">
        <v>570</v>
      </c>
      <c r="AJ16">
        <v>550</v>
      </c>
      <c r="AK16">
        <v>500</v>
      </c>
      <c r="AL16">
        <v>490</v>
      </c>
      <c r="AM16">
        <v>680</v>
      </c>
      <c r="AN16">
        <v>670</v>
      </c>
      <c r="AO16">
        <v>680</v>
      </c>
      <c r="AP16">
        <v>490</v>
      </c>
      <c r="AQ16">
        <v>480</v>
      </c>
      <c r="AR16">
        <v>500</v>
      </c>
      <c r="AS16">
        <v>276</v>
      </c>
      <c r="AT16">
        <v>300</v>
      </c>
      <c r="AU16">
        <v>160</v>
      </c>
      <c r="AV16">
        <v>170</v>
      </c>
      <c r="AW16">
        <v>160</v>
      </c>
      <c r="AX16">
        <v>660</v>
      </c>
      <c r="AY16">
        <v>600</v>
      </c>
      <c r="AZ16">
        <v>340</v>
      </c>
      <c r="BA16">
        <v>330</v>
      </c>
      <c r="BB16">
        <v>500</v>
      </c>
      <c r="BC16">
        <v>520</v>
      </c>
      <c r="BD16">
        <v>510</v>
      </c>
      <c r="BE16">
        <v>880</v>
      </c>
      <c r="BF16">
        <v>400</v>
      </c>
      <c r="BG16">
        <v>400</v>
      </c>
      <c r="BH16">
        <v>270</v>
      </c>
      <c r="BI16">
        <v>280</v>
      </c>
      <c r="BJ16">
        <v>400</v>
      </c>
      <c r="BK16">
        <v>560</v>
      </c>
      <c r="BL16">
        <v>580</v>
      </c>
      <c r="BM16">
        <v>440</v>
      </c>
      <c r="BN16">
        <v>520</v>
      </c>
      <c r="BO16">
        <v>400</v>
      </c>
      <c r="BP16">
        <v>410</v>
      </c>
      <c r="BQ16">
        <v>530</v>
      </c>
      <c r="BR16">
        <v>420</v>
      </c>
      <c r="BS16">
        <v>10</v>
      </c>
      <c r="BT16">
        <v>0</v>
      </c>
      <c r="BU16">
        <v>50</v>
      </c>
      <c r="BV16">
        <v>45</v>
      </c>
      <c r="BW16">
        <v>40</v>
      </c>
      <c r="BX16">
        <v>670</v>
      </c>
      <c r="BY16">
        <v>260</v>
      </c>
      <c r="BZ16">
        <v>290</v>
      </c>
      <c r="CA16">
        <v>280</v>
      </c>
      <c r="CB16">
        <v>300</v>
      </c>
      <c r="CC16">
        <v>400</v>
      </c>
      <c r="CD16">
        <v>410</v>
      </c>
      <c r="CE16">
        <v>150</v>
      </c>
      <c r="CF16">
        <v>130</v>
      </c>
      <c r="CG16">
        <v>140</v>
      </c>
      <c r="CH16">
        <v>250</v>
      </c>
      <c r="CI16">
        <v>250</v>
      </c>
      <c r="CJ16">
        <v>270</v>
      </c>
      <c r="CK16">
        <v>150</v>
      </c>
      <c r="CL16">
        <v>140</v>
      </c>
      <c r="CM16">
        <v>1184</v>
      </c>
      <c r="CN16">
        <v>1076</v>
      </c>
      <c r="CO16" s="6" t="str">
        <f t="shared" si="0"/>
        <v>'Calarcá': {</v>
      </c>
      <c r="CP16" s="6" t="str">
        <f t="shared" si="91"/>
        <v>'Leticia': 1040,</v>
      </c>
      <c r="CQ16" s="6" t="str">
        <f t="shared" si="1"/>
        <v>'Puerto Nariño': 1000,</v>
      </c>
      <c r="CR16" s="6" t="str">
        <f t="shared" si="2"/>
        <v>'Medellín': 170,</v>
      </c>
      <c r="CS16" s="6" t="str">
        <f t="shared" si="3"/>
        <v>'Bello': 160,</v>
      </c>
      <c r="CT16" s="6" t="str">
        <f t="shared" si="4"/>
        <v>'Itagüí': 150,</v>
      </c>
      <c r="CU16" s="6" t="str">
        <f t="shared" si="5"/>
        <v>'Envigado': 140,</v>
      </c>
      <c r="CV16" s="6" t="str">
        <f t="shared" si="6"/>
        <v>'Rionegro': 120,</v>
      </c>
      <c r="CW16" s="6" t="str">
        <f t="shared" si="7"/>
        <v>'Apartadó': 160,</v>
      </c>
      <c r="CX16" s="6" t="str">
        <f t="shared" si="8"/>
        <v>'Turbo': 200,</v>
      </c>
      <c r="CY16" s="6" t="str">
        <f t="shared" si="9"/>
        <v>'Arauca': 370,</v>
      </c>
      <c r="CZ16" s="6" t="str">
        <f t="shared" si="10"/>
        <v>'Saravena': 360,</v>
      </c>
      <c r="DA16" s="6" t="str">
        <f t="shared" si="11"/>
        <v>'Tame': 380,</v>
      </c>
      <c r="DB16" s="6" t="str">
        <f t="shared" si="12"/>
        <v>'Barranquilla': 540,</v>
      </c>
      <c r="DC16" s="6" t="str">
        <f t="shared" si="13"/>
        <v>'Soledad': 450,</v>
      </c>
      <c r="DD16" s="6" t="str">
        <f t="shared" si="14"/>
        <v>'Malambo': 460,</v>
      </c>
      <c r="DE16" s="6" t="str">
        <f t="shared" si="15"/>
        <v>'Puerto Colombia': 470,</v>
      </c>
      <c r="DF16" s="6" t="str">
        <f t="shared" si="16"/>
        <v>'Cartagena de Indias': 540,</v>
      </c>
      <c r="DG16" s="6" t="str">
        <f t="shared" si="17"/>
        <v>'Magangué': 450,</v>
      </c>
      <c r="DH16" s="6" t="str">
        <f t="shared" si="18"/>
        <v>'Turbaco': 460,</v>
      </c>
      <c r="DI16" s="6" t="str">
        <f t="shared" si="19"/>
        <v>'El Carmen de Bolívar': 540,</v>
      </c>
      <c r="DJ16" s="6" t="str">
        <f t="shared" si="20"/>
        <v>'Tunja': 310,</v>
      </c>
      <c r="DK16" s="6" t="str">
        <f t="shared" si="21"/>
        <v>'Duitama': 80,</v>
      </c>
      <c r="DL16" s="6" t="str">
        <f t="shared" si="22"/>
        <v>'Sogamoso': 100,</v>
      </c>
      <c r="DM16" s="6" t="str">
        <f t="shared" si="23"/>
        <v>'Chiquinquirá': 80,</v>
      </c>
      <c r="DN16" s="6" t="str">
        <f t="shared" si="24"/>
        <v>'Paipa': 260,</v>
      </c>
      <c r="DO16" s="6" t="str">
        <f t="shared" si="25"/>
        <v>'Manizales': 60,</v>
      </c>
      <c r="DP16" s="6" t="str">
        <f t="shared" si="26"/>
        <v>'Villamaría': 50,</v>
      </c>
      <c r="DQ16" s="6" t="str">
        <f t="shared" si="27"/>
        <v>'La Dorada': 70,</v>
      </c>
      <c r="DR16" s="6" t="str">
        <f t="shared" si="28"/>
        <v>'Florencia': 540,</v>
      </c>
      <c r="DS16" s="6" t="str">
        <f t="shared" si="29"/>
        <v>'San Vicente del Caguán': 550,</v>
      </c>
      <c r="DT16" s="6" t="str">
        <f t="shared" si="30"/>
        <v>'Yopal': 510,</v>
      </c>
      <c r="DU16" s="6" t="str">
        <f t="shared" si="31"/>
        <v>'Aguazul': 500,</v>
      </c>
      <c r="DV16" s="6" t="str">
        <f t="shared" si="32"/>
        <v>'Villanueva': 520,</v>
      </c>
      <c r="DW16" s="6" t="str">
        <f t="shared" si="33"/>
        <v>'Popayán': 570,</v>
      </c>
      <c r="DX16" s="6" t="str">
        <f t="shared" si="34"/>
        <v>'Santander de Quilichao': 550,</v>
      </c>
      <c r="DY16" s="6" t="str">
        <f t="shared" si="35"/>
        <v>'Valledupar': 500,</v>
      </c>
      <c r="DZ16" s="6" t="str">
        <f t="shared" si="36"/>
        <v>'Aguachica': 490,</v>
      </c>
      <c r="EA16" s="6" t="str">
        <f t="shared" si="37"/>
        <v>'Quibdó': 680,</v>
      </c>
      <c r="EB16" s="6" t="str">
        <f t="shared" si="38"/>
        <v>'Istmina': 670,</v>
      </c>
      <c r="EC16" s="6" t="str">
        <f t="shared" si="39"/>
        <v>'Tadó': 680,</v>
      </c>
      <c r="ED16" s="6" t="str">
        <f t="shared" si="40"/>
        <v>'Montería': 490,</v>
      </c>
      <c r="EE16" s="6" t="str">
        <f t="shared" si="41"/>
        <v>'Cereté': 480,</v>
      </c>
      <c r="EF16" s="6" t="str">
        <f t="shared" si="42"/>
        <v>'Lorica': 500,</v>
      </c>
      <c r="EG16" s="6" t="str">
        <f t="shared" si="43"/>
        <v>'Bogotá': 276,</v>
      </c>
      <c r="EH16" s="6" t="str">
        <f t="shared" si="44"/>
        <v>'Soacha': 300,</v>
      </c>
      <c r="EI16" s="6" t="str">
        <f t="shared" si="45"/>
        <v>'Zipaquirá': 160,</v>
      </c>
      <c r="EJ16" s="6" t="str">
        <f t="shared" si="46"/>
        <v>'Girardot': 170,</v>
      </c>
      <c r="EK16" s="6" t="str">
        <f t="shared" si="47"/>
        <v>'Facatativá': 160,</v>
      </c>
      <c r="EL16" s="6" t="str">
        <f t="shared" si="48"/>
        <v>'Inírida': 660,</v>
      </c>
      <c r="EM16" s="6" t="str">
        <f t="shared" si="49"/>
        <v>'San José del Guaviare': 600,</v>
      </c>
      <c r="EN16" s="6" t="str">
        <f t="shared" si="50"/>
        <v>'Neiva': 340,</v>
      </c>
      <c r="EO16" s="6" t="str">
        <f t="shared" si="51"/>
        <v>'Pitalito': 330,</v>
      </c>
      <c r="EP16" s="6" t="str">
        <f t="shared" si="52"/>
        <v>'Riohacha': 500,</v>
      </c>
      <c r="EQ16" s="6" t="str">
        <f t="shared" si="53"/>
        <v>'Maicao': 520,</v>
      </c>
      <c r="ER16" s="6" t="str">
        <f t="shared" si="54"/>
        <v>'Uribia': 510,</v>
      </c>
      <c r="ES16" s="6" t="str">
        <f t="shared" si="55"/>
        <v>'Santa Marta': 880,</v>
      </c>
      <c r="ET16" s="6" t="str">
        <f t="shared" si="56"/>
        <v>'Ciénaga': 400,</v>
      </c>
      <c r="EU16" s="6" t="str">
        <f t="shared" si="57"/>
        <v>'Fundación': 400,</v>
      </c>
      <c r="EV16" s="6" t="str">
        <f t="shared" si="58"/>
        <v>'Villavicencio': 270,</v>
      </c>
      <c r="EW16" s="6" t="str">
        <f t="shared" si="59"/>
        <v>'Acacías': 280,</v>
      </c>
      <c r="EX16" s="6" t="str">
        <f t="shared" si="60"/>
        <v>'Granada': 400,</v>
      </c>
      <c r="EY16" s="6" t="str">
        <f t="shared" si="61"/>
        <v>'Pasto': 560,</v>
      </c>
      <c r="EZ16" s="6" t="str">
        <f t="shared" si="62"/>
        <v>'Ipiales': 580,</v>
      </c>
      <c r="FA16" s="6" t="str">
        <f t="shared" si="63"/>
        <v>'Tumaco': 440,</v>
      </c>
      <c r="FB16" s="6" t="str">
        <f t="shared" si="64"/>
        <v>'Cúcuta': 520,</v>
      </c>
      <c r="FC16" s="6" t="str">
        <f t="shared" si="65"/>
        <v>'Ocaña': 400,</v>
      </c>
      <c r="FD16" s="6" t="str">
        <f t="shared" si="66"/>
        <v>'Pamplona': 410,</v>
      </c>
      <c r="FE16" s="6" t="str">
        <f t="shared" si="67"/>
        <v>'Mocoa': 530,</v>
      </c>
      <c r="FF16" s="6" t="str">
        <f t="shared" si="68"/>
        <v>'Puerto Asís': 420,</v>
      </c>
      <c r="FG16" s="6" t="str">
        <f t="shared" si="69"/>
        <v>'Armenia': 10,</v>
      </c>
      <c r="FH16" s="6" t="str">
        <f t="shared" si="70"/>
        <v>'Calarcá': 0,</v>
      </c>
      <c r="FI16" s="6" t="str">
        <f t="shared" si="71"/>
        <v>'Pereira': 50,</v>
      </c>
      <c r="FJ16" s="6" t="str">
        <f t="shared" si="72"/>
        <v>'Dosquebradas': 45,</v>
      </c>
      <c r="FK16" s="6" t="str">
        <f t="shared" si="73"/>
        <v>'Santa Rosa de Cabal': 40,</v>
      </c>
      <c r="FL16" s="6" t="str">
        <f t="shared" si="74"/>
        <v>'San Andrés': 670,</v>
      </c>
      <c r="FM16" s="6" t="str">
        <f t="shared" si="75"/>
        <v>'Bucaramanga': 260,</v>
      </c>
      <c r="FN16" s="6" t="str">
        <f t="shared" si="76"/>
        <v>'Floridablanca': 290,</v>
      </c>
      <c r="FO16" s="6" t="str">
        <f t="shared" si="77"/>
        <v>'Piedecuesta': 280,</v>
      </c>
      <c r="FP16" s="6" t="str">
        <f t="shared" si="78"/>
        <v>'Barrancabermeja': 300,</v>
      </c>
      <c r="FQ16" s="6" t="str">
        <f t="shared" si="79"/>
        <v>'Sincelejo': 400,</v>
      </c>
      <c r="FR16" s="6" t="str">
        <f t="shared" si="80"/>
        <v>'Corozal': 410,</v>
      </c>
      <c r="FS16" s="6" t="str">
        <f t="shared" si="81"/>
        <v>'Ibagué': 150,</v>
      </c>
      <c r="FT16" s="6" t="str">
        <f t="shared" si="82"/>
        <v>'Espinal': 130,</v>
      </c>
      <c r="FU16" s="6" t="str">
        <f t="shared" si="83"/>
        <v>'Melgar': 140,</v>
      </c>
      <c r="FV16" s="6" t="str">
        <f t="shared" si="84"/>
        <v>'Cali': 250,</v>
      </c>
      <c r="FW16" s="6" t="str">
        <f t="shared" si="85"/>
        <v>'Palmira': 250,</v>
      </c>
      <c r="FX16" s="6" t="str">
        <f t="shared" si="86"/>
        <v>'Buenaventura': 270,</v>
      </c>
      <c r="FY16" s="6" t="str">
        <f t="shared" si="87"/>
        <v>'Tuluá': 150,</v>
      </c>
      <c r="FZ16" s="6" t="str">
        <f t="shared" si="88"/>
        <v>'Buga': 140,</v>
      </c>
      <c r="GA16" s="6" t="str">
        <f t="shared" si="89"/>
        <v>'Mitú': 1184,</v>
      </c>
      <c r="GB16" s="6" t="str">
        <f t="shared" si="90"/>
        <v>'Puerto Carreño': 1076,</v>
      </c>
      <c r="GC16" s="6" t="str">
        <f t="shared" si="92"/>
        <v>'Calarcá': {'Leticia': 1040,'Puerto Nariño': 1000,'Medellín': 170,'Bello': 160,'Itagüí': 150,'Envigado': 140,'Rionegro': 120,'Apartadó': 160,'Turbo': 200,'Arauca': 370,'Saravena': 360,'Tame': 380,'Barranquilla': 540,'Soledad': 450,'Malambo': 460,'Puerto Colombia': 470,'Cartagena de Indias': 540,'Magangué': 450,'Turbaco': 460,'El Carmen de Bolívar': 540,'Tunja': 310,'Duitama': 80,'Sogamoso': 100,'Chiquinquirá': 80,'Paipa': 260,'Manizales': 60,'Villamaría': 50,'La Dorada': 70,'Florencia': 540,'San Vicente del Caguán': 550,'Yopal': 510,'Aguazul': 500,'Villanueva': 520,'Popayán': 570,'Santander de Quilichao': 550,'Valledupar': 500,'Aguachica': 490,'Quibdó': 680,'Istmina': 670,'Tadó': 680,'Montería': 490,'Cereté': 480,'Lorica': 500,'Bogotá': 276,'Soacha': 300,'Zipaquirá': 160,'Girardot': 170,'Facatativá': 160,'Inírida': 660,'San José del Guaviare': 600,'Neiva': 340,'Pitalito': 330,'Riohacha': 500,'Maicao': 520,'Uribia': 510,'Santa Marta': 880,'Ciénaga': 400,'Fundación': 400,'Villavicencio': 270,'Acacías': 280,'Granada': 400,'Pasto': 560,'Ipiales': 580,'Tumaco': 440,'Cúcuta': 520,'Ocaña': 400,'Pamplona': 410,'Mocoa': 530,'Puerto Asís': 420,'Armenia': 10,'Calarcá': 0,'Pereira': 50,'Dosquebradas': 45,'Santa Rosa de Cabal': 40,'San Andrés': 670,'Bucaramanga': 260,'Floridablanca': 290,'Piedecuesta': 280,'Barrancabermeja': 300,'Sincelejo': 400,'Corozal': 410,'Ibagué': 150,'Espinal': 130,'Melgar': 140,'Cali': 250,'Palmira': 250,'Buenaventura': 270,'Tuluá': 150,'Buga': 140,'Mitú': 1184,'Puerto Carreño': 1076,},</v>
      </c>
      <c r="GD16" s="6" t="str">
        <f t="shared" si="93"/>
        <v>'Leticia': 1040,'Puerto Nariño': 1000,'Medellín': 170,'Bello': 160,'Itagüí': 150,'Envigado': 140,'Rionegro': 120,'Apartadó': 160,'Turbo': 200,'Arauca': 370,'Saravena': 360,'Tame': 380,'Barranquilla': 540,'Soledad': 450,'Malambo': 460,'Puerto Colombia': 470,'Cartagena de Indias': 540,'Magangué': 450,'Turbaco': 460,'El Carmen de Bolívar': 540,'Tunja': 310,'Duitama': 80,'Sogamoso': 100,'Chiquinquirá': 80,'Paipa': 260,'Manizales': 60,'Villamaría': 50,'La Dorada': 70,'Florencia': 540,'San Vicente del Caguán': 550,'Yopal': 510,'Aguazul': 500,'Villanueva': 520,'Popayán': 570,'Santander de Quilichao': 550,'Valledupar': 500,'Aguachica': 490,'Quibdó': 680,'Istmina': 670,'Tadó': 680,'Montería': 490,'Cereté': 480,'Lorica': 500,'Bogotá': 276,'Soacha': 300,'Zipaquirá': 160,'Girardot': 170,'Facatativá': 160,'Inírida': 660,'San José del Guaviare': 600,'Neiva': 340,'Pitalito': 330,'Riohacha': 500,'Maicao': 520,'Uribia': 510,'Santa Marta': 880,'Ciénaga': 400,'Fundación': 400,'Villavicencio': 270,'Acacías': 280,'Granada': 400,'Pasto': 560,'Ipiales': 580,'Tumaco': 440,'Cúcuta': 520,'Ocaña': 400,'Pamplona': 410,'Mocoa': 530,'Puerto Asís': 420,'Armenia': 10,'Calarcá': 0,'Pereira': 50,'Dosquebradas': 45,'Santa Rosa de Cabal': 40,'San Andrés': 670,'Bucaramanga': 260,'Floridablanca': 290,'Piedecuesta': 280,'Barrancabermeja': 300,'Sincelejo': 400,'Corozal': 410,'Ibagué': 150,'Espinal': 130,'Melgar': 140,'Cali': 250,'Palmira': 250,'Buenaventura': 270,'Tuluá': 150,'Buga': 140,'Mitú': 1184,'Puerto Carreño': 1076,},</v>
      </c>
      <c r="GE16" s="6">
        <v>1</v>
      </c>
    </row>
    <row r="17" spans="1:187" x14ac:dyDescent="0.25">
      <c r="A17" t="s">
        <v>83</v>
      </c>
      <c r="B17">
        <v>1030</v>
      </c>
      <c r="C17">
        <v>990</v>
      </c>
      <c r="D17">
        <v>240</v>
      </c>
      <c r="E17">
        <v>230</v>
      </c>
      <c r="F17">
        <v>220</v>
      </c>
      <c r="G17">
        <v>210</v>
      </c>
      <c r="H17">
        <v>190</v>
      </c>
      <c r="I17">
        <v>320</v>
      </c>
      <c r="J17">
        <v>350</v>
      </c>
      <c r="K17">
        <v>570</v>
      </c>
      <c r="L17">
        <v>560</v>
      </c>
      <c r="M17">
        <v>580</v>
      </c>
      <c r="N17">
        <v>510</v>
      </c>
      <c r="O17">
        <v>460</v>
      </c>
      <c r="P17">
        <v>470</v>
      </c>
      <c r="Q17">
        <v>480</v>
      </c>
      <c r="R17">
        <v>510</v>
      </c>
      <c r="S17">
        <v>470</v>
      </c>
      <c r="T17">
        <v>480</v>
      </c>
      <c r="U17">
        <v>530</v>
      </c>
      <c r="V17">
        <v>350</v>
      </c>
      <c r="W17">
        <v>340</v>
      </c>
      <c r="X17">
        <v>360</v>
      </c>
      <c r="Y17">
        <v>340</v>
      </c>
      <c r="Z17">
        <v>360</v>
      </c>
      <c r="AA17">
        <v>330</v>
      </c>
      <c r="AB17">
        <v>320</v>
      </c>
      <c r="AC17">
        <v>360</v>
      </c>
      <c r="AD17">
        <v>690</v>
      </c>
      <c r="AE17">
        <v>700</v>
      </c>
      <c r="AF17">
        <v>670</v>
      </c>
      <c r="AG17">
        <v>660</v>
      </c>
      <c r="AH17">
        <v>680</v>
      </c>
      <c r="AI17">
        <v>170</v>
      </c>
      <c r="AJ17">
        <v>180</v>
      </c>
      <c r="AK17">
        <v>550</v>
      </c>
      <c r="AL17">
        <v>540</v>
      </c>
      <c r="AM17">
        <v>820</v>
      </c>
      <c r="AN17">
        <v>810</v>
      </c>
      <c r="AO17">
        <v>820</v>
      </c>
      <c r="AP17">
        <v>540</v>
      </c>
      <c r="AQ17">
        <v>530</v>
      </c>
      <c r="AR17">
        <v>550</v>
      </c>
      <c r="AS17">
        <v>440</v>
      </c>
      <c r="AT17">
        <v>440</v>
      </c>
      <c r="AU17">
        <v>440</v>
      </c>
      <c r="AV17">
        <v>450</v>
      </c>
      <c r="AW17">
        <v>440</v>
      </c>
      <c r="AX17">
        <v>960</v>
      </c>
      <c r="AY17">
        <v>880</v>
      </c>
      <c r="AZ17">
        <v>360</v>
      </c>
      <c r="BA17">
        <v>350</v>
      </c>
      <c r="BB17">
        <v>550</v>
      </c>
      <c r="BC17">
        <v>570</v>
      </c>
      <c r="BD17">
        <v>560</v>
      </c>
      <c r="BE17">
        <v>930</v>
      </c>
      <c r="BF17">
        <v>340</v>
      </c>
      <c r="BG17">
        <v>340</v>
      </c>
      <c r="BH17">
        <v>330</v>
      </c>
      <c r="BI17">
        <v>340</v>
      </c>
      <c r="BJ17">
        <v>490</v>
      </c>
      <c r="BK17">
        <v>540</v>
      </c>
      <c r="BL17">
        <v>560</v>
      </c>
      <c r="BM17">
        <v>740</v>
      </c>
      <c r="BN17">
        <v>510</v>
      </c>
      <c r="BO17">
        <v>480</v>
      </c>
      <c r="BP17">
        <v>490</v>
      </c>
      <c r="BQ17">
        <v>550</v>
      </c>
      <c r="BR17">
        <v>500</v>
      </c>
      <c r="BS17">
        <v>430</v>
      </c>
      <c r="BT17">
        <v>250</v>
      </c>
      <c r="BU17">
        <v>240</v>
      </c>
      <c r="BV17">
        <v>230</v>
      </c>
      <c r="BW17">
        <v>220</v>
      </c>
      <c r="BX17">
        <v>860</v>
      </c>
      <c r="BY17">
        <v>340</v>
      </c>
      <c r="BZ17">
        <v>350</v>
      </c>
      <c r="CA17">
        <v>420</v>
      </c>
      <c r="CB17">
        <v>490</v>
      </c>
      <c r="CC17">
        <v>490</v>
      </c>
      <c r="CD17">
        <v>380</v>
      </c>
      <c r="CE17">
        <v>240</v>
      </c>
      <c r="CF17">
        <v>230</v>
      </c>
      <c r="CG17">
        <v>240</v>
      </c>
      <c r="CH17">
        <v>0</v>
      </c>
      <c r="CI17">
        <v>20</v>
      </c>
      <c r="CJ17">
        <v>90</v>
      </c>
      <c r="CK17">
        <v>120</v>
      </c>
      <c r="CL17">
        <v>110</v>
      </c>
      <c r="CM17">
        <v>1573</v>
      </c>
      <c r="CN17">
        <v>1021</v>
      </c>
      <c r="CO17" s="6" t="str">
        <f t="shared" si="0"/>
        <v>'Cali': {</v>
      </c>
      <c r="CP17" s="6" t="str">
        <f t="shared" si="91"/>
        <v>'Leticia': 1030,</v>
      </c>
      <c r="CQ17" s="6" t="str">
        <f t="shared" si="1"/>
        <v>'Puerto Nariño': 990,</v>
      </c>
      <c r="CR17" s="6" t="str">
        <f t="shared" si="2"/>
        <v>'Medellín': 240,</v>
      </c>
      <c r="CS17" s="6" t="str">
        <f t="shared" si="3"/>
        <v>'Bello': 230,</v>
      </c>
      <c r="CT17" s="6" t="str">
        <f t="shared" si="4"/>
        <v>'Itagüí': 220,</v>
      </c>
      <c r="CU17" s="6" t="str">
        <f t="shared" si="5"/>
        <v>'Envigado': 210,</v>
      </c>
      <c r="CV17" s="6" t="str">
        <f t="shared" si="6"/>
        <v>'Rionegro': 190,</v>
      </c>
      <c r="CW17" s="6" t="str">
        <f t="shared" si="7"/>
        <v>'Apartadó': 320,</v>
      </c>
      <c r="CX17" s="6" t="str">
        <f t="shared" si="8"/>
        <v>'Turbo': 350,</v>
      </c>
      <c r="CY17" s="6" t="str">
        <f t="shared" si="9"/>
        <v>'Arauca': 570,</v>
      </c>
      <c r="CZ17" s="6" t="str">
        <f t="shared" si="10"/>
        <v>'Saravena': 560,</v>
      </c>
      <c r="DA17" s="6" t="str">
        <f t="shared" si="11"/>
        <v>'Tame': 580,</v>
      </c>
      <c r="DB17" s="6" t="str">
        <f t="shared" si="12"/>
        <v>'Barranquilla': 510,</v>
      </c>
      <c r="DC17" s="6" t="str">
        <f t="shared" si="13"/>
        <v>'Soledad': 460,</v>
      </c>
      <c r="DD17" s="6" t="str">
        <f t="shared" si="14"/>
        <v>'Malambo': 470,</v>
      </c>
      <c r="DE17" s="6" t="str">
        <f t="shared" si="15"/>
        <v>'Puerto Colombia': 480,</v>
      </c>
      <c r="DF17" s="6" t="str">
        <f t="shared" si="16"/>
        <v>'Cartagena de Indias': 510,</v>
      </c>
      <c r="DG17" s="6" t="str">
        <f t="shared" si="17"/>
        <v>'Magangué': 470,</v>
      </c>
      <c r="DH17" s="6" t="str">
        <f t="shared" si="18"/>
        <v>'Turbaco': 480,</v>
      </c>
      <c r="DI17" s="6" t="str">
        <f t="shared" si="19"/>
        <v>'El Carmen de Bolívar': 530,</v>
      </c>
      <c r="DJ17" s="6" t="str">
        <f t="shared" si="20"/>
        <v>'Tunja': 350,</v>
      </c>
      <c r="DK17" s="6" t="str">
        <f t="shared" si="21"/>
        <v>'Duitama': 340,</v>
      </c>
      <c r="DL17" s="6" t="str">
        <f t="shared" si="22"/>
        <v>'Sogamoso': 360,</v>
      </c>
      <c r="DM17" s="6" t="str">
        <f t="shared" si="23"/>
        <v>'Chiquinquirá': 340,</v>
      </c>
      <c r="DN17" s="6" t="str">
        <f t="shared" si="24"/>
        <v>'Paipa': 360,</v>
      </c>
      <c r="DO17" s="6" t="str">
        <f t="shared" si="25"/>
        <v>'Manizales': 330,</v>
      </c>
      <c r="DP17" s="6" t="str">
        <f t="shared" si="26"/>
        <v>'Villamaría': 320,</v>
      </c>
      <c r="DQ17" s="6" t="str">
        <f t="shared" si="27"/>
        <v>'La Dorada': 360,</v>
      </c>
      <c r="DR17" s="6" t="str">
        <f t="shared" si="28"/>
        <v>'Florencia': 690,</v>
      </c>
      <c r="DS17" s="6" t="str">
        <f t="shared" si="29"/>
        <v>'San Vicente del Caguán': 700,</v>
      </c>
      <c r="DT17" s="6" t="str">
        <f t="shared" si="30"/>
        <v>'Yopal': 670,</v>
      </c>
      <c r="DU17" s="6" t="str">
        <f t="shared" si="31"/>
        <v>'Aguazul': 660,</v>
      </c>
      <c r="DV17" s="6" t="str">
        <f t="shared" si="32"/>
        <v>'Villanueva': 680,</v>
      </c>
      <c r="DW17" s="6" t="str">
        <f t="shared" si="33"/>
        <v>'Popayán': 170,</v>
      </c>
      <c r="DX17" s="6" t="str">
        <f t="shared" si="34"/>
        <v>'Santander de Quilichao': 180,</v>
      </c>
      <c r="DY17" s="6" t="str">
        <f t="shared" si="35"/>
        <v>'Valledupar': 550,</v>
      </c>
      <c r="DZ17" s="6" t="str">
        <f t="shared" si="36"/>
        <v>'Aguachica': 540,</v>
      </c>
      <c r="EA17" s="6" t="str">
        <f t="shared" si="37"/>
        <v>'Quibdó': 820,</v>
      </c>
      <c r="EB17" s="6" t="str">
        <f t="shared" si="38"/>
        <v>'Istmina': 810,</v>
      </c>
      <c r="EC17" s="6" t="str">
        <f t="shared" si="39"/>
        <v>'Tadó': 820,</v>
      </c>
      <c r="ED17" s="6" t="str">
        <f t="shared" si="40"/>
        <v>'Montería': 540,</v>
      </c>
      <c r="EE17" s="6" t="str">
        <f t="shared" si="41"/>
        <v>'Cereté': 530,</v>
      </c>
      <c r="EF17" s="6" t="str">
        <f t="shared" si="42"/>
        <v>'Lorica': 550,</v>
      </c>
      <c r="EG17" s="6" t="str">
        <f t="shared" si="43"/>
        <v>'Bogotá': 440,</v>
      </c>
      <c r="EH17" s="6" t="str">
        <f t="shared" si="44"/>
        <v>'Soacha': 440,</v>
      </c>
      <c r="EI17" s="6" t="str">
        <f t="shared" si="45"/>
        <v>'Zipaquirá': 440,</v>
      </c>
      <c r="EJ17" s="6" t="str">
        <f t="shared" si="46"/>
        <v>'Girardot': 450,</v>
      </c>
      <c r="EK17" s="6" t="str">
        <f t="shared" si="47"/>
        <v>'Facatativá': 440,</v>
      </c>
      <c r="EL17" s="6" t="str">
        <f t="shared" si="48"/>
        <v>'Inírida': 960,</v>
      </c>
      <c r="EM17" s="6" t="str">
        <f t="shared" si="49"/>
        <v>'San José del Guaviare': 880,</v>
      </c>
      <c r="EN17" s="6" t="str">
        <f t="shared" si="50"/>
        <v>'Neiva': 360,</v>
      </c>
      <c r="EO17" s="6" t="str">
        <f t="shared" si="51"/>
        <v>'Pitalito': 350,</v>
      </c>
      <c r="EP17" s="6" t="str">
        <f t="shared" si="52"/>
        <v>'Riohacha': 550,</v>
      </c>
      <c r="EQ17" s="6" t="str">
        <f t="shared" si="53"/>
        <v>'Maicao': 570,</v>
      </c>
      <c r="ER17" s="6" t="str">
        <f t="shared" si="54"/>
        <v>'Uribia': 560,</v>
      </c>
      <c r="ES17" s="6" t="str">
        <f t="shared" si="55"/>
        <v>'Santa Marta': 930,</v>
      </c>
      <c r="ET17" s="6" t="str">
        <f t="shared" si="56"/>
        <v>'Ciénaga': 340,</v>
      </c>
      <c r="EU17" s="6" t="str">
        <f t="shared" si="57"/>
        <v>'Fundación': 340,</v>
      </c>
      <c r="EV17" s="6" t="str">
        <f t="shared" si="58"/>
        <v>'Villavicencio': 330,</v>
      </c>
      <c r="EW17" s="6" t="str">
        <f t="shared" si="59"/>
        <v>'Acacías': 340,</v>
      </c>
      <c r="EX17" s="6" t="str">
        <f t="shared" si="60"/>
        <v>'Granada': 490,</v>
      </c>
      <c r="EY17" s="6" t="str">
        <f t="shared" si="61"/>
        <v>'Pasto': 540,</v>
      </c>
      <c r="EZ17" s="6" t="str">
        <f t="shared" si="62"/>
        <v>'Ipiales': 560,</v>
      </c>
      <c r="FA17" s="6" t="str">
        <f t="shared" si="63"/>
        <v>'Tumaco': 740,</v>
      </c>
      <c r="FB17" s="6" t="str">
        <f t="shared" si="64"/>
        <v>'Cúcuta': 510,</v>
      </c>
      <c r="FC17" s="6" t="str">
        <f t="shared" si="65"/>
        <v>'Ocaña': 480,</v>
      </c>
      <c r="FD17" s="6" t="str">
        <f t="shared" si="66"/>
        <v>'Pamplona': 490,</v>
      </c>
      <c r="FE17" s="6" t="str">
        <f t="shared" si="67"/>
        <v>'Mocoa': 550,</v>
      </c>
      <c r="FF17" s="6" t="str">
        <f t="shared" si="68"/>
        <v>'Puerto Asís': 500,</v>
      </c>
      <c r="FG17" s="6" t="str">
        <f t="shared" si="69"/>
        <v>'Armenia': 430,</v>
      </c>
      <c r="FH17" s="6" t="str">
        <f t="shared" si="70"/>
        <v>'Calarcá': 250,</v>
      </c>
      <c r="FI17" s="6" t="str">
        <f t="shared" si="71"/>
        <v>'Pereira': 240,</v>
      </c>
      <c r="FJ17" s="6" t="str">
        <f t="shared" si="72"/>
        <v>'Dosquebradas': 230,</v>
      </c>
      <c r="FK17" s="6" t="str">
        <f t="shared" si="73"/>
        <v>'Santa Rosa de Cabal': 220,</v>
      </c>
      <c r="FL17" s="6" t="str">
        <f t="shared" si="74"/>
        <v>'San Andrés': 860,</v>
      </c>
      <c r="FM17" s="6" t="str">
        <f t="shared" si="75"/>
        <v>'Bucaramanga': 340,</v>
      </c>
      <c r="FN17" s="6" t="str">
        <f t="shared" si="76"/>
        <v>'Floridablanca': 350,</v>
      </c>
      <c r="FO17" s="6" t="str">
        <f t="shared" si="77"/>
        <v>'Piedecuesta': 420,</v>
      </c>
      <c r="FP17" s="6" t="str">
        <f t="shared" si="78"/>
        <v>'Barrancabermeja': 490,</v>
      </c>
      <c r="FQ17" s="6" t="str">
        <f t="shared" si="79"/>
        <v>'Sincelejo': 490,</v>
      </c>
      <c r="FR17" s="6" t="str">
        <f t="shared" si="80"/>
        <v>'Corozal': 380,</v>
      </c>
      <c r="FS17" s="6" t="str">
        <f t="shared" si="81"/>
        <v>'Ibagué': 240,</v>
      </c>
      <c r="FT17" s="6" t="str">
        <f t="shared" si="82"/>
        <v>'Espinal': 230,</v>
      </c>
      <c r="FU17" s="6" t="str">
        <f t="shared" si="83"/>
        <v>'Melgar': 240,</v>
      </c>
      <c r="FV17" s="6" t="str">
        <f t="shared" si="84"/>
        <v>'Cali': 0,</v>
      </c>
      <c r="FW17" s="6" t="str">
        <f t="shared" si="85"/>
        <v>'Palmira': 20,</v>
      </c>
      <c r="FX17" s="6" t="str">
        <f t="shared" si="86"/>
        <v>'Buenaventura': 90,</v>
      </c>
      <c r="FY17" s="6" t="str">
        <f t="shared" si="87"/>
        <v>'Tuluá': 120,</v>
      </c>
      <c r="FZ17" s="6" t="str">
        <f t="shared" si="88"/>
        <v>'Buga': 110,</v>
      </c>
      <c r="GA17" s="6" t="str">
        <f t="shared" si="89"/>
        <v>'Mitú': 1573,</v>
      </c>
      <c r="GB17" s="6" t="str">
        <f t="shared" si="90"/>
        <v>'Puerto Carreño': 1021,</v>
      </c>
      <c r="GC17" s="6" t="str">
        <f t="shared" si="92"/>
        <v>'Cali': {'Leticia': 1030,'Puerto Nariño': 990,'Medellín': 240,'Bello': 230,'Itagüí': 220,'Envigado': 210,'Rionegro': 190,'Apartadó': 320,'Turbo': 350,'Arauca': 570,'Saravena': 560,'Tame': 580,'Barranquilla': 510,'Soledad': 460,'Malambo': 470,'Puerto Colombia': 480,'Cartagena de Indias': 510,'Magangué': 470,'Turbaco': 480,'El Carmen de Bolívar': 530,'Tunja': 350,'Duitama': 340,'Sogamoso': 360,'Chiquinquirá': 340,'Paipa': 360,'Manizales': 330,'Villamaría': 320,'La Dorada': 360,'Florencia': 690,'San Vicente del Caguán': 700,'Yopal': 670,'Aguazul': 660,'Villanueva': 680,'Popayán': 170,'Santander de Quilichao': 180,'Valledupar': 550,'Aguachica': 540,'Quibdó': 820,'Istmina': 810,'Tadó': 820,'Montería': 540,'Cereté': 530,'Lorica': 550,'Bogotá': 440,'Soacha': 440,'Zipaquirá': 440,'Girardot': 450,'Facatativá': 440,'Inírida': 960,'San José del Guaviare': 880,'Neiva': 360,'Pitalito': 350,'Riohacha': 550,'Maicao': 570,'Uribia': 560,'Santa Marta': 930,'Ciénaga': 340,'Fundación': 340,'Villavicencio': 330,'Acacías': 340,'Granada': 490,'Pasto': 540,'Ipiales': 560,'Tumaco': 740,'Cúcuta': 510,'Ocaña': 480,'Pamplona': 490,'Mocoa': 550,'Puerto Asís': 500,'Armenia': 430,'Calarcá': 250,'Pereira': 240,'Dosquebradas': 230,'Santa Rosa de Cabal': 220,'San Andrés': 860,'Bucaramanga': 340,'Floridablanca': 350,'Piedecuesta': 420,'Barrancabermeja': 490,'Sincelejo': 490,'Corozal': 380,'Ibagué': 240,'Espinal': 230,'Melgar': 240,'Cali': 0,'Palmira': 20,'Buenaventura': 90,'Tuluá': 120,'Buga': 110,'Mitú': 1573,'Puerto Carreño': 1021,},</v>
      </c>
      <c r="GD17" s="6" t="str">
        <f t="shared" si="93"/>
        <v>'Leticia': 1030,'Puerto Nariño': 990,'Medellín': 240,'Bello': 230,'Itagüí': 220,'Envigado': 210,'Rionegro': 190,'Apartadó': 320,'Turbo': 350,'Arauca': 570,'Saravena': 560,'Tame': 580,'Barranquilla': 510,'Soledad': 460,'Malambo': 470,'Puerto Colombia': 480,'Cartagena de Indias': 510,'Magangué': 470,'Turbaco': 480,'El Carmen de Bolívar': 530,'Tunja': 350,'Duitama': 340,'Sogamoso': 360,'Chiquinquirá': 340,'Paipa': 360,'Manizales': 330,'Villamaría': 320,'La Dorada': 360,'Florencia': 690,'San Vicente del Caguán': 700,'Yopal': 670,'Aguazul': 660,'Villanueva': 680,'Popayán': 170,'Santander de Quilichao': 180,'Valledupar': 550,'Aguachica': 540,'Quibdó': 820,'Istmina': 810,'Tadó': 820,'Montería': 540,'Cereté': 530,'Lorica': 550,'Bogotá': 440,'Soacha': 440,'Zipaquirá': 440,'Girardot': 450,'Facatativá': 440,'Inírida': 960,'San José del Guaviare': 880,'Neiva': 360,'Pitalito': 350,'Riohacha': 550,'Maicao': 570,'Uribia': 560,'Santa Marta': 930,'Ciénaga': 340,'Fundación': 340,'Villavicencio': 330,'Acacías': 340,'Granada': 490,'Pasto': 540,'Ipiales': 560,'Tumaco': 740,'Cúcuta': 510,'Ocaña': 480,'Pamplona': 490,'Mocoa': 550,'Puerto Asís': 500,'Armenia': 430,'Calarcá': 250,'Pereira': 240,'Dosquebradas': 230,'Santa Rosa de Cabal': 220,'San Andrés': 860,'Bucaramanga': 340,'Floridablanca': 350,'Piedecuesta': 420,'Barrancabermeja': 490,'Sincelejo': 490,'Corozal': 380,'Ibagué': 240,'Espinal': 230,'Melgar': 240,'Cali': 0,'Palmira': 20,'Buenaventura': 90,'Tuluá': 120,'Buga': 110,'Mitú': 1573,'Puerto Carreño': 1021,},</v>
      </c>
      <c r="GE17" s="6">
        <v>1</v>
      </c>
    </row>
    <row r="18" spans="1:187" x14ac:dyDescent="0.25">
      <c r="A18" t="s">
        <v>16</v>
      </c>
      <c r="B18">
        <v>1020</v>
      </c>
      <c r="C18">
        <v>1000</v>
      </c>
      <c r="D18">
        <v>635</v>
      </c>
      <c r="E18">
        <v>625</v>
      </c>
      <c r="F18">
        <v>615</v>
      </c>
      <c r="G18">
        <v>605</v>
      </c>
      <c r="H18">
        <v>570</v>
      </c>
      <c r="I18">
        <v>515</v>
      </c>
      <c r="J18">
        <v>485</v>
      </c>
      <c r="K18">
        <v>510</v>
      </c>
      <c r="L18">
        <v>510</v>
      </c>
      <c r="M18">
        <v>550</v>
      </c>
      <c r="N18">
        <v>125</v>
      </c>
      <c r="O18">
        <v>140</v>
      </c>
      <c r="P18">
        <v>150</v>
      </c>
      <c r="Q18">
        <v>120</v>
      </c>
      <c r="R18">
        <v>0</v>
      </c>
      <c r="S18">
        <v>110</v>
      </c>
      <c r="T18">
        <v>115</v>
      </c>
      <c r="U18">
        <v>100</v>
      </c>
      <c r="V18">
        <v>585</v>
      </c>
      <c r="W18">
        <v>575</v>
      </c>
      <c r="X18">
        <v>545</v>
      </c>
      <c r="Y18">
        <v>525</v>
      </c>
      <c r="Z18">
        <v>545</v>
      </c>
      <c r="AA18">
        <v>460</v>
      </c>
      <c r="AB18">
        <v>450</v>
      </c>
      <c r="AC18">
        <v>480</v>
      </c>
      <c r="AD18">
        <v>335</v>
      </c>
      <c r="AE18">
        <v>325</v>
      </c>
      <c r="AF18">
        <v>315</v>
      </c>
      <c r="AG18">
        <v>305</v>
      </c>
      <c r="AH18">
        <v>295</v>
      </c>
      <c r="AI18">
        <v>620</v>
      </c>
      <c r="AJ18">
        <v>590</v>
      </c>
      <c r="AK18">
        <v>220</v>
      </c>
      <c r="AL18">
        <v>180</v>
      </c>
      <c r="AM18">
        <v>540</v>
      </c>
      <c r="AN18">
        <v>530</v>
      </c>
      <c r="AO18">
        <v>540</v>
      </c>
      <c r="AP18">
        <v>370</v>
      </c>
      <c r="AQ18">
        <v>360</v>
      </c>
      <c r="AR18">
        <v>380</v>
      </c>
      <c r="AS18">
        <v>640</v>
      </c>
      <c r="AT18">
        <v>630</v>
      </c>
      <c r="AU18">
        <v>630</v>
      </c>
      <c r="AV18">
        <v>620</v>
      </c>
      <c r="AW18">
        <v>630</v>
      </c>
      <c r="AX18">
        <v>800</v>
      </c>
      <c r="AY18">
        <v>740</v>
      </c>
      <c r="AZ18">
        <v>590</v>
      </c>
      <c r="BA18">
        <v>580</v>
      </c>
      <c r="BB18">
        <v>200</v>
      </c>
      <c r="BC18">
        <v>230</v>
      </c>
      <c r="BD18">
        <v>210</v>
      </c>
      <c r="BE18">
        <v>55</v>
      </c>
      <c r="BF18">
        <v>50</v>
      </c>
      <c r="BG18">
        <v>60</v>
      </c>
      <c r="BH18">
        <v>650</v>
      </c>
      <c r="BI18">
        <v>630</v>
      </c>
      <c r="BJ18">
        <v>620</v>
      </c>
      <c r="BK18">
        <v>730</v>
      </c>
      <c r="BL18">
        <v>740</v>
      </c>
      <c r="BM18">
        <v>800</v>
      </c>
      <c r="BN18">
        <v>670</v>
      </c>
      <c r="BO18">
        <v>680</v>
      </c>
      <c r="BP18">
        <v>690</v>
      </c>
      <c r="BQ18">
        <v>760</v>
      </c>
      <c r="BR18">
        <v>750</v>
      </c>
      <c r="BS18">
        <v>550</v>
      </c>
      <c r="BT18">
        <v>540</v>
      </c>
      <c r="BU18">
        <v>530</v>
      </c>
      <c r="BV18">
        <v>520</v>
      </c>
      <c r="BW18">
        <v>530</v>
      </c>
      <c r="BX18">
        <v>640</v>
      </c>
      <c r="BY18">
        <v>670</v>
      </c>
      <c r="BZ18">
        <v>670</v>
      </c>
      <c r="CA18">
        <v>680</v>
      </c>
      <c r="CB18">
        <v>340</v>
      </c>
      <c r="CC18">
        <v>260</v>
      </c>
      <c r="CD18">
        <v>250</v>
      </c>
      <c r="CE18">
        <v>570</v>
      </c>
      <c r="CF18">
        <v>560</v>
      </c>
      <c r="CG18">
        <v>560</v>
      </c>
      <c r="CH18">
        <v>510</v>
      </c>
      <c r="CI18">
        <v>520</v>
      </c>
      <c r="CJ18">
        <v>460</v>
      </c>
      <c r="CK18">
        <v>460</v>
      </c>
      <c r="CL18">
        <v>450</v>
      </c>
      <c r="CM18">
        <v>650</v>
      </c>
      <c r="CN18">
        <v>960</v>
      </c>
      <c r="CO18" s="6" t="str">
        <f t="shared" si="0"/>
        <v>'Cartagena de Indias': {</v>
      </c>
      <c r="CP18" s="6" t="str">
        <f t="shared" si="91"/>
        <v>'Leticia': 1020,</v>
      </c>
      <c r="CQ18" s="6" t="str">
        <f t="shared" si="1"/>
        <v>'Puerto Nariño': 1000,</v>
      </c>
      <c r="CR18" s="6" t="str">
        <f t="shared" si="2"/>
        <v>'Medellín': 635,</v>
      </c>
      <c r="CS18" s="6" t="str">
        <f t="shared" si="3"/>
        <v>'Bello': 625,</v>
      </c>
      <c r="CT18" s="6" t="str">
        <f t="shared" si="4"/>
        <v>'Itagüí': 615,</v>
      </c>
      <c r="CU18" s="6" t="str">
        <f t="shared" si="5"/>
        <v>'Envigado': 605,</v>
      </c>
      <c r="CV18" s="6" t="str">
        <f t="shared" si="6"/>
        <v>'Rionegro': 570,</v>
      </c>
      <c r="CW18" s="6" t="str">
        <f t="shared" si="7"/>
        <v>'Apartadó': 515,</v>
      </c>
      <c r="CX18" s="6" t="str">
        <f t="shared" si="8"/>
        <v>'Turbo': 485,</v>
      </c>
      <c r="CY18" s="6" t="str">
        <f t="shared" si="9"/>
        <v>'Arauca': 510,</v>
      </c>
      <c r="CZ18" s="6" t="str">
        <f t="shared" si="10"/>
        <v>'Saravena': 510,</v>
      </c>
      <c r="DA18" s="6" t="str">
        <f t="shared" si="11"/>
        <v>'Tame': 550,</v>
      </c>
      <c r="DB18" s="6" t="str">
        <f t="shared" si="12"/>
        <v>'Barranquilla': 125,</v>
      </c>
      <c r="DC18" s="6" t="str">
        <f t="shared" si="13"/>
        <v>'Soledad': 140,</v>
      </c>
      <c r="DD18" s="6" t="str">
        <f t="shared" si="14"/>
        <v>'Malambo': 150,</v>
      </c>
      <c r="DE18" s="6" t="str">
        <f t="shared" si="15"/>
        <v>'Puerto Colombia': 120,</v>
      </c>
      <c r="DF18" s="6" t="str">
        <f t="shared" si="16"/>
        <v>'Cartagena de Indias': 0,</v>
      </c>
      <c r="DG18" s="6" t="str">
        <f t="shared" si="17"/>
        <v>'Magangué': 110,</v>
      </c>
      <c r="DH18" s="6" t="str">
        <f t="shared" si="18"/>
        <v>'Turbaco': 115,</v>
      </c>
      <c r="DI18" s="6" t="str">
        <f t="shared" si="19"/>
        <v>'El Carmen de Bolívar': 100,</v>
      </c>
      <c r="DJ18" s="6" t="str">
        <f t="shared" si="20"/>
        <v>'Tunja': 585,</v>
      </c>
      <c r="DK18" s="6" t="str">
        <f t="shared" si="21"/>
        <v>'Duitama': 575,</v>
      </c>
      <c r="DL18" s="6" t="str">
        <f t="shared" si="22"/>
        <v>'Sogamoso': 545,</v>
      </c>
      <c r="DM18" s="6" t="str">
        <f t="shared" si="23"/>
        <v>'Chiquinquirá': 525,</v>
      </c>
      <c r="DN18" s="6" t="str">
        <f t="shared" si="24"/>
        <v>'Paipa': 545,</v>
      </c>
      <c r="DO18" s="6" t="str">
        <f t="shared" si="25"/>
        <v>'Manizales': 460,</v>
      </c>
      <c r="DP18" s="6" t="str">
        <f t="shared" si="26"/>
        <v>'Villamaría': 450,</v>
      </c>
      <c r="DQ18" s="6" t="str">
        <f t="shared" si="27"/>
        <v>'La Dorada': 480,</v>
      </c>
      <c r="DR18" s="6" t="str">
        <f t="shared" si="28"/>
        <v>'Florencia': 335,</v>
      </c>
      <c r="DS18" s="6" t="str">
        <f t="shared" si="29"/>
        <v>'San Vicente del Caguán': 325,</v>
      </c>
      <c r="DT18" s="6" t="str">
        <f t="shared" si="30"/>
        <v>'Yopal': 315,</v>
      </c>
      <c r="DU18" s="6" t="str">
        <f t="shared" si="31"/>
        <v>'Aguazul': 305,</v>
      </c>
      <c r="DV18" s="6" t="str">
        <f t="shared" si="32"/>
        <v>'Villanueva': 295,</v>
      </c>
      <c r="DW18" s="6" t="str">
        <f t="shared" si="33"/>
        <v>'Popayán': 620,</v>
      </c>
      <c r="DX18" s="6" t="str">
        <f t="shared" si="34"/>
        <v>'Santander de Quilichao': 590,</v>
      </c>
      <c r="DY18" s="6" t="str">
        <f t="shared" si="35"/>
        <v>'Valledupar': 220,</v>
      </c>
      <c r="DZ18" s="6" t="str">
        <f t="shared" si="36"/>
        <v>'Aguachica': 180,</v>
      </c>
      <c r="EA18" s="6" t="str">
        <f t="shared" si="37"/>
        <v>'Quibdó': 540,</v>
      </c>
      <c r="EB18" s="6" t="str">
        <f t="shared" si="38"/>
        <v>'Istmina': 530,</v>
      </c>
      <c r="EC18" s="6" t="str">
        <f t="shared" si="39"/>
        <v>'Tadó': 540,</v>
      </c>
      <c r="ED18" s="6" t="str">
        <f t="shared" si="40"/>
        <v>'Montería': 370,</v>
      </c>
      <c r="EE18" s="6" t="str">
        <f t="shared" si="41"/>
        <v>'Cereté': 360,</v>
      </c>
      <c r="EF18" s="6" t="str">
        <f t="shared" si="42"/>
        <v>'Lorica': 380,</v>
      </c>
      <c r="EG18" s="6" t="str">
        <f t="shared" si="43"/>
        <v>'Bogotá': 640,</v>
      </c>
      <c r="EH18" s="6" t="str">
        <f t="shared" si="44"/>
        <v>'Soacha': 630,</v>
      </c>
      <c r="EI18" s="6" t="str">
        <f t="shared" si="45"/>
        <v>'Zipaquirá': 630,</v>
      </c>
      <c r="EJ18" s="6" t="str">
        <f t="shared" si="46"/>
        <v>'Girardot': 620,</v>
      </c>
      <c r="EK18" s="6" t="str">
        <f t="shared" si="47"/>
        <v>'Facatativá': 630,</v>
      </c>
      <c r="EL18" s="6" t="str">
        <f t="shared" si="48"/>
        <v>'Inírida': 800,</v>
      </c>
      <c r="EM18" s="6" t="str">
        <f t="shared" si="49"/>
        <v>'San José del Guaviare': 740,</v>
      </c>
      <c r="EN18" s="6" t="str">
        <f t="shared" si="50"/>
        <v>'Neiva': 590,</v>
      </c>
      <c r="EO18" s="6" t="str">
        <f t="shared" si="51"/>
        <v>'Pitalito': 580,</v>
      </c>
      <c r="EP18" s="6" t="str">
        <f t="shared" si="52"/>
        <v>'Riohacha': 200,</v>
      </c>
      <c r="EQ18" s="6" t="str">
        <f t="shared" si="53"/>
        <v>'Maicao': 230,</v>
      </c>
      <c r="ER18" s="6" t="str">
        <f t="shared" si="54"/>
        <v>'Uribia': 210,</v>
      </c>
      <c r="ES18" s="6" t="str">
        <f t="shared" si="55"/>
        <v>'Santa Marta': 55,</v>
      </c>
      <c r="ET18" s="6" t="str">
        <f t="shared" si="56"/>
        <v>'Ciénaga': 50,</v>
      </c>
      <c r="EU18" s="6" t="str">
        <f t="shared" si="57"/>
        <v>'Fundación': 60,</v>
      </c>
      <c r="EV18" s="6" t="str">
        <f t="shared" si="58"/>
        <v>'Villavicencio': 650,</v>
      </c>
      <c r="EW18" s="6" t="str">
        <f t="shared" si="59"/>
        <v>'Acacías': 630,</v>
      </c>
      <c r="EX18" s="6" t="str">
        <f t="shared" si="60"/>
        <v>'Granada': 620,</v>
      </c>
      <c r="EY18" s="6" t="str">
        <f t="shared" si="61"/>
        <v>'Pasto': 730,</v>
      </c>
      <c r="EZ18" s="6" t="str">
        <f t="shared" si="62"/>
        <v>'Ipiales': 740,</v>
      </c>
      <c r="FA18" s="6" t="str">
        <f t="shared" si="63"/>
        <v>'Tumaco': 800,</v>
      </c>
      <c r="FB18" s="6" t="str">
        <f t="shared" si="64"/>
        <v>'Cúcuta': 670,</v>
      </c>
      <c r="FC18" s="6" t="str">
        <f t="shared" si="65"/>
        <v>'Ocaña': 680,</v>
      </c>
      <c r="FD18" s="6" t="str">
        <f t="shared" si="66"/>
        <v>'Pamplona': 690,</v>
      </c>
      <c r="FE18" s="6" t="str">
        <f t="shared" si="67"/>
        <v>'Mocoa': 760,</v>
      </c>
      <c r="FF18" s="6" t="str">
        <f t="shared" si="68"/>
        <v>'Puerto Asís': 750,</v>
      </c>
      <c r="FG18" s="6" t="str">
        <f t="shared" si="69"/>
        <v>'Armenia': 550,</v>
      </c>
      <c r="FH18" s="6" t="str">
        <f t="shared" si="70"/>
        <v>'Calarcá': 540,</v>
      </c>
      <c r="FI18" s="6" t="str">
        <f t="shared" si="71"/>
        <v>'Pereira': 530,</v>
      </c>
      <c r="FJ18" s="6" t="str">
        <f t="shared" si="72"/>
        <v>'Dosquebradas': 520,</v>
      </c>
      <c r="FK18" s="6" t="str">
        <f t="shared" si="73"/>
        <v>'Santa Rosa de Cabal': 530,</v>
      </c>
      <c r="FL18" s="6" t="str">
        <f t="shared" si="74"/>
        <v>'San Andrés': 640,</v>
      </c>
      <c r="FM18" s="6" t="str">
        <f t="shared" si="75"/>
        <v>'Bucaramanga': 670,</v>
      </c>
      <c r="FN18" s="6" t="str">
        <f t="shared" si="76"/>
        <v>'Floridablanca': 670,</v>
      </c>
      <c r="FO18" s="6" t="str">
        <f t="shared" si="77"/>
        <v>'Piedecuesta': 680,</v>
      </c>
      <c r="FP18" s="6" t="str">
        <f t="shared" si="78"/>
        <v>'Barrancabermeja': 340,</v>
      </c>
      <c r="FQ18" s="6" t="str">
        <f t="shared" si="79"/>
        <v>'Sincelejo': 260,</v>
      </c>
      <c r="FR18" s="6" t="str">
        <f t="shared" si="80"/>
        <v>'Corozal': 250,</v>
      </c>
      <c r="FS18" s="6" t="str">
        <f t="shared" si="81"/>
        <v>'Ibagué': 570,</v>
      </c>
      <c r="FT18" s="6" t="str">
        <f t="shared" si="82"/>
        <v>'Espinal': 560,</v>
      </c>
      <c r="FU18" s="6" t="str">
        <f t="shared" si="83"/>
        <v>'Melgar': 560,</v>
      </c>
      <c r="FV18" s="6" t="str">
        <f t="shared" si="84"/>
        <v>'Cali': 510,</v>
      </c>
      <c r="FW18" s="6" t="str">
        <f t="shared" si="85"/>
        <v>'Palmira': 520,</v>
      </c>
      <c r="FX18" s="6" t="str">
        <f t="shared" si="86"/>
        <v>'Buenaventura': 460,</v>
      </c>
      <c r="FY18" s="6" t="str">
        <f t="shared" si="87"/>
        <v>'Tuluá': 460,</v>
      </c>
      <c r="FZ18" s="6" t="str">
        <f t="shared" si="88"/>
        <v>'Buga': 450,</v>
      </c>
      <c r="GA18" s="6" t="str">
        <f t="shared" si="89"/>
        <v>'Mitú': 650,</v>
      </c>
      <c r="GB18" s="6" t="str">
        <f t="shared" si="90"/>
        <v>'Puerto Carreño': 960,</v>
      </c>
      <c r="GC18" s="6" t="str">
        <f t="shared" si="92"/>
        <v>'Cartagena de Indias': {'Leticia': 1020,'Puerto Nariño': 1000,'Medellín': 635,'Bello': 625,'Itagüí': 615,'Envigado': 605,'Rionegro': 570,'Apartadó': 515,'Turbo': 485,'Arauca': 510,'Saravena': 510,'Tame': 550,'Barranquilla': 125,'Soledad': 140,'Malambo': 150,'Puerto Colombia': 120,'Cartagena de Indias': 0,'Magangué': 110,'Turbaco': 115,'El Carmen de Bolívar': 100,'Tunja': 585,'Duitama': 575,'Sogamoso': 545,'Chiquinquirá': 525,'Paipa': 545,'Manizales': 460,'Villamaría': 450,'La Dorada': 480,'Florencia': 335,'San Vicente del Caguán': 325,'Yopal': 315,'Aguazul': 305,'Villanueva': 295,'Popayán': 620,'Santander de Quilichao': 590,'Valledupar': 220,'Aguachica': 180,'Quibdó': 540,'Istmina': 530,'Tadó': 540,'Montería': 370,'Cereté': 360,'Lorica': 380,'Bogotá': 640,'Soacha': 630,'Zipaquirá': 630,'Girardot': 620,'Facatativá': 630,'Inírida': 800,'San José del Guaviare': 740,'Neiva': 590,'Pitalito': 580,'Riohacha': 200,'Maicao': 230,'Uribia': 210,'Santa Marta': 55,'Ciénaga': 50,'Fundación': 60,'Villavicencio': 650,'Acacías': 630,'Granada': 620,'Pasto': 730,'Ipiales': 740,'Tumaco': 800,'Cúcuta': 670,'Ocaña': 680,'Pamplona': 690,'Mocoa': 760,'Puerto Asís': 750,'Armenia': 550,'Calarcá': 540,'Pereira': 530,'Dosquebradas': 520,'Santa Rosa de Cabal': 530,'San Andrés': 640,'Bucaramanga': 670,'Floridablanca': 670,'Piedecuesta': 680,'Barrancabermeja': 340,'Sincelejo': 260,'Corozal': 250,'Ibagué': 570,'Espinal': 560,'Melgar': 560,'Cali': 510,'Palmira': 520,'Buenaventura': 460,'Tuluá': 460,'Buga': 450,'Mitú': 650,'Puerto Carreño': 960,},</v>
      </c>
      <c r="GD18" s="6" t="str">
        <f t="shared" si="93"/>
        <v>'Leticia': 1020,'Puerto Nariño': 1000,'Medellín': 635,'Bello': 625,'Itagüí': 615,'Envigado': 605,'Rionegro': 570,'Apartadó': 515,'Turbo': 485,'Arauca': 510,'Saravena': 510,'Tame': 550,'Barranquilla': 125,'Soledad': 140,'Malambo': 150,'Puerto Colombia': 120,'Cartagena de Indias': 0,'Magangué': 110,'Turbaco': 115,'El Carmen de Bolívar': 100,'Tunja': 585,'Duitama': 575,'Sogamoso': 545,'Chiquinquirá': 525,'Paipa': 545,'Manizales': 460,'Villamaría': 450,'La Dorada': 480,'Florencia': 335,'San Vicente del Caguán': 325,'Yopal': 315,'Aguazul': 305,'Villanueva': 295,'Popayán': 620,'Santander de Quilichao': 590,'Valledupar': 220,'Aguachica': 180,'Quibdó': 540,'Istmina': 530,'Tadó': 540,'Montería': 370,'Cereté': 360,'Lorica': 380,'Bogotá': 640,'Soacha': 630,'Zipaquirá': 630,'Girardot': 620,'Facatativá': 630,'Inírida': 800,'San José del Guaviare': 740,'Neiva': 590,'Pitalito': 580,'Riohacha': 200,'Maicao': 230,'Uribia': 210,'Santa Marta': 55,'Ciénaga': 50,'Fundación': 60,'Villavicencio': 650,'Acacías': 630,'Granada': 620,'Pasto': 730,'Ipiales': 740,'Tumaco': 800,'Cúcuta': 670,'Ocaña': 680,'Pamplona': 690,'Mocoa': 760,'Puerto Asís': 750,'Armenia': 550,'Calarcá': 540,'Pereira': 530,'Dosquebradas': 520,'Santa Rosa de Cabal': 530,'San Andrés': 640,'Bucaramanga': 670,'Floridablanca': 670,'Piedecuesta': 680,'Barrancabermeja': 340,'Sincelejo': 260,'Corozal': 250,'Ibagué': 570,'Espinal': 560,'Melgar': 560,'Cali': 510,'Palmira': 520,'Buenaventura': 460,'Tuluá': 460,'Buga': 450,'Mitú': 650,'Puerto Carreño': 960,},</v>
      </c>
      <c r="GE18" s="6">
        <v>1</v>
      </c>
    </row>
    <row r="19" spans="1:187" x14ac:dyDescent="0.25">
      <c r="A19" t="s">
        <v>41</v>
      </c>
      <c r="B19">
        <v>1130</v>
      </c>
      <c r="C19">
        <v>1110</v>
      </c>
      <c r="D19">
        <v>350</v>
      </c>
      <c r="E19">
        <v>340</v>
      </c>
      <c r="F19">
        <v>330</v>
      </c>
      <c r="G19">
        <v>330</v>
      </c>
      <c r="H19">
        <v>340</v>
      </c>
      <c r="I19">
        <v>170</v>
      </c>
      <c r="J19">
        <v>200</v>
      </c>
      <c r="K19">
        <v>840</v>
      </c>
      <c r="L19">
        <v>830</v>
      </c>
      <c r="M19">
        <v>860</v>
      </c>
      <c r="N19">
        <v>360</v>
      </c>
      <c r="O19">
        <v>260</v>
      </c>
      <c r="P19">
        <v>270</v>
      </c>
      <c r="Q19">
        <v>290</v>
      </c>
      <c r="R19">
        <v>360</v>
      </c>
      <c r="S19">
        <v>140</v>
      </c>
      <c r="T19">
        <v>160</v>
      </c>
      <c r="U19">
        <v>200</v>
      </c>
      <c r="V19">
        <v>580</v>
      </c>
      <c r="W19">
        <v>600</v>
      </c>
      <c r="X19">
        <v>620</v>
      </c>
      <c r="Y19">
        <v>610</v>
      </c>
      <c r="Z19">
        <v>620</v>
      </c>
      <c r="AA19">
        <v>460</v>
      </c>
      <c r="AB19">
        <v>450</v>
      </c>
      <c r="AC19">
        <v>470</v>
      </c>
      <c r="AD19">
        <v>710</v>
      </c>
      <c r="AE19">
        <v>700</v>
      </c>
      <c r="AF19">
        <v>680</v>
      </c>
      <c r="AG19">
        <v>690</v>
      </c>
      <c r="AH19">
        <v>680</v>
      </c>
      <c r="AI19">
        <v>690</v>
      </c>
      <c r="AJ19">
        <v>670</v>
      </c>
      <c r="AK19">
        <v>320</v>
      </c>
      <c r="AL19">
        <v>300</v>
      </c>
      <c r="AM19">
        <v>460</v>
      </c>
      <c r="AN19">
        <v>450</v>
      </c>
      <c r="AO19">
        <v>440</v>
      </c>
      <c r="AP19">
        <v>10</v>
      </c>
      <c r="AQ19">
        <v>0</v>
      </c>
      <c r="AR19">
        <v>50</v>
      </c>
      <c r="AS19">
        <v>490</v>
      </c>
      <c r="AT19">
        <v>490</v>
      </c>
      <c r="AU19">
        <v>470</v>
      </c>
      <c r="AV19">
        <v>456</v>
      </c>
      <c r="AW19">
        <v>470</v>
      </c>
      <c r="AX19">
        <v>920</v>
      </c>
      <c r="AY19">
        <v>640</v>
      </c>
      <c r="AZ19">
        <v>730</v>
      </c>
      <c r="BA19">
        <v>700</v>
      </c>
      <c r="BB19">
        <v>380</v>
      </c>
      <c r="BC19">
        <v>390</v>
      </c>
      <c r="BD19">
        <v>380</v>
      </c>
      <c r="BE19">
        <v>430</v>
      </c>
      <c r="BF19">
        <v>450</v>
      </c>
      <c r="BG19">
        <v>450</v>
      </c>
      <c r="BH19">
        <v>370</v>
      </c>
      <c r="BI19">
        <v>400</v>
      </c>
      <c r="BJ19">
        <v>390</v>
      </c>
      <c r="BK19">
        <v>580</v>
      </c>
      <c r="BL19">
        <v>520</v>
      </c>
      <c r="BM19">
        <v>640</v>
      </c>
      <c r="BN19">
        <v>570</v>
      </c>
      <c r="BO19">
        <v>570</v>
      </c>
      <c r="BP19">
        <v>500</v>
      </c>
      <c r="BQ19">
        <v>290</v>
      </c>
      <c r="BR19">
        <v>250</v>
      </c>
      <c r="BS19">
        <v>400</v>
      </c>
      <c r="BT19">
        <v>480</v>
      </c>
      <c r="BU19">
        <v>490</v>
      </c>
      <c r="BV19">
        <v>490</v>
      </c>
      <c r="BW19">
        <v>480</v>
      </c>
      <c r="BX19">
        <v>920</v>
      </c>
      <c r="BY19">
        <v>540</v>
      </c>
      <c r="BZ19">
        <v>560</v>
      </c>
      <c r="CA19">
        <v>550</v>
      </c>
      <c r="CB19">
        <v>560</v>
      </c>
      <c r="CC19">
        <v>610</v>
      </c>
      <c r="CD19">
        <v>630</v>
      </c>
      <c r="CE19">
        <v>490</v>
      </c>
      <c r="CF19">
        <v>470</v>
      </c>
      <c r="CG19">
        <v>480</v>
      </c>
      <c r="CH19">
        <v>530</v>
      </c>
      <c r="CI19">
        <v>530</v>
      </c>
      <c r="CJ19">
        <v>550</v>
      </c>
      <c r="CK19">
        <v>430</v>
      </c>
      <c r="CL19">
        <v>420</v>
      </c>
      <c r="CM19">
        <v>1040</v>
      </c>
      <c r="CN19">
        <v>716</v>
      </c>
      <c r="CO19" s="6" t="str">
        <f t="shared" si="0"/>
        <v>'Cereté': {</v>
      </c>
      <c r="CP19" s="6" t="str">
        <f t="shared" si="91"/>
        <v>'Leticia': 1130,</v>
      </c>
      <c r="CQ19" s="6" t="str">
        <f t="shared" si="1"/>
        <v>'Puerto Nariño': 1110,</v>
      </c>
      <c r="CR19" s="6" t="str">
        <f t="shared" si="2"/>
        <v>'Medellín': 350,</v>
      </c>
      <c r="CS19" s="6" t="str">
        <f t="shared" si="3"/>
        <v>'Bello': 340,</v>
      </c>
      <c r="CT19" s="6" t="str">
        <f t="shared" si="4"/>
        <v>'Itagüí': 330,</v>
      </c>
      <c r="CU19" s="6" t="str">
        <f t="shared" si="5"/>
        <v>'Envigado': 330,</v>
      </c>
      <c r="CV19" s="6" t="str">
        <f t="shared" si="6"/>
        <v>'Rionegro': 340,</v>
      </c>
      <c r="CW19" s="6" t="str">
        <f t="shared" si="7"/>
        <v>'Apartadó': 170,</v>
      </c>
      <c r="CX19" s="6" t="str">
        <f t="shared" si="8"/>
        <v>'Turbo': 200,</v>
      </c>
      <c r="CY19" s="6" t="str">
        <f t="shared" si="9"/>
        <v>'Arauca': 840,</v>
      </c>
      <c r="CZ19" s="6" t="str">
        <f t="shared" si="10"/>
        <v>'Saravena': 830,</v>
      </c>
      <c r="DA19" s="6" t="str">
        <f t="shared" si="11"/>
        <v>'Tame': 860,</v>
      </c>
      <c r="DB19" s="6" t="str">
        <f t="shared" si="12"/>
        <v>'Barranquilla': 360,</v>
      </c>
      <c r="DC19" s="6" t="str">
        <f t="shared" si="13"/>
        <v>'Soledad': 260,</v>
      </c>
      <c r="DD19" s="6" t="str">
        <f t="shared" si="14"/>
        <v>'Malambo': 270,</v>
      </c>
      <c r="DE19" s="6" t="str">
        <f t="shared" si="15"/>
        <v>'Puerto Colombia': 290,</v>
      </c>
      <c r="DF19" s="6" t="str">
        <f t="shared" si="16"/>
        <v>'Cartagena de Indias': 360,</v>
      </c>
      <c r="DG19" s="6" t="str">
        <f t="shared" si="17"/>
        <v>'Magangué': 140,</v>
      </c>
      <c r="DH19" s="6" t="str">
        <f t="shared" si="18"/>
        <v>'Turbaco': 160,</v>
      </c>
      <c r="DI19" s="6" t="str">
        <f t="shared" si="19"/>
        <v>'El Carmen de Bolívar': 200,</v>
      </c>
      <c r="DJ19" s="6" t="str">
        <f t="shared" si="20"/>
        <v>'Tunja': 580,</v>
      </c>
      <c r="DK19" s="6" t="str">
        <f t="shared" si="21"/>
        <v>'Duitama': 600,</v>
      </c>
      <c r="DL19" s="6" t="str">
        <f t="shared" si="22"/>
        <v>'Sogamoso': 620,</v>
      </c>
      <c r="DM19" s="6" t="str">
        <f t="shared" si="23"/>
        <v>'Chiquinquirá': 610,</v>
      </c>
      <c r="DN19" s="6" t="str">
        <f t="shared" si="24"/>
        <v>'Paipa': 620,</v>
      </c>
      <c r="DO19" s="6" t="str">
        <f t="shared" si="25"/>
        <v>'Manizales': 460,</v>
      </c>
      <c r="DP19" s="6" t="str">
        <f t="shared" si="26"/>
        <v>'Villamaría': 450,</v>
      </c>
      <c r="DQ19" s="6" t="str">
        <f t="shared" si="27"/>
        <v>'La Dorada': 470,</v>
      </c>
      <c r="DR19" s="6" t="str">
        <f t="shared" si="28"/>
        <v>'Florencia': 710,</v>
      </c>
      <c r="DS19" s="6" t="str">
        <f t="shared" si="29"/>
        <v>'San Vicente del Caguán': 700,</v>
      </c>
      <c r="DT19" s="6" t="str">
        <f t="shared" si="30"/>
        <v>'Yopal': 680,</v>
      </c>
      <c r="DU19" s="6" t="str">
        <f t="shared" si="31"/>
        <v>'Aguazul': 690,</v>
      </c>
      <c r="DV19" s="6" t="str">
        <f t="shared" si="32"/>
        <v>'Villanueva': 680,</v>
      </c>
      <c r="DW19" s="6" t="str">
        <f t="shared" si="33"/>
        <v>'Popayán': 690,</v>
      </c>
      <c r="DX19" s="6" t="str">
        <f t="shared" si="34"/>
        <v>'Santander de Quilichao': 670,</v>
      </c>
      <c r="DY19" s="6" t="str">
        <f t="shared" si="35"/>
        <v>'Valledupar': 320,</v>
      </c>
      <c r="DZ19" s="6" t="str">
        <f t="shared" si="36"/>
        <v>'Aguachica': 300,</v>
      </c>
      <c r="EA19" s="6" t="str">
        <f t="shared" si="37"/>
        <v>'Quibdó': 460,</v>
      </c>
      <c r="EB19" s="6" t="str">
        <f t="shared" si="38"/>
        <v>'Istmina': 450,</v>
      </c>
      <c r="EC19" s="6" t="str">
        <f t="shared" si="39"/>
        <v>'Tadó': 440,</v>
      </c>
      <c r="ED19" s="6" t="str">
        <f t="shared" si="40"/>
        <v>'Montería': 10,</v>
      </c>
      <c r="EE19" s="6" t="str">
        <f t="shared" si="41"/>
        <v>'Cereté': 0,</v>
      </c>
      <c r="EF19" s="6" t="str">
        <f t="shared" si="42"/>
        <v>'Lorica': 50,</v>
      </c>
      <c r="EG19" s="6" t="str">
        <f t="shared" si="43"/>
        <v>'Bogotá': 490,</v>
      </c>
      <c r="EH19" s="6" t="str">
        <f t="shared" si="44"/>
        <v>'Soacha': 490,</v>
      </c>
      <c r="EI19" s="6" t="str">
        <f t="shared" si="45"/>
        <v>'Zipaquirá': 470,</v>
      </c>
      <c r="EJ19" s="6" t="str">
        <f t="shared" si="46"/>
        <v>'Girardot': 456,</v>
      </c>
      <c r="EK19" s="6" t="str">
        <f t="shared" si="47"/>
        <v>'Facatativá': 470,</v>
      </c>
      <c r="EL19" s="6" t="str">
        <f t="shared" si="48"/>
        <v>'Inírida': 920,</v>
      </c>
      <c r="EM19" s="6" t="str">
        <f t="shared" si="49"/>
        <v>'San José del Guaviare': 640,</v>
      </c>
      <c r="EN19" s="6" t="str">
        <f t="shared" si="50"/>
        <v>'Neiva': 730,</v>
      </c>
      <c r="EO19" s="6" t="str">
        <f t="shared" si="51"/>
        <v>'Pitalito': 700,</v>
      </c>
      <c r="EP19" s="6" t="str">
        <f t="shared" si="52"/>
        <v>'Riohacha': 380,</v>
      </c>
      <c r="EQ19" s="6" t="str">
        <f t="shared" si="53"/>
        <v>'Maicao': 390,</v>
      </c>
      <c r="ER19" s="6" t="str">
        <f t="shared" si="54"/>
        <v>'Uribia': 380,</v>
      </c>
      <c r="ES19" s="6" t="str">
        <f t="shared" si="55"/>
        <v>'Santa Marta': 430,</v>
      </c>
      <c r="ET19" s="6" t="str">
        <f t="shared" si="56"/>
        <v>'Ciénaga': 450,</v>
      </c>
      <c r="EU19" s="6" t="str">
        <f t="shared" si="57"/>
        <v>'Fundación': 450,</v>
      </c>
      <c r="EV19" s="6" t="str">
        <f t="shared" si="58"/>
        <v>'Villavicencio': 370,</v>
      </c>
      <c r="EW19" s="6" t="str">
        <f t="shared" si="59"/>
        <v>'Acacías': 400,</v>
      </c>
      <c r="EX19" s="6" t="str">
        <f t="shared" si="60"/>
        <v>'Granada': 390,</v>
      </c>
      <c r="EY19" s="6" t="str">
        <f t="shared" si="61"/>
        <v>'Pasto': 580,</v>
      </c>
      <c r="EZ19" s="6" t="str">
        <f t="shared" si="62"/>
        <v>'Ipiales': 520,</v>
      </c>
      <c r="FA19" s="6" t="str">
        <f t="shared" si="63"/>
        <v>'Tumaco': 640,</v>
      </c>
      <c r="FB19" s="6" t="str">
        <f t="shared" si="64"/>
        <v>'Cúcuta': 570,</v>
      </c>
      <c r="FC19" s="6" t="str">
        <f t="shared" si="65"/>
        <v>'Ocaña': 570,</v>
      </c>
      <c r="FD19" s="6" t="str">
        <f t="shared" si="66"/>
        <v>'Pamplona': 500,</v>
      </c>
      <c r="FE19" s="6" t="str">
        <f t="shared" si="67"/>
        <v>'Mocoa': 290,</v>
      </c>
      <c r="FF19" s="6" t="str">
        <f t="shared" si="68"/>
        <v>'Puerto Asís': 250,</v>
      </c>
      <c r="FG19" s="6" t="str">
        <f t="shared" si="69"/>
        <v>'Armenia': 400,</v>
      </c>
      <c r="FH19" s="6" t="str">
        <f t="shared" si="70"/>
        <v>'Calarcá': 480,</v>
      </c>
      <c r="FI19" s="6" t="str">
        <f t="shared" si="71"/>
        <v>'Pereira': 490,</v>
      </c>
      <c r="FJ19" s="6" t="str">
        <f t="shared" si="72"/>
        <v>'Dosquebradas': 490,</v>
      </c>
      <c r="FK19" s="6" t="str">
        <f t="shared" si="73"/>
        <v>'Santa Rosa de Cabal': 480,</v>
      </c>
      <c r="FL19" s="6" t="str">
        <f t="shared" si="74"/>
        <v>'San Andrés': 920,</v>
      </c>
      <c r="FM19" s="6" t="str">
        <f t="shared" si="75"/>
        <v>'Bucaramanga': 540,</v>
      </c>
      <c r="FN19" s="6" t="str">
        <f t="shared" si="76"/>
        <v>'Floridablanca': 560,</v>
      </c>
      <c r="FO19" s="6" t="str">
        <f t="shared" si="77"/>
        <v>'Piedecuesta': 550,</v>
      </c>
      <c r="FP19" s="6" t="str">
        <f t="shared" si="78"/>
        <v>'Barrancabermeja': 560,</v>
      </c>
      <c r="FQ19" s="6" t="str">
        <f t="shared" si="79"/>
        <v>'Sincelejo': 610,</v>
      </c>
      <c r="FR19" s="6" t="str">
        <f t="shared" si="80"/>
        <v>'Corozal': 630,</v>
      </c>
      <c r="FS19" s="6" t="str">
        <f t="shared" si="81"/>
        <v>'Ibagué': 490,</v>
      </c>
      <c r="FT19" s="6" t="str">
        <f t="shared" si="82"/>
        <v>'Espinal': 470,</v>
      </c>
      <c r="FU19" s="6" t="str">
        <f t="shared" si="83"/>
        <v>'Melgar': 480,</v>
      </c>
      <c r="FV19" s="6" t="str">
        <f t="shared" si="84"/>
        <v>'Cali': 530,</v>
      </c>
      <c r="FW19" s="6" t="str">
        <f t="shared" si="85"/>
        <v>'Palmira': 530,</v>
      </c>
      <c r="FX19" s="6" t="str">
        <f t="shared" si="86"/>
        <v>'Buenaventura': 550,</v>
      </c>
      <c r="FY19" s="6" t="str">
        <f t="shared" si="87"/>
        <v>'Tuluá': 430,</v>
      </c>
      <c r="FZ19" s="6" t="str">
        <f t="shared" si="88"/>
        <v>'Buga': 420,</v>
      </c>
      <c r="GA19" s="6" t="str">
        <f t="shared" si="89"/>
        <v>'Mitú': 1040,</v>
      </c>
      <c r="GB19" s="6" t="str">
        <f t="shared" si="90"/>
        <v>'Puerto Carreño': 716,</v>
      </c>
      <c r="GC19" s="6" t="str">
        <f t="shared" si="92"/>
        <v>'Cereté': {'Leticia': 1130,'Puerto Nariño': 1110,'Medellín': 350,'Bello': 340,'Itagüí': 330,'Envigado': 330,'Rionegro': 340,'Apartadó': 170,'Turbo': 200,'Arauca': 840,'Saravena': 830,'Tame': 860,'Barranquilla': 360,'Soledad': 260,'Malambo': 270,'Puerto Colombia': 290,'Cartagena de Indias': 360,'Magangué': 140,'Turbaco': 160,'El Carmen de Bolívar': 200,'Tunja': 580,'Duitama': 600,'Sogamoso': 620,'Chiquinquirá': 610,'Paipa': 620,'Manizales': 460,'Villamaría': 450,'La Dorada': 470,'Florencia': 710,'San Vicente del Caguán': 700,'Yopal': 680,'Aguazul': 690,'Villanueva': 680,'Popayán': 690,'Santander de Quilichao': 670,'Valledupar': 320,'Aguachica': 300,'Quibdó': 460,'Istmina': 450,'Tadó': 440,'Montería': 10,'Cereté': 0,'Lorica': 50,'Bogotá': 490,'Soacha': 490,'Zipaquirá': 470,'Girardot': 456,'Facatativá': 470,'Inírida': 920,'San José del Guaviare': 640,'Neiva': 730,'Pitalito': 700,'Riohacha': 380,'Maicao': 390,'Uribia': 380,'Santa Marta': 430,'Ciénaga': 450,'Fundación': 450,'Villavicencio': 370,'Acacías': 400,'Granada': 390,'Pasto': 580,'Ipiales': 520,'Tumaco': 640,'Cúcuta': 570,'Ocaña': 570,'Pamplona': 500,'Mocoa': 290,'Puerto Asís': 250,'Armenia': 400,'Calarcá': 480,'Pereira': 490,'Dosquebradas': 490,'Santa Rosa de Cabal': 480,'San Andrés': 920,'Bucaramanga': 540,'Floridablanca': 560,'Piedecuesta': 550,'Barrancabermeja': 560,'Sincelejo': 610,'Corozal': 630,'Ibagué': 490,'Espinal': 470,'Melgar': 480,'Cali': 530,'Palmira': 530,'Buenaventura': 550,'Tuluá': 430,'Buga': 420,'Mitú': 1040,'Puerto Carreño': 716,},</v>
      </c>
      <c r="GD19" s="6" t="str">
        <f t="shared" si="93"/>
        <v>'Leticia': 1130,'Puerto Nariño': 1110,'Medellín': 350,'Bello': 340,'Itagüí': 330,'Envigado': 330,'Rionegro': 340,'Apartadó': 170,'Turbo': 200,'Arauca': 840,'Saravena': 830,'Tame': 860,'Barranquilla': 360,'Soledad': 260,'Malambo': 270,'Puerto Colombia': 290,'Cartagena de Indias': 360,'Magangué': 140,'Turbaco': 160,'El Carmen de Bolívar': 200,'Tunja': 580,'Duitama': 600,'Sogamoso': 620,'Chiquinquirá': 610,'Paipa': 620,'Manizales': 460,'Villamaría': 450,'La Dorada': 470,'Florencia': 710,'San Vicente del Caguán': 700,'Yopal': 680,'Aguazul': 690,'Villanueva': 680,'Popayán': 690,'Santander de Quilichao': 670,'Valledupar': 320,'Aguachica': 300,'Quibdó': 460,'Istmina': 450,'Tadó': 440,'Montería': 10,'Cereté': 0,'Lorica': 50,'Bogotá': 490,'Soacha': 490,'Zipaquirá': 470,'Girardot': 456,'Facatativá': 470,'Inírida': 920,'San José del Guaviare': 640,'Neiva': 730,'Pitalito': 700,'Riohacha': 380,'Maicao': 390,'Uribia': 380,'Santa Marta': 430,'Ciénaga': 450,'Fundación': 450,'Villavicencio': 370,'Acacías': 400,'Granada': 390,'Pasto': 580,'Ipiales': 520,'Tumaco': 640,'Cúcuta': 570,'Ocaña': 570,'Pamplona': 500,'Mocoa': 290,'Puerto Asís': 250,'Armenia': 400,'Calarcá': 480,'Pereira': 490,'Dosquebradas': 490,'Santa Rosa de Cabal': 480,'San Andrés': 920,'Bucaramanga': 540,'Floridablanca': 560,'Piedecuesta': 550,'Barrancabermeja': 560,'Sincelejo': 610,'Corozal': 630,'Ibagué': 490,'Espinal': 470,'Melgar': 480,'Cali': 530,'Palmira': 530,'Buenaventura': 550,'Tuluá': 430,'Buga': 420,'Mitú': 1040,'Puerto Carreño': 716,},</v>
      </c>
      <c r="GE19" s="6">
        <v>1</v>
      </c>
    </row>
    <row r="20" spans="1:187" x14ac:dyDescent="0.25">
      <c r="A20" t="s">
        <v>23</v>
      </c>
      <c r="B20">
        <v>1070</v>
      </c>
      <c r="C20">
        <v>1030</v>
      </c>
      <c r="D20">
        <v>140</v>
      </c>
      <c r="E20">
        <v>130</v>
      </c>
      <c r="F20">
        <v>120</v>
      </c>
      <c r="G20">
        <v>110</v>
      </c>
      <c r="H20">
        <v>90</v>
      </c>
      <c r="I20">
        <v>130</v>
      </c>
      <c r="J20">
        <v>170</v>
      </c>
      <c r="K20">
        <v>693</v>
      </c>
      <c r="L20">
        <v>300</v>
      </c>
      <c r="M20">
        <v>320</v>
      </c>
      <c r="N20">
        <v>520</v>
      </c>
      <c r="O20">
        <v>390</v>
      </c>
      <c r="P20">
        <v>400</v>
      </c>
      <c r="Q20">
        <v>420</v>
      </c>
      <c r="R20">
        <v>525</v>
      </c>
      <c r="S20">
        <v>390</v>
      </c>
      <c r="T20">
        <v>410</v>
      </c>
      <c r="U20">
        <v>480</v>
      </c>
      <c r="V20">
        <v>90</v>
      </c>
      <c r="W20">
        <v>70</v>
      </c>
      <c r="X20">
        <v>70</v>
      </c>
      <c r="Y20">
        <v>0</v>
      </c>
      <c r="Z20">
        <v>60</v>
      </c>
      <c r="AA20">
        <v>190</v>
      </c>
      <c r="AB20">
        <v>180</v>
      </c>
      <c r="AC20">
        <v>220</v>
      </c>
      <c r="AD20">
        <v>440</v>
      </c>
      <c r="AE20">
        <v>490</v>
      </c>
      <c r="AF20">
        <v>670</v>
      </c>
      <c r="AG20">
        <v>670</v>
      </c>
      <c r="AH20">
        <v>680</v>
      </c>
      <c r="AI20">
        <v>390</v>
      </c>
      <c r="AJ20">
        <v>290</v>
      </c>
      <c r="AK20">
        <v>590</v>
      </c>
      <c r="AL20">
        <v>690</v>
      </c>
      <c r="AM20">
        <v>920</v>
      </c>
      <c r="AN20">
        <v>930</v>
      </c>
      <c r="AO20">
        <v>920</v>
      </c>
      <c r="AP20">
        <v>620</v>
      </c>
      <c r="AQ20">
        <v>610</v>
      </c>
      <c r="AR20">
        <v>620</v>
      </c>
      <c r="AS20">
        <v>147</v>
      </c>
      <c r="AT20">
        <v>130</v>
      </c>
      <c r="AU20">
        <v>90</v>
      </c>
      <c r="AV20">
        <v>174</v>
      </c>
      <c r="AW20">
        <v>120</v>
      </c>
      <c r="AX20">
        <v>840</v>
      </c>
      <c r="AY20">
        <v>550</v>
      </c>
      <c r="AZ20">
        <v>590</v>
      </c>
      <c r="BA20">
        <v>570</v>
      </c>
      <c r="BB20">
        <v>690</v>
      </c>
      <c r="BC20">
        <v>720</v>
      </c>
      <c r="BD20">
        <v>710</v>
      </c>
      <c r="BE20">
        <v>490</v>
      </c>
      <c r="BF20">
        <v>540</v>
      </c>
      <c r="BG20">
        <v>560</v>
      </c>
      <c r="BH20">
        <v>240</v>
      </c>
      <c r="BI20">
        <v>280</v>
      </c>
      <c r="BJ20">
        <v>270</v>
      </c>
      <c r="BK20">
        <v>400</v>
      </c>
      <c r="BL20">
        <v>450</v>
      </c>
      <c r="BM20">
        <v>590</v>
      </c>
      <c r="BN20">
        <v>290</v>
      </c>
      <c r="BO20">
        <v>280</v>
      </c>
      <c r="BP20">
        <v>300</v>
      </c>
      <c r="BQ20">
        <v>390</v>
      </c>
      <c r="BR20">
        <v>370</v>
      </c>
      <c r="BS20">
        <v>220</v>
      </c>
      <c r="BT20">
        <v>80</v>
      </c>
      <c r="BU20">
        <v>80</v>
      </c>
      <c r="BV20">
        <v>80</v>
      </c>
      <c r="BW20">
        <v>70</v>
      </c>
      <c r="BX20">
        <v>880</v>
      </c>
      <c r="BY20">
        <v>60</v>
      </c>
      <c r="BZ20">
        <v>80</v>
      </c>
      <c r="CA20">
        <v>70</v>
      </c>
      <c r="CB20">
        <v>180</v>
      </c>
      <c r="CC20">
        <v>310</v>
      </c>
      <c r="CD20">
        <v>320</v>
      </c>
      <c r="CE20">
        <v>170</v>
      </c>
      <c r="CF20">
        <v>160</v>
      </c>
      <c r="CG20">
        <v>170</v>
      </c>
      <c r="CH20">
        <v>340</v>
      </c>
      <c r="CI20">
        <v>340</v>
      </c>
      <c r="CJ20">
        <v>360</v>
      </c>
      <c r="CK20">
        <v>170</v>
      </c>
      <c r="CL20">
        <v>160</v>
      </c>
      <c r="CM20">
        <v>1164</v>
      </c>
      <c r="CN20">
        <v>841</v>
      </c>
      <c r="CO20" s="6" t="str">
        <f t="shared" si="0"/>
        <v>'Chiquinquirá': {</v>
      </c>
      <c r="CP20" s="6" t="str">
        <f t="shared" si="91"/>
        <v>'Leticia': 1070,</v>
      </c>
      <c r="CQ20" s="6" t="str">
        <f t="shared" si="1"/>
        <v>'Puerto Nariño': 1030,</v>
      </c>
      <c r="CR20" s="6" t="str">
        <f t="shared" si="2"/>
        <v>'Medellín': 140,</v>
      </c>
      <c r="CS20" s="6" t="str">
        <f t="shared" si="3"/>
        <v>'Bello': 130,</v>
      </c>
      <c r="CT20" s="6" t="str">
        <f t="shared" si="4"/>
        <v>'Itagüí': 120,</v>
      </c>
      <c r="CU20" s="6" t="str">
        <f t="shared" si="5"/>
        <v>'Envigado': 110,</v>
      </c>
      <c r="CV20" s="6" t="str">
        <f t="shared" si="6"/>
        <v>'Rionegro': 90,</v>
      </c>
      <c r="CW20" s="6" t="str">
        <f t="shared" si="7"/>
        <v>'Apartadó': 130,</v>
      </c>
      <c r="CX20" s="6" t="str">
        <f t="shared" si="8"/>
        <v>'Turbo': 170,</v>
      </c>
      <c r="CY20" s="6" t="str">
        <f t="shared" si="9"/>
        <v>'Arauca': 693,</v>
      </c>
      <c r="CZ20" s="6" t="str">
        <f t="shared" si="10"/>
        <v>'Saravena': 300,</v>
      </c>
      <c r="DA20" s="6" t="str">
        <f t="shared" si="11"/>
        <v>'Tame': 320,</v>
      </c>
      <c r="DB20" s="6" t="str">
        <f t="shared" si="12"/>
        <v>'Barranquilla': 520,</v>
      </c>
      <c r="DC20" s="6" t="str">
        <f t="shared" si="13"/>
        <v>'Soledad': 390,</v>
      </c>
      <c r="DD20" s="6" t="str">
        <f t="shared" si="14"/>
        <v>'Malambo': 400,</v>
      </c>
      <c r="DE20" s="6" t="str">
        <f t="shared" si="15"/>
        <v>'Puerto Colombia': 420,</v>
      </c>
      <c r="DF20" s="6" t="str">
        <f t="shared" si="16"/>
        <v>'Cartagena de Indias': 525,</v>
      </c>
      <c r="DG20" s="6" t="str">
        <f t="shared" si="17"/>
        <v>'Magangué': 390,</v>
      </c>
      <c r="DH20" s="6" t="str">
        <f t="shared" si="18"/>
        <v>'Turbaco': 410,</v>
      </c>
      <c r="DI20" s="6" t="str">
        <f t="shared" si="19"/>
        <v>'El Carmen de Bolívar': 480,</v>
      </c>
      <c r="DJ20" s="6" t="str">
        <f t="shared" si="20"/>
        <v>'Tunja': 90,</v>
      </c>
      <c r="DK20" s="6" t="str">
        <f t="shared" si="21"/>
        <v>'Duitama': 70,</v>
      </c>
      <c r="DL20" s="6" t="str">
        <f t="shared" si="22"/>
        <v>'Sogamoso': 70,</v>
      </c>
      <c r="DM20" s="6" t="str">
        <f t="shared" si="23"/>
        <v>'Chiquinquirá': 0,</v>
      </c>
      <c r="DN20" s="6" t="str">
        <f t="shared" si="24"/>
        <v>'Paipa': 60,</v>
      </c>
      <c r="DO20" s="6" t="str">
        <f t="shared" si="25"/>
        <v>'Manizales': 190,</v>
      </c>
      <c r="DP20" s="6" t="str">
        <f t="shared" si="26"/>
        <v>'Villamaría': 180,</v>
      </c>
      <c r="DQ20" s="6" t="str">
        <f t="shared" si="27"/>
        <v>'La Dorada': 220,</v>
      </c>
      <c r="DR20" s="6" t="str">
        <f t="shared" si="28"/>
        <v>'Florencia': 440,</v>
      </c>
      <c r="DS20" s="6" t="str">
        <f t="shared" si="29"/>
        <v>'San Vicente del Caguán': 490,</v>
      </c>
      <c r="DT20" s="6" t="str">
        <f t="shared" si="30"/>
        <v>'Yopal': 670,</v>
      </c>
      <c r="DU20" s="6" t="str">
        <f t="shared" si="31"/>
        <v>'Aguazul': 670,</v>
      </c>
      <c r="DV20" s="6" t="str">
        <f t="shared" si="32"/>
        <v>'Villanueva': 680,</v>
      </c>
      <c r="DW20" s="6" t="str">
        <f t="shared" si="33"/>
        <v>'Popayán': 390,</v>
      </c>
      <c r="DX20" s="6" t="str">
        <f t="shared" si="34"/>
        <v>'Santander de Quilichao': 290,</v>
      </c>
      <c r="DY20" s="6" t="str">
        <f t="shared" si="35"/>
        <v>'Valledupar': 590,</v>
      </c>
      <c r="DZ20" s="6" t="str">
        <f t="shared" si="36"/>
        <v>'Aguachica': 690,</v>
      </c>
      <c r="EA20" s="6" t="str">
        <f t="shared" si="37"/>
        <v>'Quibdó': 920,</v>
      </c>
      <c r="EB20" s="6" t="str">
        <f t="shared" si="38"/>
        <v>'Istmina': 930,</v>
      </c>
      <c r="EC20" s="6" t="str">
        <f t="shared" si="39"/>
        <v>'Tadó': 920,</v>
      </c>
      <c r="ED20" s="6" t="str">
        <f t="shared" si="40"/>
        <v>'Montería': 620,</v>
      </c>
      <c r="EE20" s="6" t="str">
        <f t="shared" si="41"/>
        <v>'Cereté': 610,</v>
      </c>
      <c r="EF20" s="6" t="str">
        <f t="shared" si="42"/>
        <v>'Lorica': 620,</v>
      </c>
      <c r="EG20" s="6" t="str">
        <f t="shared" si="43"/>
        <v>'Bogotá': 147,</v>
      </c>
      <c r="EH20" s="6" t="str">
        <f t="shared" si="44"/>
        <v>'Soacha': 130,</v>
      </c>
      <c r="EI20" s="6" t="str">
        <f t="shared" si="45"/>
        <v>'Zipaquirá': 90,</v>
      </c>
      <c r="EJ20" s="6" t="str">
        <f t="shared" si="46"/>
        <v>'Girardot': 174,</v>
      </c>
      <c r="EK20" s="6" t="str">
        <f t="shared" si="47"/>
        <v>'Facatativá': 120,</v>
      </c>
      <c r="EL20" s="6" t="str">
        <f t="shared" si="48"/>
        <v>'Inírida': 840,</v>
      </c>
      <c r="EM20" s="6" t="str">
        <f t="shared" si="49"/>
        <v>'San José del Guaviare': 550,</v>
      </c>
      <c r="EN20" s="6" t="str">
        <f t="shared" si="50"/>
        <v>'Neiva': 590,</v>
      </c>
      <c r="EO20" s="6" t="str">
        <f t="shared" si="51"/>
        <v>'Pitalito': 570,</v>
      </c>
      <c r="EP20" s="6" t="str">
        <f t="shared" si="52"/>
        <v>'Riohacha': 690,</v>
      </c>
      <c r="EQ20" s="6" t="str">
        <f t="shared" si="53"/>
        <v>'Maicao': 720,</v>
      </c>
      <c r="ER20" s="6" t="str">
        <f t="shared" si="54"/>
        <v>'Uribia': 710,</v>
      </c>
      <c r="ES20" s="6" t="str">
        <f t="shared" si="55"/>
        <v>'Santa Marta': 490,</v>
      </c>
      <c r="ET20" s="6" t="str">
        <f t="shared" si="56"/>
        <v>'Ciénaga': 540,</v>
      </c>
      <c r="EU20" s="6" t="str">
        <f t="shared" si="57"/>
        <v>'Fundación': 560,</v>
      </c>
      <c r="EV20" s="6" t="str">
        <f t="shared" si="58"/>
        <v>'Villavicencio': 240,</v>
      </c>
      <c r="EW20" s="6" t="str">
        <f t="shared" si="59"/>
        <v>'Acacías': 280,</v>
      </c>
      <c r="EX20" s="6" t="str">
        <f t="shared" si="60"/>
        <v>'Granada': 270,</v>
      </c>
      <c r="EY20" s="6" t="str">
        <f t="shared" si="61"/>
        <v>'Pasto': 400,</v>
      </c>
      <c r="EZ20" s="6" t="str">
        <f t="shared" si="62"/>
        <v>'Ipiales': 450,</v>
      </c>
      <c r="FA20" s="6" t="str">
        <f t="shared" si="63"/>
        <v>'Tumaco': 590,</v>
      </c>
      <c r="FB20" s="6" t="str">
        <f t="shared" si="64"/>
        <v>'Cúcuta': 290,</v>
      </c>
      <c r="FC20" s="6" t="str">
        <f t="shared" si="65"/>
        <v>'Ocaña': 280,</v>
      </c>
      <c r="FD20" s="6" t="str">
        <f t="shared" si="66"/>
        <v>'Pamplona': 300,</v>
      </c>
      <c r="FE20" s="6" t="str">
        <f t="shared" si="67"/>
        <v>'Mocoa': 390,</v>
      </c>
      <c r="FF20" s="6" t="str">
        <f t="shared" si="68"/>
        <v>'Puerto Asís': 370,</v>
      </c>
      <c r="FG20" s="6" t="str">
        <f t="shared" si="69"/>
        <v>'Armenia': 220,</v>
      </c>
      <c r="FH20" s="6" t="str">
        <f t="shared" si="70"/>
        <v>'Calarcá': 80,</v>
      </c>
      <c r="FI20" s="6" t="str">
        <f t="shared" si="71"/>
        <v>'Pereira': 80,</v>
      </c>
      <c r="FJ20" s="6" t="str">
        <f t="shared" si="72"/>
        <v>'Dosquebradas': 80,</v>
      </c>
      <c r="FK20" s="6" t="str">
        <f t="shared" si="73"/>
        <v>'Santa Rosa de Cabal': 70,</v>
      </c>
      <c r="FL20" s="6" t="str">
        <f t="shared" si="74"/>
        <v>'San Andrés': 880,</v>
      </c>
      <c r="FM20" s="6" t="str">
        <f t="shared" si="75"/>
        <v>'Bucaramanga': 60,</v>
      </c>
      <c r="FN20" s="6" t="str">
        <f t="shared" si="76"/>
        <v>'Floridablanca': 80,</v>
      </c>
      <c r="FO20" s="6" t="str">
        <f t="shared" si="77"/>
        <v>'Piedecuesta': 70,</v>
      </c>
      <c r="FP20" s="6" t="str">
        <f t="shared" si="78"/>
        <v>'Barrancabermeja': 180,</v>
      </c>
      <c r="FQ20" s="6" t="str">
        <f t="shared" si="79"/>
        <v>'Sincelejo': 310,</v>
      </c>
      <c r="FR20" s="6" t="str">
        <f t="shared" si="80"/>
        <v>'Corozal': 320,</v>
      </c>
      <c r="FS20" s="6" t="str">
        <f t="shared" si="81"/>
        <v>'Ibagué': 170,</v>
      </c>
      <c r="FT20" s="6" t="str">
        <f t="shared" si="82"/>
        <v>'Espinal': 160,</v>
      </c>
      <c r="FU20" s="6" t="str">
        <f t="shared" si="83"/>
        <v>'Melgar': 170,</v>
      </c>
      <c r="FV20" s="6" t="str">
        <f t="shared" si="84"/>
        <v>'Cali': 340,</v>
      </c>
      <c r="FW20" s="6" t="str">
        <f t="shared" si="85"/>
        <v>'Palmira': 340,</v>
      </c>
      <c r="FX20" s="6" t="str">
        <f t="shared" si="86"/>
        <v>'Buenaventura': 360,</v>
      </c>
      <c r="FY20" s="6" t="str">
        <f t="shared" si="87"/>
        <v>'Tuluá': 170,</v>
      </c>
      <c r="FZ20" s="6" t="str">
        <f t="shared" si="88"/>
        <v>'Buga': 160,</v>
      </c>
      <c r="GA20" s="6" t="str">
        <f t="shared" si="89"/>
        <v>'Mitú': 1164,</v>
      </c>
      <c r="GB20" s="6" t="str">
        <f t="shared" si="90"/>
        <v>'Puerto Carreño': 841,</v>
      </c>
      <c r="GC20" s="6" t="str">
        <f t="shared" si="92"/>
        <v>'Chiquinquirá': {'Leticia': 1070,'Puerto Nariño': 1030,'Medellín': 140,'Bello': 130,'Itagüí': 120,'Envigado': 110,'Rionegro': 90,'Apartadó': 130,'Turbo': 170,'Arauca': 693,'Saravena': 300,'Tame': 320,'Barranquilla': 520,'Soledad': 390,'Malambo': 400,'Puerto Colombia': 420,'Cartagena de Indias': 525,'Magangué': 390,'Turbaco': 410,'El Carmen de Bolívar': 480,'Tunja': 90,'Duitama': 70,'Sogamoso': 70,'Chiquinquirá': 0,'Paipa': 60,'Manizales': 190,'Villamaría': 180,'La Dorada': 220,'Florencia': 440,'San Vicente del Caguán': 490,'Yopal': 670,'Aguazul': 670,'Villanueva': 680,'Popayán': 390,'Santander de Quilichao': 290,'Valledupar': 590,'Aguachica': 690,'Quibdó': 920,'Istmina': 930,'Tadó': 920,'Montería': 620,'Cereté': 610,'Lorica': 620,'Bogotá': 147,'Soacha': 130,'Zipaquirá': 90,'Girardot': 174,'Facatativá': 120,'Inírida': 840,'San José del Guaviare': 550,'Neiva': 590,'Pitalito': 570,'Riohacha': 690,'Maicao': 720,'Uribia': 710,'Santa Marta': 490,'Ciénaga': 540,'Fundación': 560,'Villavicencio': 240,'Acacías': 280,'Granada': 270,'Pasto': 400,'Ipiales': 450,'Tumaco': 590,'Cúcuta': 290,'Ocaña': 280,'Pamplona': 300,'Mocoa': 390,'Puerto Asís': 370,'Armenia': 220,'Calarcá': 80,'Pereira': 80,'Dosquebradas': 80,'Santa Rosa de Cabal': 70,'San Andrés': 880,'Bucaramanga': 60,'Floridablanca': 80,'Piedecuesta': 70,'Barrancabermeja': 180,'Sincelejo': 310,'Corozal': 320,'Ibagué': 170,'Espinal': 160,'Melgar': 170,'Cali': 340,'Palmira': 340,'Buenaventura': 360,'Tuluá': 170,'Buga': 160,'Mitú': 1164,'Puerto Carreño': 841,},</v>
      </c>
      <c r="GD20" s="6" t="str">
        <f t="shared" si="93"/>
        <v>'Leticia': 1070,'Puerto Nariño': 1030,'Medellín': 140,'Bello': 130,'Itagüí': 120,'Envigado': 110,'Rionegro': 90,'Apartadó': 130,'Turbo': 170,'Arauca': 693,'Saravena': 300,'Tame': 320,'Barranquilla': 520,'Soledad': 390,'Malambo': 400,'Puerto Colombia': 420,'Cartagena de Indias': 525,'Magangué': 390,'Turbaco': 410,'El Carmen de Bolívar': 480,'Tunja': 90,'Duitama': 70,'Sogamoso': 70,'Chiquinquirá': 0,'Paipa': 60,'Manizales': 190,'Villamaría': 180,'La Dorada': 220,'Florencia': 440,'San Vicente del Caguán': 490,'Yopal': 670,'Aguazul': 670,'Villanueva': 680,'Popayán': 390,'Santander de Quilichao': 290,'Valledupar': 590,'Aguachica': 690,'Quibdó': 920,'Istmina': 930,'Tadó': 920,'Montería': 620,'Cereté': 610,'Lorica': 620,'Bogotá': 147,'Soacha': 130,'Zipaquirá': 90,'Girardot': 174,'Facatativá': 120,'Inírida': 840,'San José del Guaviare': 550,'Neiva': 590,'Pitalito': 570,'Riohacha': 690,'Maicao': 720,'Uribia': 710,'Santa Marta': 490,'Ciénaga': 540,'Fundación': 560,'Villavicencio': 240,'Acacías': 280,'Granada': 270,'Pasto': 400,'Ipiales': 450,'Tumaco': 590,'Cúcuta': 290,'Ocaña': 280,'Pamplona': 300,'Mocoa': 390,'Puerto Asís': 370,'Armenia': 220,'Calarcá': 80,'Pereira': 80,'Dosquebradas': 80,'Santa Rosa de Cabal': 70,'San Andrés': 880,'Bucaramanga': 60,'Floridablanca': 80,'Piedecuesta': 70,'Barrancabermeja': 180,'Sincelejo': 310,'Corozal': 320,'Ibagué': 170,'Espinal': 160,'Melgar': 170,'Cali': 340,'Palmira': 340,'Buenaventura': 360,'Tuluá': 170,'Buga': 160,'Mitú': 1164,'Puerto Carreño': 841,},</v>
      </c>
      <c r="GE20" s="6">
        <v>1</v>
      </c>
    </row>
    <row r="21" spans="1:187" x14ac:dyDescent="0.25">
      <c r="A21" t="s">
        <v>55</v>
      </c>
      <c r="B21">
        <v>860</v>
      </c>
      <c r="C21">
        <v>820</v>
      </c>
      <c r="D21">
        <v>760</v>
      </c>
      <c r="E21">
        <v>750</v>
      </c>
      <c r="F21">
        <v>760</v>
      </c>
      <c r="G21">
        <v>760</v>
      </c>
      <c r="H21">
        <v>730</v>
      </c>
      <c r="I21">
        <v>500</v>
      </c>
      <c r="J21">
        <v>510</v>
      </c>
      <c r="K21">
        <v>730</v>
      </c>
      <c r="L21">
        <v>720</v>
      </c>
      <c r="M21">
        <v>730</v>
      </c>
      <c r="N21">
        <v>40</v>
      </c>
      <c r="O21">
        <v>60</v>
      </c>
      <c r="P21">
        <v>50</v>
      </c>
      <c r="Q21">
        <v>60</v>
      </c>
      <c r="R21">
        <v>50</v>
      </c>
      <c r="S21">
        <v>70</v>
      </c>
      <c r="T21">
        <v>60</v>
      </c>
      <c r="U21">
        <v>130</v>
      </c>
      <c r="V21">
        <v>460</v>
      </c>
      <c r="W21">
        <v>620</v>
      </c>
      <c r="X21">
        <v>630</v>
      </c>
      <c r="Y21">
        <v>540</v>
      </c>
      <c r="Z21">
        <v>430</v>
      </c>
      <c r="AA21">
        <v>590</v>
      </c>
      <c r="AB21">
        <v>580</v>
      </c>
      <c r="AC21">
        <v>560</v>
      </c>
      <c r="AD21">
        <v>470</v>
      </c>
      <c r="AE21">
        <v>480</v>
      </c>
      <c r="AF21">
        <v>510</v>
      </c>
      <c r="AG21">
        <v>520</v>
      </c>
      <c r="AH21">
        <v>540</v>
      </c>
      <c r="AI21">
        <v>700</v>
      </c>
      <c r="AJ21">
        <v>670</v>
      </c>
      <c r="AK21">
        <v>150</v>
      </c>
      <c r="AL21">
        <v>140</v>
      </c>
      <c r="AM21">
        <v>400</v>
      </c>
      <c r="AN21">
        <v>420</v>
      </c>
      <c r="AO21">
        <v>420</v>
      </c>
      <c r="AP21">
        <v>460</v>
      </c>
      <c r="AQ21">
        <v>450</v>
      </c>
      <c r="AR21">
        <v>470</v>
      </c>
      <c r="AS21">
        <v>650</v>
      </c>
      <c r="AT21">
        <v>640</v>
      </c>
      <c r="AU21">
        <v>650</v>
      </c>
      <c r="AV21">
        <v>660</v>
      </c>
      <c r="AW21">
        <v>640</v>
      </c>
      <c r="AX21">
        <v>510</v>
      </c>
      <c r="AY21">
        <v>550</v>
      </c>
      <c r="AZ21">
        <v>280</v>
      </c>
      <c r="BA21">
        <v>350</v>
      </c>
      <c r="BB21">
        <v>150</v>
      </c>
      <c r="BC21">
        <v>160</v>
      </c>
      <c r="BD21">
        <v>180</v>
      </c>
      <c r="BE21">
        <v>20</v>
      </c>
      <c r="BF21">
        <v>0</v>
      </c>
      <c r="BG21">
        <v>20</v>
      </c>
      <c r="BH21">
        <v>520</v>
      </c>
      <c r="BI21">
        <v>560</v>
      </c>
      <c r="BJ21">
        <v>530</v>
      </c>
      <c r="BK21">
        <v>590</v>
      </c>
      <c r="BL21">
        <v>580</v>
      </c>
      <c r="BM21">
        <v>710</v>
      </c>
      <c r="BN21">
        <v>430</v>
      </c>
      <c r="BO21">
        <v>420</v>
      </c>
      <c r="BP21">
        <v>360</v>
      </c>
      <c r="BQ21">
        <v>680</v>
      </c>
      <c r="BR21">
        <v>630</v>
      </c>
      <c r="BS21">
        <v>670</v>
      </c>
      <c r="BT21">
        <v>400</v>
      </c>
      <c r="BU21">
        <v>410</v>
      </c>
      <c r="BV21">
        <v>410</v>
      </c>
      <c r="BW21">
        <v>400</v>
      </c>
      <c r="BX21">
        <v>690</v>
      </c>
      <c r="BY21">
        <v>430</v>
      </c>
      <c r="BZ21">
        <v>470</v>
      </c>
      <c r="CA21">
        <v>460</v>
      </c>
      <c r="CB21">
        <v>480</v>
      </c>
      <c r="CC21">
        <v>130</v>
      </c>
      <c r="CD21">
        <v>140</v>
      </c>
      <c r="CE21">
        <v>210</v>
      </c>
      <c r="CF21">
        <v>180</v>
      </c>
      <c r="CG21">
        <v>190</v>
      </c>
      <c r="CH21">
        <v>340</v>
      </c>
      <c r="CI21">
        <v>340</v>
      </c>
      <c r="CJ21">
        <v>360</v>
      </c>
      <c r="CK21">
        <v>210</v>
      </c>
      <c r="CL21">
        <v>200</v>
      </c>
      <c r="CM21">
        <v>1063</v>
      </c>
      <c r="CN21">
        <v>481</v>
      </c>
      <c r="CO21" s="6" t="str">
        <f t="shared" si="0"/>
        <v>'Ciénaga': {</v>
      </c>
      <c r="CP21" s="6" t="str">
        <f t="shared" si="91"/>
        <v>'Leticia': 860,</v>
      </c>
      <c r="CQ21" s="6" t="str">
        <f t="shared" si="1"/>
        <v>'Puerto Nariño': 820,</v>
      </c>
      <c r="CR21" s="6" t="str">
        <f t="shared" si="2"/>
        <v>'Medellín': 760,</v>
      </c>
      <c r="CS21" s="6" t="str">
        <f t="shared" si="3"/>
        <v>'Bello': 750,</v>
      </c>
      <c r="CT21" s="6" t="str">
        <f t="shared" si="4"/>
        <v>'Itagüí': 760,</v>
      </c>
      <c r="CU21" s="6" t="str">
        <f t="shared" si="5"/>
        <v>'Envigado': 760,</v>
      </c>
      <c r="CV21" s="6" t="str">
        <f t="shared" si="6"/>
        <v>'Rionegro': 730,</v>
      </c>
      <c r="CW21" s="6" t="str">
        <f t="shared" si="7"/>
        <v>'Apartadó': 500,</v>
      </c>
      <c r="CX21" s="6" t="str">
        <f t="shared" si="8"/>
        <v>'Turbo': 510,</v>
      </c>
      <c r="CY21" s="6" t="str">
        <f t="shared" si="9"/>
        <v>'Arauca': 730,</v>
      </c>
      <c r="CZ21" s="6" t="str">
        <f t="shared" si="10"/>
        <v>'Saravena': 720,</v>
      </c>
      <c r="DA21" s="6" t="str">
        <f t="shared" si="11"/>
        <v>'Tame': 730,</v>
      </c>
      <c r="DB21" s="6" t="str">
        <f t="shared" si="12"/>
        <v>'Barranquilla': 40,</v>
      </c>
      <c r="DC21" s="6" t="str">
        <f t="shared" si="13"/>
        <v>'Soledad': 60,</v>
      </c>
      <c r="DD21" s="6" t="str">
        <f t="shared" si="14"/>
        <v>'Malambo': 50,</v>
      </c>
      <c r="DE21" s="6" t="str">
        <f t="shared" si="15"/>
        <v>'Puerto Colombia': 60,</v>
      </c>
      <c r="DF21" s="6" t="str">
        <f t="shared" si="16"/>
        <v>'Cartagena de Indias': 50,</v>
      </c>
      <c r="DG21" s="6" t="str">
        <f t="shared" si="17"/>
        <v>'Magangué': 70,</v>
      </c>
      <c r="DH21" s="6" t="str">
        <f t="shared" si="18"/>
        <v>'Turbaco': 60,</v>
      </c>
      <c r="DI21" s="6" t="str">
        <f t="shared" si="19"/>
        <v>'El Carmen de Bolívar': 130,</v>
      </c>
      <c r="DJ21" s="6" t="str">
        <f t="shared" si="20"/>
        <v>'Tunja': 460,</v>
      </c>
      <c r="DK21" s="6" t="str">
        <f t="shared" si="21"/>
        <v>'Duitama': 620,</v>
      </c>
      <c r="DL21" s="6" t="str">
        <f t="shared" si="22"/>
        <v>'Sogamoso': 630,</v>
      </c>
      <c r="DM21" s="6" t="str">
        <f t="shared" si="23"/>
        <v>'Chiquinquirá': 540,</v>
      </c>
      <c r="DN21" s="6" t="str">
        <f t="shared" si="24"/>
        <v>'Paipa': 430,</v>
      </c>
      <c r="DO21" s="6" t="str">
        <f t="shared" si="25"/>
        <v>'Manizales': 590,</v>
      </c>
      <c r="DP21" s="6" t="str">
        <f t="shared" si="26"/>
        <v>'Villamaría': 580,</v>
      </c>
      <c r="DQ21" s="6" t="str">
        <f t="shared" si="27"/>
        <v>'La Dorada': 560,</v>
      </c>
      <c r="DR21" s="6" t="str">
        <f t="shared" si="28"/>
        <v>'Florencia': 470,</v>
      </c>
      <c r="DS21" s="6" t="str">
        <f t="shared" si="29"/>
        <v>'San Vicente del Caguán': 480,</v>
      </c>
      <c r="DT21" s="6" t="str">
        <f t="shared" si="30"/>
        <v>'Yopal': 510,</v>
      </c>
      <c r="DU21" s="6" t="str">
        <f t="shared" si="31"/>
        <v>'Aguazul': 520,</v>
      </c>
      <c r="DV21" s="6" t="str">
        <f t="shared" si="32"/>
        <v>'Villanueva': 540,</v>
      </c>
      <c r="DW21" s="6" t="str">
        <f t="shared" si="33"/>
        <v>'Popayán': 700,</v>
      </c>
      <c r="DX21" s="6" t="str">
        <f t="shared" si="34"/>
        <v>'Santander de Quilichao': 670,</v>
      </c>
      <c r="DY21" s="6" t="str">
        <f t="shared" si="35"/>
        <v>'Valledupar': 150,</v>
      </c>
      <c r="DZ21" s="6" t="str">
        <f t="shared" si="36"/>
        <v>'Aguachica': 140,</v>
      </c>
      <c r="EA21" s="6" t="str">
        <f t="shared" si="37"/>
        <v>'Quibdó': 400,</v>
      </c>
      <c r="EB21" s="6" t="str">
        <f t="shared" si="38"/>
        <v>'Istmina': 420,</v>
      </c>
      <c r="EC21" s="6" t="str">
        <f t="shared" si="39"/>
        <v>'Tadó': 420,</v>
      </c>
      <c r="ED21" s="6" t="str">
        <f t="shared" si="40"/>
        <v>'Montería': 460,</v>
      </c>
      <c r="EE21" s="6" t="str">
        <f t="shared" si="41"/>
        <v>'Cereté': 450,</v>
      </c>
      <c r="EF21" s="6" t="str">
        <f t="shared" si="42"/>
        <v>'Lorica': 470,</v>
      </c>
      <c r="EG21" s="6" t="str">
        <f t="shared" si="43"/>
        <v>'Bogotá': 650,</v>
      </c>
      <c r="EH21" s="6" t="str">
        <f t="shared" si="44"/>
        <v>'Soacha': 640,</v>
      </c>
      <c r="EI21" s="6" t="str">
        <f t="shared" si="45"/>
        <v>'Zipaquirá': 650,</v>
      </c>
      <c r="EJ21" s="6" t="str">
        <f t="shared" si="46"/>
        <v>'Girardot': 660,</v>
      </c>
      <c r="EK21" s="6" t="str">
        <f t="shared" si="47"/>
        <v>'Facatativá': 640,</v>
      </c>
      <c r="EL21" s="6" t="str">
        <f t="shared" si="48"/>
        <v>'Inírida': 510,</v>
      </c>
      <c r="EM21" s="6" t="str">
        <f t="shared" si="49"/>
        <v>'San José del Guaviare': 550,</v>
      </c>
      <c r="EN21" s="6" t="str">
        <f t="shared" si="50"/>
        <v>'Neiva': 280,</v>
      </c>
      <c r="EO21" s="6" t="str">
        <f t="shared" si="51"/>
        <v>'Pitalito': 350,</v>
      </c>
      <c r="EP21" s="6" t="str">
        <f t="shared" si="52"/>
        <v>'Riohacha': 150,</v>
      </c>
      <c r="EQ21" s="6" t="str">
        <f t="shared" si="53"/>
        <v>'Maicao': 160,</v>
      </c>
      <c r="ER21" s="6" t="str">
        <f t="shared" si="54"/>
        <v>'Uribia': 180,</v>
      </c>
      <c r="ES21" s="6" t="str">
        <f t="shared" si="55"/>
        <v>'Santa Marta': 20,</v>
      </c>
      <c r="ET21" s="6" t="str">
        <f t="shared" si="56"/>
        <v>'Ciénaga': 0,</v>
      </c>
      <c r="EU21" s="6" t="str">
        <f t="shared" si="57"/>
        <v>'Fundación': 20,</v>
      </c>
      <c r="EV21" s="6" t="str">
        <f t="shared" si="58"/>
        <v>'Villavicencio': 520,</v>
      </c>
      <c r="EW21" s="6" t="str">
        <f t="shared" si="59"/>
        <v>'Acacías': 560,</v>
      </c>
      <c r="EX21" s="6" t="str">
        <f t="shared" si="60"/>
        <v>'Granada': 530,</v>
      </c>
      <c r="EY21" s="6" t="str">
        <f t="shared" si="61"/>
        <v>'Pasto': 590,</v>
      </c>
      <c r="EZ21" s="6" t="str">
        <f t="shared" si="62"/>
        <v>'Ipiales': 580,</v>
      </c>
      <c r="FA21" s="6" t="str">
        <f t="shared" si="63"/>
        <v>'Tumaco': 710,</v>
      </c>
      <c r="FB21" s="6" t="str">
        <f t="shared" si="64"/>
        <v>'Cúcuta': 430,</v>
      </c>
      <c r="FC21" s="6" t="str">
        <f t="shared" si="65"/>
        <v>'Ocaña': 420,</v>
      </c>
      <c r="FD21" s="6" t="str">
        <f t="shared" si="66"/>
        <v>'Pamplona': 360,</v>
      </c>
      <c r="FE21" s="6" t="str">
        <f t="shared" si="67"/>
        <v>'Mocoa': 680,</v>
      </c>
      <c r="FF21" s="6" t="str">
        <f t="shared" si="68"/>
        <v>'Puerto Asís': 630,</v>
      </c>
      <c r="FG21" s="6" t="str">
        <f t="shared" si="69"/>
        <v>'Armenia': 670,</v>
      </c>
      <c r="FH21" s="6" t="str">
        <f t="shared" si="70"/>
        <v>'Calarcá': 400,</v>
      </c>
      <c r="FI21" s="6" t="str">
        <f t="shared" si="71"/>
        <v>'Pereira': 410,</v>
      </c>
      <c r="FJ21" s="6" t="str">
        <f t="shared" si="72"/>
        <v>'Dosquebradas': 410,</v>
      </c>
      <c r="FK21" s="6" t="str">
        <f t="shared" si="73"/>
        <v>'Santa Rosa de Cabal': 400,</v>
      </c>
      <c r="FL21" s="6" t="str">
        <f t="shared" si="74"/>
        <v>'San Andrés': 690,</v>
      </c>
      <c r="FM21" s="6" t="str">
        <f t="shared" si="75"/>
        <v>'Bucaramanga': 430,</v>
      </c>
      <c r="FN21" s="6" t="str">
        <f t="shared" si="76"/>
        <v>'Floridablanca': 470,</v>
      </c>
      <c r="FO21" s="6" t="str">
        <f t="shared" si="77"/>
        <v>'Piedecuesta': 460,</v>
      </c>
      <c r="FP21" s="6" t="str">
        <f t="shared" si="78"/>
        <v>'Barrancabermeja': 480,</v>
      </c>
      <c r="FQ21" s="6" t="str">
        <f t="shared" si="79"/>
        <v>'Sincelejo': 130,</v>
      </c>
      <c r="FR21" s="6" t="str">
        <f t="shared" si="80"/>
        <v>'Corozal': 140,</v>
      </c>
      <c r="FS21" s="6" t="str">
        <f t="shared" si="81"/>
        <v>'Ibagué': 210,</v>
      </c>
      <c r="FT21" s="6" t="str">
        <f t="shared" si="82"/>
        <v>'Espinal': 180,</v>
      </c>
      <c r="FU21" s="6" t="str">
        <f t="shared" si="83"/>
        <v>'Melgar': 190,</v>
      </c>
      <c r="FV21" s="6" t="str">
        <f t="shared" si="84"/>
        <v>'Cali': 340,</v>
      </c>
      <c r="FW21" s="6" t="str">
        <f t="shared" si="85"/>
        <v>'Palmira': 340,</v>
      </c>
      <c r="FX21" s="6" t="str">
        <f t="shared" si="86"/>
        <v>'Buenaventura': 360,</v>
      </c>
      <c r="FY21" s="6" t="str">
        <f t="shared" si="87"/>
        <v>'Tuluá': 210,</v>
      </c>
      <c r="FZ21" s="6" t="str">
        <f t="shared" si="88"/>
        <v>'Buga': 200,</v>
      </c>
      <c r="GA21" s="6" t="str">
        <f t="shared" si="89"/>
        <v>'Mitú': 1063,</v>
      </c>
      <c r="GB21" s="6" t="str">
        <f t="shared" si="90"/>
        <v>'Puerto Carreño': 481,</v>
      </c>
      <c r="GC21" s="6" t="str">
        <f t="shared" si="92"/>
        <v>'Ciénaga': {'Leticia': 860,'Puerto Nariño': 820,'Medellín': 760,'Bello': 750,'Itagüí': 760,'Envigado': 760,'Rionegro': 730,'Apartadó': 500,'Turbo': 510,'Arauca': 730,'Saravena': 720,'Tame': 730,'Barranquilla': 40,'Soledad': 60,'Malambo': 50,'Puerto Colombia': 60,'Cartagena de Indias': 50,'Magangué': 70,'Turbaco': 60,'El Carmen de Bolívar': 130,'Tunja': 460,'Duitama': 620,'Sogamoso': 630,'Chiquinquirá': 540,'Paipa': 430,'Manizales': 590,'Villamaría': 580,'La Dorada': 560,'Florencia': 470,'San Vicente del Caguán': 480,'Yopal': 510,'Aguazul': 520,'Villanueva': 540,'Popayán': 700,'Santander de Quilichao': 670,'Valledupar': 150,'Aguachica': 140,'Quibdó': 400,'Istmina': 420,'Tadó': 420,'Montería': 460,'Cereté': 450,'Lorica': 470,'Bogotá': 650,'Soacha': 640,'Zipaquirá': 650,'Girardot': 660,'Facatativá': 640,'Inírida': 510,'San José del Guaviare': 550,'Neiva': 280,'Pitalito': 350,'Riohacha': 150,'Maicao': 160,'Uribia': 180,'Santa Marta': 20,'Ciénaga': 0,'Fundación': 20,'Villavicencio': 520,'Acacías': 560,'Granada': 530,'Pasto': 590,'Ipiales': 580,'Tumaco': 710,'Cúcuta': 430,'Ocaña': 420,'Pamplona': 360,'Mocoa': 680,'Puerto Asís': 630,'Armenia': 670,'Calarcá': 400,'Pereira': 410,'Dosquebradas': 410,'Santa Rosa de Cabal': 400,'San Andrés': 690,'Bucaramanga': 430,'Floridablanca': 470,'Piedecuesta': 460,'Barrancabermeja': 480,'Sincelejo': 130,'Corozal': 140,'Ibagué': 210,'Espinal': 180,'Melgar': 190,'Cali': 340,'Palmira': 340,'Buenaventura': 360,'Tuluá': 210,'Buga': 200,'Mitú': 1063,'Puerto Carreño': 481,},</v>
      </c>
      <c r="GD21" s="6" t="str">
        <f t="shared" si="93"/>
        <v>'Leticia': 860,'Puerto Nariño': 820,'Medellín': 760,'Bello': 750,'Itagüí': 760,'Envigado': 760,'Rionegro': 730,'Apartadó': 500,'Turbo': 510,'Arauca': 730,'Saravena': 720,'Tame': 730,'Barranquilla': 40,'Soledad': 60,'Malambo': 50,'Puerto Colombia': 60,'Cartagena de Indias': 50,'Magangué': 70,'Turbaco': 60,'El Carmen de Bolívar': 130,'Tunja': 460,'Duitama': 620,'Sogamoso': 630,'Chiquinquirá': 540,'Paipa': 430,'Manizales': 590,'Villamaría': 580,'La Dorada': 560,'Florencia': 470,'San Vicente del Caguán': 480,'Yopal': 510,'Aguazul': 520,'Villanueva': 540,'Popayán': 700,'Santander de Quilichao': 670,'Valledupar': 150,'Aguachica': 140,'Quibdó': 400,'Istmina': 420,'Tadó': 420,'Montería': 460,'Cereté': 450,'Lorica': 470,'Bogotá': 650,'Soacha': 640,'Zipaquirá': 650,'Girardot': 660,'Facatativá': 640,'Inírida': 510,'San José del Guaviare': 550,'Neiva': 280,'Pitalito': 350,'Riohacha': 150,'Maicao': 160,'Uribia': 180,'Santa Marta': 20,'Ciénaga': 0,'Fundación': 20,'Villavicencio': 520,'Acacías': 560,'Granada': 530,'Pasto': 590,'Ipiales': 580,'Tumaco': 710,'Cúcuta': 430,'Ocaña': 420,'Pamplona': 360,'Mocoa': 680,'Puerto Asís': 630,'Armenia': 670,'Calarcá': 400,'Pereira': 410,'Dosquebradas': 410,'Santa Rosa de Cabal': 400,'San Andrés': 690,'Bucaramanga': 430,'Floridablanca': 470,'Piedecuesta': 460,'Barrancabermeja': 480,'Sincelejo': 130,'Corozal': 140,'Ibagué': 210,'Espinal': 180,'Melgar': 190,'Cali': 340,'Palmira': 340,'Buenaventura': 360,'Tuluá': 210,'Buga': 200,'Mitú': 1063,'Puerto Carreño': 481,},</v>
      </c>
      <c r="GE21" s="6">
        <v>1</v>
      </c>
    </row>
    <row r="22" spans="1:187" x14ac:dyDescent="0.25">
      <c r="A22" t="s">
        <v>79</v>
      </c>
      <c r="B22">
        <v>1150</v>
      </c>
      <c r="C22">
        <v>1110</v>
      </c>
      <c r="D22">
        <v>310</v>
      </c>
      <c r="E22">
        <v>300</v>
      </c>
      <c r="F22">
        <v>290</v>
      </c>
      <c r="G22">
        <v>280</v>
      </c>
      <c r="H22">
        <v>260</v>
      </c>
      <c r="I22">
        <v>320</v>
      </c>
      <c r="J22">
        <v>360</v>
      </c>
      <c r="K22">
        <v>490</v>
      </c>
      <c r="L22">
        <v>480</v>
      </c>
      <c r="M22">
        <v>500</v>
      </c>
      <c r="N22">
        <v>250</v>
      </c>
      <c r="O22">
        <v>80</v>
      </c>
      <c r="P22">
        <v>90</v>
      </c>
      <c r="Q22">
        <v>100</v>
      </c>
      <c r="R22">
        <v>250</v>
      </c>
      <c r="S22">
        <v>90</v>
      </c>
      <c r="T22">
        <v>110</v>
      </c>
      <c r="U22">
        <v>180</v>
      </c>
      <c r="V22">
        <v>570</v>
      </c>
      <c r="W22">
        <v>330</v>
      </c>
      <c r="X22">
        <v>350</v>
      </c>
      <c r="Y22">
        <v>320</v>
      </c>
      <c r="Z22">
        <v>350</v>
      </c>
      <c r="AA22">
        <v>380</v>
      </c>
      <c r="AB22">
        <v>370</v>
      </c>
      <c r="AC22">
        <v>400</v>
      </c>
      <c r="AD22">
        <v>690</v>
      </c>
      <c r="AE22">
        <v>700</v>
      </c>
      <c r="AF22">
        <v>670</v>
      </c>
      <c r="AG22">
        <v>660</v>
      </c>
      <c r="AH22">
        <v>680</v>
      </c>
      <c r="AI22">
        <v>730</v>
      </c>
      <c r="AJ22">
        <v>700</v>
      </c>
      <c r="AK22">
        <v>650</v>
      </c>
      <c r="AL22">
        <v>640</v>
      </c>
      <c r="AM22">
        <v>820</v>
      </c>
      <c r="AN22">
        <v>810</v>
      </c>
      <c r="AO22">
        <v>820</v>
      </c>
      <c r="AP22">
        <v>640</v>
      </c>
      <c r="AQ22">
        <v>630</v>
      </c>
      <c r="AR22">
        <v>650</v>
      </c>
      <c r="AS22">
        <v>400</v>
      </c>
      <c r="AT22">
        <v>400</v>
      </c>
      <c r="AU22">
        <v>400</v>
      </c>
      <c r="AV22">
        <v>410</v>
      </c>
      <c r="AW22">
        <v>400</v>
      </c>
      <c r="AX22">
        <v>840</v>
      </c>
      <c r="AY22">
        <v>770</v>
      </c>
      <c r="AZ22">
        <v>490</v>
      </c>
      <c r="BA22">
        <v>480</v>
      </c>
      <c r="BB22">
        <v>660</v>
      </c>
      <c r="BC22">
        <v>680</v>
      </c>
      <c r="BD22">
        <v>670</v>
      </c>
      <c r="BE22">
        <v>150</v>
      </c>
      <c r="BF22">
        <v>140</v>
      </c>
      <c r="BG22">
        <v>140</v>
      </c>
      <c r="BH22">
        <v>410</v>
      </c>
      <c r="BI22">
        <v>420</v>
      </c>
      <c r="BJ22">
        <v>390</v>
      </c>
      <c r="BK22">
        <v>600</v>
      </c>
      <c r="BL22">
        <v>620</v>
      </c>
      <c r="BM22">
        <v>660</v>
      </c>
      <c r="BN22">
        <v>440</v>
      </c>
      <c r="BO22">
        <v>530</v>
      </c>
      <c r="BP22">
        <v>540</v>
      </c>
      <c r="BQ22">
        <v>550</v>
      </c>
      <c r="BR22">
        <v>500</v>
      </c>
      <c r="BS22">
        <v>480</v>
      </c>
      <c r="BT22">
        <v>410</v>
      </c>
      <c r="BU22">
        <v>400</v>
      </c>
      <c r="BV22">
        <v>390</v>
      </c>
      <c r="BW22">
        <v>390</v>
      </c>
      <c r="BX22">
        <v>910</v>
      </c>
      <c r="BY22">
        <v>470</v>
      </c>
      <c r="BZ22">
        <v>480</v>
      </c>
      <c r="CA22">
        <v>560</v>
      </c>
      <c r="CB22">
        <v>630</v>
      </c>
      <c r="CC22">
        <v>620</v>
      </c>
      <c r="CD22">
        <v>0</v>
      </c>
      <c r="CE22">
        <v>320</v>
      </c>
      <c r="CF22">
        <v>180</v>
      </c>
      <c r="CG22">
        <v>300</v>
      </c>
      <c r="CH22">
        <v>380</v>
      </c>
      <c r="CI22">
        <v>380</v>
      </c>
      <c r="CJ22">
        <v>400</v>
      </c>
      <c r="CK22">
        <v>260</v>
      </c>
      <c r="CL22">
        <v>230</v>
      </c>
      <c r="CM22">
        <v>740</v>
      </c>
      <c r="CN22">
        <v>1066</v>
      </c>
      <c r="CO22" s="6" t="str">
        <f t="shared" si="0"/>
        <v>'Corozal': {</v>
      </c>
      <c r="CP22" s="6" t="str">
        <f t="shared" si="91"/>
        <v>'Leticia': 1150,</v>
      </c>
      <c r="CQ22" s="6" t="str">
        <f t="shared" si="1"/>
        <v>'Puerto Nariño': 1110,</v>
      </c>
      <c r="CR22" s="6" t="str">
        <f t="shared" si="2"/>
        <v>'Medellín': 310,</v>
      </c>
      <c r="CS22" s="6" t="str">
        <f t="shared" si="3"/>
        <v>'Bello': 300,</v>
      </c>
      <c r="CT22" s="6" t="str">
        <f t="shared" si="4"/>
        <v>'Itagüí': 290,</v>
      </c>
      <c r="CU22" s="6" t="str">
        <f t="shared" si="5"/>
        <v>'Envigado': 280,</v>
      </c>
      <c r="CV22" s="6" t="str">
        <f t="shared" si="6"/>
        <v>'Rionegro': 260,</v>
      </c>
      <c r="CW22" s="6" t="str">
        <f t="shared" si="7"/>
        <v>'Apartadó': 320,</v>
      </c>
      <c r="CX22" s="6" t="str">
        <f t="shared" si="8"/>
        <v>'Turbo': 360,</v>
      </c>
      <c r="CY22" s="6" t="str">
        <f t="shared" si="9"/>
        <v>'Arauca': 490,</v>
      </c>
      <c r="CZ22" s="6" t="str">
        <f t="shared" si="10"/>
        <v>'Saravena': 480,</v>
      </c>
      <c r="DA22" s="6" t="str">
        <f t="shared" si="11"/>
        <v>'Tame': 500,</v>
      </c>
      <c r="DB22" s="6" t="str">
        <f t="shared" si="12"/>
        <v>'Barranquilla': 250,</v>
      </c>
      <c r="DC22" s="6" t="str">
        <f t="shared" si="13"/>
        <v>'Soledad': 80,</v>
      </c>
      <c r="DD22" s="6" t="str">
        <f t="shared" si="14"/>
        <v>'Malambo': 90,</v>
      </c>
      <c r="DE22" s="6" t="str">
        <f t="shared" si="15"/>
        <v>'Puerto Colombia': 100,</v>
      </c>
      <c r="DF22" s="6" t="str">
        <f t="shared" si="16"/>
        <v>'Cartagena de Indias': 250,</v>
      </c>
      <c r="DG22" s="6" t="str">
        <f t="shared" si="17"/>
        <v>'Magangué': 90,</v>
      </c>
      <c r="DH22" s="6" t="str">
        <f t="shared" si="18"/>
        <v>'Turbaco': 110,</v>
      </c>
      <c r="DI22" s="6" t="str">
        <f t="shared" si="19"/>
        <v>'El Carmen de Bolívar': 180,</v>
      </c>
      <c r="DJ22" s="6" t="str">
        <f t="shared" si="20"/>
        <v>'Tunja': 570,</v>
      </c>
      <c r="DK22" s="6" t="str">
        <f t="shared" si="21"/>
        <v>'Duitama': 330,</v>
      </c>
      <c r="DL22" s="6" t="str">
        <f t="shared" si="22"/>
        <v>'Sogamoso': 350,</v>
      </c>
      <c r="DM22" s="6" t="str">
        <f t="shared" si="23"/>
        <v>'Chiquinquirá': 320,</v>
      </c>
      <c r="DN22" s="6" t="str">
        <f t="shared" si="24"/>
        <v>'Paipa': 350,</v>
      </c>
      <c r="DO22" s="6" t="str">
        <f t="shared" si="25"/>
        <v>'Manizales': 380,</v>
      </c>
      <c r="DP22" s="6" t="str">
        <f t="shared" si="26"/>
        <v>'Villamaría': 370,</v>
      </c>
      <c r="DQ22" s="6" t="str">
        <f t="shared" si="27"/>
        <v>'La Dorada': 400,</v>
      </c>
      <c r="DR22" s="6" t="str">
        <f t="shared" si="28"/>
        <v>'Florencia': 690,</v>
      </c>
      <c r="DS22" s="6" t="str">
        <f t="shared" si="29"/>
        <v>'San Vicente del Caguán': 700,</v>
      </c>
      <c r="DT22" s="6" t="str">
        <f t="shared" si="30"/>
        <v>'Yopal': 670,</v>
      </c>
      <c r="DU22" s="6" t="str">
        <f t="shared" si="31"/>
        <v>'Aguazul': 660,</v>
      </c>
      <c r="DV22" s="6" t="str">
        <f t="shared" si="32"/>
        <v>'Villanueva': 680,</v>
      </c>
      <c r="DW22" s="6" t="str">
        <f t="shared" si="33"/>
        <v>'Popayán': 730,</v>
      </c>
      <c r="DX22" s="6" t="str">
        <f t="shared" si="34"/>
        <v>'Santander de Quilichao': 700,</v>
      </c>
      <c r="DY22" s="6" t="str">
        <f t="shared" si="35"/>
        <v>'Valledupar': 650,</v>
      </c>
      <c r="DZ22" s="6" t="str">
        <f t="shared" si="36"/>
        <v>'Aguachica': 640,</v>
      </c>
      <c r="EA22" s="6" t="str">
        <f t="shared" si="37"/>
        <v>'Quibdó': 820,</v>
      </c>
      <c r="EB22" s="6" t="str">
        <f t="shared" si="38"/>
        <v>'Istmina': 810,</v>
      </c>
      <c r="EC22" s="6" t="str">
        <f t="shared" si="39"/>
        <v>'Tadó': 820,</v>
      </c>
      <c r="ED22" s="6" t="str">
        <f t="shared" si="40"/>
        <v>'Montería': 640,</v>
      </c>
      <c r="EE22" s="6" t="str">
        <f t="shared" si="41"/>
        <v>'Cereté': 630,</v>
      </c>
      <c r="EF22" s="6" t="str">
        <f t="shared" si="42"/>
        <v>'Lorica': 650,</v>
      </c>
      <c r="EG22" s="6" t="str">
        <f t="shared" si="43"/>
        <v>'Bogotá': 400,</v>
      </c>
      <c r="EH22" s="6" t="str">
        <f t="shared" si="44"/>
        <v>'Soacha': 400,</v>
      </c>
      <c r="EI22" s="6" t="str">
        <f t="shared" si="45"/>
        <v>'Zipaquirá': 400,</v>
      </c>
      <c r="EJ22" s="6" t="str">
        <f t="shared" si="46"/>
        <v>'Girardot': 410,</v>
      </c>
      <c r="EK22" s="6" t="str">
        <f t="shared" si="47"/>
        <v>'Facatativá': 400,</v>
      </c>
      <c r="EL22" s="6" t="str">
        <f t="shared" si="48"/>
        <v>'Inírida': 840,</v>
      </c>
      <c r="EM22" s="6" t="str">
        <f t="shared" si="49"/>
        <v>'San José del Guaviare': 770,</v>
      </c>
      <c r="EN22" s="6" t="str">
        <f t="shared" si="50"/>
        <v>'Neiva': 490,</v>
      </c>
      <c r="EO22" s="6" t="str">
        <f t="shared" si="51"/>
        <v>'Pitalito': 480,</v>
      </c>
      <c r="EP22" s="6" t="str">
        <f t="shared" si="52"/>
        <v>'Riohacha': 660,</v>
      </c>
      <c r="EQ22" s="6" t="str">
        <f t="shared" si="53"/>
        <v>'Maicao': 680,</v>
      </c>
      <c r="ER22" s="6" t="str">
        <f t="shared" si="54"/>
        <v>'Uribia': 670,</v>
      </c>
      <c r="ES22" s="6" t="str">
        <f t="shared" si="55"/>
        <v>'Santa Marta': 150,</v>
      </c>
      <c r="ET22" s="6" t="str">
        <f t="shared" si="56"/>
        <v>'Ciénaga': 140,</v>
      </c>
      <c r="EU22" s="6" t="str">
        <f t="shared" si="57"/>
        <v>'Fundación': 140,</v>
      </c>
      <c r="EV22" s="6" t="str">
        <f t="shared" si="58"/>
        <v>'Villavicencio': 410,</v>
      </c>
      <c r="EW22" s="6" t="str">
        <f t="shared" si="59"/>
        <v>'Acacías': 420,</v>
      </c>
      <c r="EX22" s="6" t="str">
        <f t="shared" si="60"/>
        <v>'Granada': 390,</v>
      </c>
      <c r="EY22" s="6" t="str">
        <f t="shared" si="61"/>
        <v>'Pasto': 600,</v>
      </c>
      <c r="EZ22" s="6" t="str">
        <f t="shared" si="62"/>
        <v>'Ipiales': 620,</v>
      </c>
      <c r="FA22" s="6" t="str">
        <f t="shared" si="63"/>
        <v>'Tumaco': 660,</v>
      </c>
      <c r="FB22" s="6" t="str">
        <f t="shared" si="64"/>
        <v>'Cúcuta': 440,</v>
      </c>
      <c r="FC22" s="6" t="str">
        <f t="shared" si="65"/>
        <v>'Ocaña': 530,</v>
      </c>
      <c r="FD22" s="6" t="str">
        <f t="shared" si="66"/>
        <v>'Pamplona': 540,</v>
      </c>
      <c r="FE22" s="6" t="str">
        <f t="shared" si="67"/>
        <v>'Mocoa': 550,</v>
      </c>
      <c r="FF22" s="6" t="str">
        <f t="shared" si="68"/>
        <v>'Puerto Asís': 500,</v>
      </c>
      <c r="FG22" s="6" t="str">
        <f t="shared" si="69"/>
        <v>'Armenia': 480,</v>
      </c>
      <c r="FH22" s="6" t="str">
        <f t="shared" si="70"/>
        <v>'Calarcá': 410,</v>
      </c>
      <c r="FI22" s="6" t="str">
        <f t="shared" si="71"/>
        <v>'Pereira': 400,</v>
      </c>
      <c r="FJ22" s="6" t="str">
        <f t="shared" si="72"/>
        <v>'Dosquebradas': 390,</v>
      </c>
      <c r="FK22" s="6" t="str">
        <f t="shared" si="73"/>
        <v>'Santa Rosa de Cabal': 390,</v>
      </c>
      <c r="FL22" s="6" t="str">
        <f t="shared" si="74"/>
        <v>'San Andrés': 910,</v>
      </c>
      <c r="FM22" s="6" t="str">
        <f t="shared" si="75"/>
        <v>'Bucaramanga': 470,</v>
      </c>
      <c r="FN22" s="6" t="str">
        <f t="shared" si="76"/>
        <v>'Floridablanca': 480,</v>
      </c>
      <c r="FO22" s="6" t="str">
        <f t="shared" si="77"/>
        <v>'Piedecuesta': 560,</v>
      </c>
      <c r="FP22" s="6" t="str">
        <f t="shared" si="78"/>
        <v>'Barrancabermeja': 630,</v>
      </c>
      <c r="FQ22" s="6" t="str">
        <f t="shared" si="79"/>
        <v>'Sincelejo': 620,</v>
      </c>
      <c r="FR22" s="6" t="str">
        <f t="shared" si="80"/>
        <v>'Corozal': 0,</v>
      </c>
      <c r="FS22" s="6" t="str">
        <f t="shared" si="81"/>
        <v>'Ibagué': 320,</v>
      </c>
      <c r="FT22" s="6" t="str">
        <f t="shared" si="82"/>
        <v>'Espinal': 180,</v>
      </c>
      <c r="FU22" s="6" t="str">
        <f t="shared" si="83"/>
        <v>'Melgar': 300,</v>
      </c>
      <c r="FV22" s="6" t="str">
        <f t="shared" si="84"/>
        <v>'Cali': 380,</v>
      </c>
      <c r="FW22" s="6" t="str">
        <f t="shared" si="85"/>
        <v>'Palmira': 380,</v>
      </c>
      <c r="FX22" s="6" t="str">
        <f t="shared" si="86"/>
        <v>'Buenaventura': 400,</v>
      </c>
      <c r="FY22" s="6" t="str">
        <f t="shared" si="87"/>
        <v>'Tuluá': 260,</v>
      </c>
      <c r="FZ22" s="6" t="str">
        <f t="shared" si="88"/>
        <v>'Buga': 230,</v>
      </c>
      <c r="GA22" s="6" t="str">
        <f t="shared" si="89"/>
        <v>'Mitú': 740,</v>
      </c>
      <c r="GB22" s="6" t="str">
        <f t="shared" si="90"/>
        <v>'Puerto Carreño': 1066,</v>
      </c>
      <c r="GC22" s="6" t="str">
        <f t="shared" si="92"/>
        <v>'Corozal': {'Leticia': 1150,'Puerto Nariño': 1110,'Medellín': 310,'Bello': 300,'Itagüí': 290,'Envigado': 280,'Rionegro': 260,'Apartadó': 320,'Turbo': 360,'Arauca': 490,'Saravena': 480,'Tame': 500,'Barranquilla': 250,'Soledad': 80,'Malambo': 90,'Puerto Colombia': 100,'Cartagena de Indias': 250,'Magangué': 90,'Turbaco': 110,'El Carmen de Bolívar': 180,'Tunja': 570,'Duitama': 330,'Sogamoso': 350,'Chiquinquirá': 320,'Paipa': 350,'Manizales': 380,'Villamaría': 370,'La Dorada': 400,'Florencia': 690,'San Vicente del Caguán': 700,'Yopal': 670,'Aguazul': 660,'Villanueva': 680,'Popayán': 730,'Santander de Quilichao': 700,'Valledupar': 650,'Aguachica': 640,'Quibdó': 820,'Istmina': 810,'Tadó': 820,'Montería': 640,'Cereté': 630,'Lorica': 650,'Bogotá': 400,'Soacha': 400,'Zipaquirá': 400,'Girardot': 410,'Facatativá': 400,'Inírida': 840,'San José del Guaviare': 770,'Neiva': 490,'Pitalito': 480,'Riohacha': 660,'Maicao': 680,'Uribia': 670,'Santa Marta': 150,'Ciénaga': 140,'Fundación': 140,'Villavicencio': 410,'Acacías': 420,'Granada': 390,'Pasto': 600,'Ipiales': 620,'Tumaco': 660,'Cúcuta': 440,'Ocaña': 530,'Pamplona': 540,'Mocoa': 550,'Puerto Asís': 500,'Armenia': 480,'Calarcá': 410,'Pereira': 400,'Dosquebradas': 390,'Santa Rosa de Cabal': 390,'San Andrés': 910,'Bucaramanga': 470,'Floridablanca': 480,'Piedecuesta': 560,'Barrancabermeja': 630,'Sincelejo': 620,'Corozal': 0,'Ibagué': 320,'Espinal': 180,'Melgar': 300,'Cali': 380,'Palmira': 380,'Buenaventura': 400,'Tuluá': 260,'Buga': 230,'Mitú': 740,'Puerto Carreño': 1066,},</v>
      </c>
      <c r="GD22" s="6" t="str">
        <f t="shared" si="93"/>
        <v>'Leticia': 1150,'Puerto Nariño': 1110,'Medellín': 310,'Bello': 300,'Itagüí': 290,'Envigado': 280,'Rionegro': 260,'Apartadó': 320,'Turbo': 360,'Arauca': 490,'Saravena': 480,'Tame': 500,'Barranquilla': 250,'Soledad': 80,'Malambo': 90,'Puerto Colombia': 100,'Cartagena de Indias': 250,'Magangué': 90,'Turbaco': 110,'El Carmen de Bolívar': 180,'Tunja': 570,'Duitama': 330,'Sogamoso': 350,'Chiquinquirá': 320,'Paipa': 350,'Manizales': 380,'Villamaría': 370,'La Dorada': 400,'Florencia': 690,'San Vicente del Caguán': 700,'Yopal': 670,'Aguazul': 660,'Villanueva': 680,'Popayán': 730,'Santander de Quilichao': 700,'Valledupar': 650,'Aguachica': 640,'Quibdó': 820,'Istmina': 810,'Tadó': 820,'Montería': 640,'Cereté': 630,'Lorica': 650,'Bogotá': 400,'Soacha': 400,'Zipaquirá': 400,'Girardot': 410,'Facatativá': 400,'Inírida': 840,'San José del Guaviare': 770,'Neiva': 490,'Pitalito': 480,'Riohacha': 660,'Maicao': 680,'Uribia': 670,'Santa Marta': 150,'Ciénaga': 140,'Fundación': 140,'Villavicencio': 410,'Acacías': 420,'Granada': 390,'Pasto': 600,'Ipiales': 620,'Tumaco': 660,'Cúcuta': 440,'Ocaña': 530,'Pamplona': 540,'Mocoa': 550,'Puerto Asís': 500,'Armenia': 480,'Calarcá': 410,'Pereira': 400,'Dosquebradas': 390,'Santa Rosa de Cabal': 390,'San Andrés': 910,'Bucaramanga': 470,'Floridablanca': 480,'Piedecuesta': 560,'Barrancabermeja': 630,'Sincelejo': 620,'Corozal': 0,'Ibagué': 320,'Espinal': 180,'Melgar': 300,'Cali': 380,'Palmira': 380,'Buenaventura': 400,'Tuluá': 260,'Buga': 230,'Mitú': 740,'Puerto Carreño': 1066,},</v>
      </c>
      <c r="GE22" s="6">
        <v>1</v>
      </c>
    </row>
    <row r="23" spans="1:187" x14ac:dyDescent="0.25">
      <c r="A23" t="s">
        <v>63</v>
      </c>
      <c r="B23">
        <v>700</v>
      </c>
      <c r="C23">
        <v>660</v>
      </c>
      <c r="D23">
        <v>380</v>
      </c>
      <c r="E23">
        <v>370</v>
      </c>
      <c r="F23">
        <v>380</v>
      </c>
      <c r="G23">
        <v>370</v>
      </c>
      <c r="H23">
        <v>360</v>
      </c>
      <c r="I23">
        <v>320</v>
      </c>
      <c r="J23">
        <v>350</v>
      </c>
      <c r="K23">
        <v>210</v>
      </c>
      <c r="L23">
        <v>150</v>
      </c>
      <c r="M23">
        <v>180</v>
      </c>
      <c r="N23">
        <v>670</v>
      </c>
      <c r="O23">
        <v>510</v>
      </c>
      <c r="P23">
        <v>500</v>
      </c>
      <c r="Q23">
        <v>520</v>
      </c>
      <c r="R23">
        <v>670</v>
      </c>
      <c r="S23">
        <v>530</v>
      </c>
      <c r="T23">
        <v>520</v>
      </c>
      <c r="U23">
        <v>580</v>
      </c>
      <c r="V23">
        <v>400</v>
      </c>
      <c r="W23">
        <v>370</v>
      </c>
      <c r="X23">
        <v>380</v>
      </c>
      <c r="Y23">
        <v>290</v>
      </c>
      <c r="Z23">
        <v>380</v>
      </c>
      <c r="AA23">
        <v>290</v>
      </c>
      <c r="AB23">
        <v>300</v>
      </c>
      <c r="AC23">
        <v>340</v>
      </c>
      <c r="AD23">
        <v>470</v>
      </c>
      <c r="AE23">
        <v>510</v>
      </c>
      <c r="AF23">
        <v>520</v>
      </c>
      <c r="AG23">
        <v>530</v>
      </c>
      <c r="AH23">
        <v>540</v>
      </c>
      <c r="AI23">
        <v>560</v>
      </c>
      <c r="AJ23">
        <v>500</v>
      </c>
      <c r="AK23">
        <v>510</v>
      </c>
      <c r="AL23">
        <v>520</v>
      </c>
      <c r="AM23">
        <v>670</v>
      </c>
      <c r="AN23">
        <v>660</v>
      </c>
      <c r="AO23">
        <v>670</v>
      </c>
      <c r="AP23">
        <v>580</v>
      </c>
      <c r="AQ23">
        <v>570</v>
      </c>
      <c r="AR23">
        <v>590</v>
      </c>
      <c r="AS23">
        <v>420</v>
      </c>
      <c r="AT23">
        <v>430</v>
      </c>
      <c r="AU23">
        <v>420</v>
      </c>
      <c r="AV23">
        <v>440</v>
      </c>
      <c r="AW23">
        <v>430</v>
      </c>
      <c r="AX23">
        <v>950</v>
      </c>
      <c r="AY23">
        <v>540</v>
      </c>
      <c r="AZ23">
        <v>390</v>
      </c>
      <c r="BA23">
        <v>380</v>
      </c>
      <c r="BB23">
        <v>320</v>
      </c>
      <c r="BC23">
        <v>300</v>
      </c>
      <c r="BD23">
        <v>290</v>
      </c>
      <c r="BE23">
        <v>710</v>
      </c>
      <c r="BF23">
        <v>430</v>
      </c>
      <c r="BG23">
        <v>460</v>
      </c>
      <c r="BH23">
        <v>540</v>
      </c>
      <c r="BI23">
        <v>550</v>
      </c>
      <c r="BJ23">
        <v>320</v>
      </c>
      <c r="BK23">
        <v>160</v>
      </c>
      <c r="BL23">
        <v>150</v>
      </c>
      <c r="BM23">
        <v>220</v>
      </c>
      <c r="BN23">
        <v>0</v>
      </c>
      <c r="BO23">
        <v>80</v>
      </c>
      <c r="BP23">
        <v>90</v>
      </c>
      <c r="BQ23">
        <v>220</v>
      </c>
      <c r="BR23">
        <v>230</v>
      </c>
      <c r="BS23">
        <v>530</v>
      </c>
      <c r="BT23">
        <v>520</v>
      </c>
      <c r="BU23">
        <v>500</v>
      </c>
      <c r="BV23">
        <v>490</v>
      </c>
      <c r="BW23">
        <v>480</v>
      </c>
      <c r="BX23">
        <v>690</v>
      </c>
      <c r="BY23">
        <v>180</v>
      </c>
      <c r="BZ23">
        <v>170</v>
      </c>
      <c r="CA23">
        <v>180</v>
      </c>
      <c r="CB23">
        <v>250</v>
      </c>
      <c r="CC23">
        <v>450</v>
      </c>
      <c r="CD23">
        <v>440</v>
      </c>
      <c r="CE23">
        <v>410</v>
      </c>
      <c r="CF23">
        <v>420</v>
      </c>
      <c r="CG23">
        <v>440</v>
      </c>
      <c r="CH23">
        <v>510</v>
      </c>
      <c r="CI23">
        <v>500</v>
      </c>
      <c r="CJ23">
        <v>580</v>
      </c>
      <c r="CK23">
        <v>500</v>
      </c>
      <c r="CL23">
        <v>490</v>
      </c>
      <c r="CM23">
        <v>760</v>
      </c>
      <c r="CN23">
        <v>700</v>
      </c>
      <c r="CO23" s="6" t="str">
        <f t="shared" si="0"/>
        <v>'Cúcuta': {</v>
      </c>
      <c r="CP23" s="6" t="str">
        <f t="shared" si="91"/>
        <v>'Leticia': 700,</v>
      </c>
      <c r="CQ23" s="6" t="str">
        <f t="shared" si="1"/>
        <v>'Puerto Nariño': 660,</v>
      </c>
      <c r="CR23" s="6" t="str">
        <f t="shared" si="2"/>
        <v>'Medellín': 380,</v>
      </c>
      <c r="CS23" s="6" t="str">
        <f t="shared" si="3"/>
        <v>'Bello': 370,</v>
      </c>
      <c r="CT23" s="6" t="str">
        <f t="shared" si="4"/>
        <v>'Itagüí': 380,</v>
      </c>
      <c r="CU23" s="6" t="str">
        <f t="shared" si="5"/>
        <v>'Envigado': 370,</v>
      </c>
      <c r="CV23" s="6" t="str">
        <f t="shared" si="6"/>
        <v>'Rionegro': 360,</v>
      </c>
      <c r="CW23" s="6" t="str">
        <f t="shared" si="7"/>
        <v>'Apartadó': 320,</v>
      </c>
      <c r="CX23" s="6" t="str">
        <f t="shared" si="8"/>
        <v>'Turbo': 350,</v>
      </c>
      <c r="CY23" s="6" t="str">
        <f t="shared" si="9"/>
        <v>'Arauca': 210,</v>
      </c>
      <c r="CZ23" s="6" t="str">
        <f t="shared" si="10"/>
        <v>'Saravena': 150,</v>
      </c>
      <c r="DA23" s="6" t="str">
        <f t="shared" si="11"/>
        <v>'Tame': 180,</v>
      </c>
      <c r="DB23" s="6" t="str">
        <f t="shared" si="12"/>
        <v>'Barranquilla': 670,</v>
      </c>
      <c r="DC23" s="6" t="str">
        <f t="shared" si="13"/>
        <v>'Soledad': 510,</v>
      </c>
      <c r="DD23" s="6" t="str">
        <f t="shared" si="14"/>
        <v>'Malambo': 500,</v>
      </c>
      <c r="DE23" s="6" t="str">
        <f t="shared" si="15"/>
        <v>'Puerto Colombia': 520,</v>
      </c>
      <c r="DF23" s="6" t="str">
        <f t="shared" si="16"/>
        <v>'Cartagena de Indias': 670,</v>
      </c>
      <c r="DG23" s="6" t="str">
        <f t="shared" si="17"/>
        <v>'Magangué': 530,</v>
      </c>
      <c r="DH23" s="6" t="str">
        <f t="shared" si="18"/>
        <v>'Turbaco': 520,</v>
      </c>
      <c r="DI23" s="6" t="str">
        <f t="shared" si="19"/>
        <v>'El Carmen de Bolívar': 580,</v>
      </c>
      <c r="DJ23" s="6" t="str">
        <f t="shared" si="20"/>
        <v>'Tunja': 400,</v>
      </c>
      <c r="DK23" s="6" t="str">
        <f t="shared" si="21"/>
        <v>'Duitama': 370,</v>
      </c>
      <c r="DL23" s="6" t="str">
        <f t="shared" si="22"/>
        <v>'Sogamoso': 380,</v>
      </c>
      <c r="DM23" s="6" t="str">
        <f t="shared" si="23"/>
        <v>'Chiquinquirá': 290,</v>
      </c>
      <c r="DN23" s="6" t="str">
        <f t="shared" si="24"/>
        <v>'Paipa': 380,</v>
      </c>
      <c r="DO23" s="6" t="str">
        <f t="shared" si="25"/>
        <v>'Manizales': 290,</v>
      </c>
      <c r="DP23" s="6" t="str">
        <f t="shared" si="26"/>
        <v>'Villamaría': 300,</v>
      </c>
      <c r="DQ23" s="6" t="str">
        <f t="shared" si="27"/>
        <v>'La Dorada': 340,</v>
      </c>
      <c r="DR23" s="6" t="str">
        <f t="shared" si="28"/>
        <v>'Florencia': 470,</v>
      </c>
      <c r="DS23" s="6" t="str">
        <f t="shared" si="29"/>
        <v>'San Vicente del Caguán': 510,</v>
      </c>
      <c r="DT23" s="6" t="str">
        <f t="shared" si="30"/>
        <v>'Yopal': 520,</v>
      </c>
      <c r="DU23" s="6" t="str">
        <f t="shared" si="31"/>
        <v>'Aguazul': 530,</v>
      </c>
      <c r="DV23" s="6" t="str">
        <f t="shared" si="32"/>
        <v>'Villanueva': 540,</v>
      </c>
      <c r="DW23" s="6" t="str">
        <f t="shared" si="33"/>
        <v>'Popayán': 560,</v>
      </c>
      <c r="DX23" s="6" t="str">
        <f t="shared" si="34"/>
        <v>'Santander de Quilichao': 500,</v>
      </c>
      <c r="DY23" s="6" t="str">
        <f t="shared" si="35"/>
        <v>'Valledupar': 510,</v>
      </c>
      <c r="DZ23" s="6" t="str">
        <f t="shared" si="36"/>
        <v>'Aguachica': 520,</v>
      </c>
      <c r="EA23" s="6" t="str">
        <f t="shared" si="37"/>
        <v>'Quibdó': 670,</v>
      </c>
      <c r="EB23" s="6" t="str">
        <f t="shared" si="38"/>
        <v>'Istmina': 660,</v>
      </c>
      <c r="EC23" s="6" t="str">
        <f t="shared" si="39"/>
        <v>'Tadó': 670,</v>
      </c>
      <c r="ED23" s="6" t="str">
        <f t="shared" si="40"/>
        <v>'Montería': 580,</v>
      </c>
      <c r="EE23" s="6" t="str">
        <f t="shared" si="41"/>
        <v>'Cereté': 570,</v>
      </c>
      <c r="EF23" s="6" t="str">
        <f t="shared" si="42"/>
        <v>'Lorica': 590,</v>
      </c>
      <c r="EG23" s="6" t="str">
        <f t="shared" si="43"/>
        <v>'Bogotá': 420,</v>
      </c>
      <c r="EH23" s="6" t="str">
        <f t="shared" si="44"/>
        <v>'Soacha': 430,</v>
      </c>
      <c r="EI23" s="6" t="str">
        <f t="shared" si="45"/>
        <v>'Zipaquirá': 420,</v>
      </c>
      <c r="EJ23" s="6" t="str">
        <f t="shared" si="46"/>
        <v>'Girardot': 440,</v>
      </c>
      <c r="EK23" s="6" t="str">
        <f t="shared" si="47"/>
        <v>'Facatativá': 430,</v>
      </c>
      <c r="EL23" s="6" t="str">
        <f t="shared" si="48"/>
        <v>'Inírida': 950,</v>
      </c>
      <c r="EM23" s="6" t="str">
        <f t="shared" si="49"/>
        <v>'San José del Guaviare': 540,</v>
      </c>
      <c r="EN23" s="6" t="str">
        <f t="shared" si="50"/>
        <v>'Neiva': 390,</v>
      </c>
      <c r="EO23" s="6" t="str">
        <f t="shared" si="51"/>
        <v>'Pitalito': 380,</v>
      </c>
      <c r="EP23" s="6" t="str">
        <f t="shared" si="52"/>
        <v>'Riohacha': 320,</v>
      </c>
      <c r="EQ23" s="6" t="str">
        <f t="shared" si="53"/>
        <v>'Maicao': 300,</v>
      </c>
      <c r="ER23" s="6" t="str">
        <f t="shared" si="54"/>
        <v>'Uribia': 290,</v>
      </c>
      <c r="ES23" s="6" t="str">
        <f t="shared" si="55"/>
        <v>'Santa Marta': 710,</v>
      </c>
      <c r="ET23" s="6" t="str">
        <f t="shared" si="56"/>
        <v>'Ciénaga': 430,</v>
      </c>
      <c r="EU23" s="6" t="str">
        <f t="shared" si="57"/>
        <v>'Fundación': 460,</v>
      </c>
      <c r="EV23" s="6" t="str">
        <f t="shared" si="58"/>
        <v>'Villavicencio': 540,</v>
      </c>
      <c r="EW23" s="6" t="str">
        <f t="shared" si="59"/>
        <v>'Acacías': 550,</v>
      </c>
      <c r="EX23" s="6" t="str">
        <f t="shared" si="60"/>
        <v>'Granada': 320,</v>
      </c>
      <c r="EY23" s="6" t="str">
        <f t="shared" si="61"/>
        <v>'Pasto': 160,</v>
      </c>
      <c r="EZ23" s="6" t="str">
        <f t="shared" si="62"/>
        <v>'Ipiales': 150,</v>
      </c>
      <c r="FA23" s="6" t="str">
        <f t="shared" si="63"/>
        <v>'Tumaco': 220,</v>
      </c>
      <c r="FB23" s="6" t="str">
        <f t="shared" si="64"/>
        <v>'Cúcuta': 0,</v>
      </c>
      <c r="FC23" s="6" t="str">
        <f t="shared" si="65"/>
        <v>'Ocaña': 80,</v>
      </c>
      <c r="FD23" s="6" t="str">
        <f t="shared" si="66"/>
        <v>'Pamplona': 90,</v>
      </c>
      <c r="FE23" s="6" t="str">
        <f t="shared" si="67"/>
        <v>'Mocoa': 220,</v>
      </c>
      <c r="FF23" s="6" t="str">
        <f t="shared" si="68"/>
        <v>'Puerto Asís': 230,</v>
      </c>
      <c r="FG23" s="6" t="str">
        <f t="shared" si="69"/>
        <v>'Armenia': 530,</v>
      </c>
      <c r="FH23" s="6" t="str">
        <f t="shared" si="70"/>
        <v>'Calarcá': 520,</v>
      </c>
      <c r="FI23" s="6" t="str">
        <f t="shared" si="71"/>
        <v>'Pereira': 500,</v>
      </c>
      <c r="FJ23" s="6" t="str">
        <f t="shared" si="72"/>
        <v>'Dosquebradas': 490,</v>
      </c>
      <c r="FK23" s="6" t="str">
        <f t="shared" si="73"/>
        <v>'Santa Rosa de Cabal': 480,</v>
      </c>
      <c r="FL23" s="6" t="str">
        <f t="shared" si="74"/>
        <v>'San Andrés': 690,</v>
      </c>
      <c r="FM23" s="6" t="str">
        <f t="shared" si="75"/>
        <v>'Bucaramanga': 180,</v>
      </c>
      <c r="FN23" s="6" t="str">
        <f t="shared" si="76"/>
        <v>'Floridablanca': 170,</v>
      </c>
      <c r="FO23" s="6" t="str">
        <f t="shared" si="77"/>
        <v>'Piedecuesta': 180,</v>
      </c>
      <c r="FP23" s="6" t="str">
        <f t="shared" si="78"/>
        <v>'Barrancabermeja': 250,</v>
      </c>
      <c r="FQ23" s="6" t="str">
        <f t="shared" si="79"/>
        <v>'Sincelejo': 450,</v>
      </c>
      <c r="FR23" s="6" t="str">
        <f t="shared" si="80"/>
        <v>'Corozal': 440,</v>
      </c>
      <c r="FS23" s="6" t="str">
        <f t="shared" si="81"/>
        <v>'Ibagué': 410,</v>
      </c>
      <c r="FT23" s="6" t="str">
        <f t="shared" si="82"/>
        <v>'Espinal': 420,</v>
      </c>
      <c r="FU23" s="6" t="str">
        <f t="shared" si="83"/>
        <v>'Melgar': 440,</v>
      </c>
      <c r="FV23" s="6" t="str">
        <f t="shared" si="84"/>
        <v>'Cali': 510,</v>
      </c>
      <c r="FW23" s="6" t="str">
        <f t="shared" si="85"/>
        <v>'Palmira': 500,</v>
      </c>
      <c r="FX23" s="6" t="str">
        <f t="shared" si="86"/>
        <v>'Buenaventura': 580,</v>
      </c>
      <c r="FY23" s="6" t="str">
        <f t="shared" si="87"/>
        <v>'Tuluá': 500,</v>
      </c>
      <c r="FZ23" s="6" t="str">
        <f t="shared" si="88"/>
        <v>'Buga': 490,</v>
      </c>
      <c r="GA23" s="6" t="str">
        <f t="shared" si="89"/>
        <v>'Mitú': 760,</v>
      </c>
      <c r="GB23" s="6" t="str">
        <f t="shared" si="90"/>
        <v>'Puerto Carreño': 700,</v>
      </c>
      <c r="GC23" s="6" t="str">
        <f t="shared" si="92"/>
        <v>'Cúcuta': {'Leticia': 700,'Puerto Nariño': 660,'Medellín': 380,'Bello': 370,'Itagüí': 380,'Envigado': 370,'Rionegro': 360,'Apartadó': 320,'Turbo': 350,'Arauca': 210,'Saravena': 150,'Tame': 180,'Barranquilla': 670,'Soledad': 510,'Malambo': 500,'Puerto Colombia': 520,'Cartagena de Indias': 670,'Magangué': 530,'Turbaco': 520,'El Carmen de Bolívar': 580,'Tunja': 400,'Duitama': 370,'Sogamoso': 380,'Chiquinquirá': 290,'Paipa': 380,'Manizales': 290,'Villamaría': 300,'La Dorada': 340,'Florencia': 470,'San Vicente del Caguán': 510,'Yopal': 520,'Aguazul': 530,'Villanueva': 540,'Popayán': 560,'Santander de Quilichao': 500,'Valledupar': 510,'Aguachica': 520,'Quibdó': 670,'Istmina': 660,'Tadó': 670,'Montería': 580,'Cereté': 570,'Lorica': 590,'Bogotá': 420,'Soacha': 430,'Zipaquirá': 420,'Girardot': 440,'Facatativá': 430,'Inírida': 950,'San José del Guaviare': 540,'Neiva': 390,'Pitalito': 380,'Riohacha': 320,'Maicao': 300,'Uribia': 290,'Santa Marta': 710,'Ciénaga': 430,'Fundación': 460,'Villavicencio': 540,'Acacías': 550,'Granada': 320,'Pasto': 160,'Ipiales': 150,'Tumaco': 220,'Cúcuta': 0,'Ocaña': 80,'Pamplona': 90,'Mocoa': 220,'Puerto Asís': 230,'Armenia': 530,'Calarcá': 520,'Pereira': 500,'Dosquebradas': 490,'Santa Rosa de Cabal': 480,'San Andrés': 690,'Bucaramanga': 180,'Floridablanca': 170,'Piedecuesta': 180,'Barrancabermeja': 250,'Sincelejo': 450,'Corozal': 440,'Ibagué': 410,'Espinal': 420,'Melgar': 440,'Cali': 510,'Palmira': 500,'Buenaventura': 580,'Tuluá': 500,'Buga': 490,'Mitú': 760,'Puerto Carreño': 700,},</v>
      </c>
      <c r="GD23" s="6" t="str">
        <f t="shared" si="93"/>
        <v>'Leticia': 700,'Puerto Nariño': 660,'Medellín': 380,'Bello': 370,'Itagüí': 380,'Envigado': 370,'Rionegro': 360,'Apartadó': 320,'Turbo': 350,'Arauca': 210,'Saravena': 150,'Tame': 180,'Barranquilla': 670,'Soledad': 510,'Malambo': 500,'Puerto Colombia': 520,'Cartagena de Indias': 670,'Magangué': 530,'Turbaco': 520,'El Carmen de Bolívar': 580,'Tunja': 400,'Duitama': 370,'Sogamoso': 380,'Chiquinquirá': 290,'Paipa': 380,'Manizales': 290,'Villamaría': 300,'La Dorada': 340,'Florencia': 470,'San Vicente del Caguán': 510,'Yopal': 520,'Aguazul': 530,'Villanueva': 540,'Popayán': 560,'Santander de Quilichao': 500,'Valledupar': 510,'Aguachica': 520,'Quibdó': 670,'Istmina': 660,'Tadó': 670,'Montería': 580,'Cereté': 570,'Lorica': 590,'Bogotá': 420,'Soacha': 430,'Zipaquirá': 420,'Girardot': 440,'Facatativá': 430,'Inírida': 950,'San José del Guaviare': 540,'Neiva': 390,'Pitalito': 380,'Riohacha': 320,'Maicao': 300,'Uribia': 290,'Santa Marta': 710,'Ciénaga': 430,'Fundación': 460,'Villavicencio': 540,'Acacías': 550,'Granada': 320,'Pasto': 160,'Ipiales': 150,'Tumaco': 220,'Cúcuta': 0,'Ocaña': 80,'Pamplona': 90,'Mocoa': 220,'Puerto Asís': 230,'Armenia': 530,'Calarcá': 520,'Pereira': 500,'Dosquebradas': 490,'Santa Rosa de Cabal': 480,'San Andrés': 690,'Bucaramanga': 180,'Floridablanca': 170,'Piedecuesta': 180,'Barrancabermeja': 250,'Sincelejo': 450,'Corozal': 440,'Ibagué': 410,'Espinal': 420,'Melgar': 440,'Cali': 510,'Palmira': 500,'Buenaventura': 580,'Tuluá': 500,'Buga': 490,'Mitú': 760,'Puerto Carreño': 700,},</v>
      </c>
      <c r="GE23" s="6">
        <v>1</v>
      </c>
    </row>
    <row r="24" spans="1:187" x14ac:dyDescent="0.25">
      <c r="A24" t="s">
        <v>71</v>
      </c>
      <c r="B24">
        <v>1005</v>
      </c>
      <c r="C24">
        <v>965</v>
      </c>
      <c r="D24">
        <v>170</v>
      </c>
      <c r="E24">
        <v>160</v>
      </c>
      <c r="F24">
        <v>150</v>
      </c>
      <c r="G24">
        <v>140</v>
      </c>
      <c r="H24">
        <v>120</v>
      </c>
      <c r="I24">
        <v>170</v>
      </c>
      <c r="J24">
        <v>210</v>
      </c>
      <c r="K24">
        <v>380</v>
      </c>
      <c r="L24">
        <v>370</v>
      </c>
      <c r="M24">
        <v>390</v>
      </c>
      <c r="N24">
        <v>520</v>
      </c>
      <c r="O24">
        <v>450</v>
      </c>
      <c r="P24">
        <v>460</v>
      </c>
      <c r="Q24">
        <v>470</v>
      </c>
      <c r="R24">
        <v>520</v>
      </c>
      <c r="S24">
        <v>450</v>
      </c>
      <c r="T24">
        <v>460</v>
      </c>
      <c r="U24">
        <v>550</v>
      </c>
      <c r="V24">
        <v>290</v>
      </c>
      <c r="W24">
        <v>80</v>
      </c>
      <c r="X24">
        <v>100</v>
      </c>
      <c r="Y24">
        <v>80</v>
      </c>
      <c r="Z24">
        <v>270</v>
      </c>
      <c r="AA24">
        <v>70</v>
      </c>
      <c r="AB24">
        <v>60</v>
      </c>
      <c r="AC24">
        <v>90</v>
      </c>
      <c r="AD24">
        <v>550</v>
      </c>
      <c r="AE24">
        <v>560</v>
      </c>
      <c r="AF24">
        <v>520</v>
      </c>
      <c r="AG24">
        <v>510</v>
      </c>
      <c r="AH24">
        <v>530</v>
      </c>
      <c r="AI24">
        <v>570</v>
      </c>
      <c r="AJ24">
        <v>560</v>
      </c>
      <c r="AK24">
        <v>510</v>
      </c>
      <c r="AL24">
        <v>500</v>
      </c>
      <c r="AM24">
        <v>690</v>
      </c>
      <c r="AN24">
        <v>680</v>
      </c>
      <c r="AO24">
        <v>690</v>
      </c>
      <c r="AP24">
        <v>500</v>
      </c>
      <c r="AQ24">
        <v>490</v>
      </c>
      <c r="AR24">
        <v>510</v>
      </c>
      <c r="AS24">
        <v>180</v>
      </c>
      <c r="AT24">
        <v>170</v>
      </c>
      <c r="AU24">
        <v>180</v>
      </c>
      <c r="AV24">
        <v>180</v>
      </c>
      <c r="AW24">
        <v>180</v>
      </c>
      <c r="AX24">
        <v>670</v>
      </c>
      <c r="AY24">
        <v>610</v>
      </c>
      <c r="AZ24">
        <v>350</v>
      </c>
      <c r="BA24">
        <v>340</v>
      </c>
      <c r="BB24">
        <v>510</v>
      </c>
      <c r="BC24">
        <v>530</v>
      </c>
      <c r="BD24">
        <v>520</v>
      </c>
      <c r="BE24">
        <v>850</v>
      </c>
      <c r="BF24">
        <v>410</v>
      </c>
      <c r="BG24">
        <v>420</v>
      </c>
      <c r="BH24">
        <v>290</v>
      </c>
      <c r="BI24">
        <v>300</v>
      </c>
      <c r="BJ24">
        <v>370</v>
      </c>
      <c r="BK24">
        <v>570</v>
      </c>
      <c r="BL24">
        <v>590</v>
      </c>
      <c r="BM24">
        <v>410</v>
      </c>
      <c r="BN24">
        <v>490</v>
      </c>
      <c r="BO24">
        <v>420</v>
      </c>
      <c r="BP24">
        <v>430</v>
      </c>
      <c r="BQ24">
        <v>500</v>
      </c>
      <c r="BR24">
        <v>390</v>
      </c>
      <c r="BS24">
        <v>50</v>
      </c>
      <c r="BT24">
        <v>45</v>
      </c>
      <c r="BU24">
        <v>10</v>
      </c>
      <c r="BV24">
        <v>0</v>
      </c>
      <c r="BW24">
        <v>10</v>
      </c>
      <c r="BX24">
        <v>640</v>
      </c>
      <c r="BY24">
        <v>240</v>
      </c>
      <c r="BZ24">
        <v>270</v>
      </c>
      <c r="CA24">
        <v>260</v>
      </c>
      <c r="CB24">
        <v>280</v>
      </c>
      <c r="CC24">
        <v>380</v>
      </c>
      <c r="CD24">
        <v>390</v>
      </c>
      <c r="CE24">
        <v>130</v>
      </c>
      <c r="CF24">
        <v>110</v>
      </c>
      <c r="CG24">
        <v>120</v>
      </c>
      <c r="CH24">
        <v>230</v>
      </c>
      <c r="CI24">
        <v>230</v>
      </c>
      <c r="CJ24">
        <v>250</v>
      </c>
      <c r="CK24">
        <v>130</v>
      </c>
      <c r="CL24">
        <v>120</v>
      </c>
      <c r="CM24">
        <v>1215</v>
      </c>
      <c r="CN24">
        <v>1111</v>
      </c>
      <c r="CO24" s="6" t="str">
        <f t="shared" si="0"/>
        <v>'Dosquebradas': {</v>
      </c>
      <c r="CP24" s="6" t="str">
        <f t="shared" si="91"/>
        <v>'Leticia': 1005,</v>
      </c>
      <c r="CQ24" s="6" t="str">
        <f t="shared" si="1"/>
        <v>'Puerto Nariño': 965,</v>
      </c>
      <c r="CR24" s="6" t="str">
        <f t="shared" si="2"/>
        <v>'Medellín': 170,</v>
      </c>
      <c r="CS24" s="6" t="str">
        <f t="shared" si="3"/>
        <v>'Bello': 160,</v>
      </c>
      <c r="CT24" s="6" t="str">
        <f t="shared" si="4"/>
        <v>'Itagüí': 150,</v>
      </c>
      <c r="CU24" s="6" t="str">
        <f t="shared" si="5"/>
        <v>'Envigado': 140,</v>
      </c>
      <c r="CV24" s="6" t="str">
        <f t="shared" si="6"/>
        <v>'Rionegro': 120,</v>
      </c>
      <c r="CW24" s="6" t="str">
        <f t="shared" si="7"/>
        <v>'Apartadó': 170,</v>
      </c>
      <c r="CX24" s="6" t="str">
        <f t="shared" si="8"/>
        <v>'Turbo': 210,</v>
      </c>
      <c r="CY24" s="6" t="str">
        <f t="shared" si="9"/>
        <v>'Arauca': 380,</v>
      </c>
      <c r="CZ24" s="6" t="str">
        <f t="shared" si="10"/>
        <v>'Saravena': 370,</v>
      </c>
      <c r="DA24" s="6" t="str">
        <f t="shared" si="11"/>
        <v>'Tame': 390,</v>
      </c>
      <c r="DB24" s="6" t="str">
        <f t="shared" si="12"/>
        <v>'Barranquilla': 520,</v>
      </c>
      <c r="DC24" s="6" t="str">
        <f t="shared" si="13"/>
        <v>'Soledad': 450,</v>
      </c>
      <c r="DD24" s="6" t="str">
        <f t="shared" si="14"/>
        <v>'Malambo': 460,</v>
      </c>
      <c r="DE24" s="6" t="str">
        <f t="shared" si="15"/>
        <v>'Puerto Colombia': 470,</v>
      </c>
      <c r="DF24" s="6" t="str">
        <f t="shared" si="16"/>
        <v>'Cartagena de Indias': 520,</v>
      </c>
      <c r="DG24" s="6" t="str">
        <f t="shared" si="17"/>
        <v>'Magangué': 450,</v>
      </c>
      <c r="DH24" s="6" t="str">
        <f t="shared" si="18"/>
        <v>'Turbaco': 460,</v>
      </c>
      <c r="DI24" s="6" t="str">
        <f t="shared" si="19"/>
        <v>'El Carmen de Bolívar': 550,</v>
      </c>
      <c r="DJ24" s="6" t="str">
        <f t="shared" si="20"/>
        <v>'Tunja': 290,</v>
      </c>
      <c r="DK24" s="6" t="str">
        <f t="shared" si="21"/>
        <v>'Duitama': 80,</v>
      </c>
      <c r="DL24" s="6" t="str">
        <f t="shared" si="22"/>
        <v>'Sogamoso': 100,</v>
      </c>
      <c r="DM24" s="6" t="str">
        <f t="shared" si="23"/>
        <v>'Chiquinquirá': 80,</v>
      </c>
      <c r="DN24" s="6" t="str">
        <f t="shared" si="24"/>
        <v>'Paipa': 270,</v>
      </c>
      <c r="DO24" s="6" t="str">
        <f t="shared" si="25"/>
        <v>'Manizales': 70,</v>
      </c>
      <c r="DP24" s="6" t="str">
        <f t="shared" si="26"/>
        <v>'Villamaría': 60,</v>
      </c>
      <c r="DQ24" s="6" t="str">
        <f t="shared" si="27"/>
        <v>'La Dorada': 90,</v>
      </c>
      <c r="DR24" s="6" t="str">
        <f t="shared" si="28"/>
        <v>'Florencia': 550,</v>
      </c>
      <c r="DS24" s="6" t="str">
        <f t="shared" si="29"/>
        <v>'San Vicente del Caguán': 560,</v>
      </c>
      <c r="DT24" s="6" t="str">
        <f t="shared" si="30"/>
        <v>'Yopal': 520,</v>
      </c>
      <c r="DU24" s="6" t="str">
        <f t="shared" si="31"/>
        <v>'Aguazul': 510,</v>
      </c>
      <c r="DV24" s="6" t="str">
        <f t="shared" si="32"/>
        <v>'Villanueva': 530,</v>
      </c>
      <c r="DW24" s="6" t="str">
        <f t="shared" si="33"/>
        <v>'Popayán': 570,</v>
      </c>
      <c r="DX24" s="6" t="str">
        <f t="shared" si="34"/>
        <v>'Santander de Quilichao': 560,</v>
      </c>
      <c r="DY24" s="6" t="str">
        <f t="shared" si="35"/>
        <v>'Valledupar': 510,</v>
      </c>
      <c r="DZ24" s="6" t="str">
        <f t="shared" si="36"/>
        <v>'Aguachica': 500,</v>
      </c>
      <c r="EA24" s="6" t="str">
        <f t="shared" si="37"/>
        <v>'Quibdó': 690,</v>
      </c>
      <c r="EB24" s="6" t="str">
        <f t="shared" si="38"/>
        <v>'Istmina': 680,</v>
      </c>
      <c r="EC24" s="6" t="str">
        <f t="shared" si="39"/>
        <v>'Tadó': 690,</v>
      </c>
      <c r="ED24" s="6" t="str">
        <f t="shared" si="40"/>
        <v>'Montería': 500,</v>
      </c>
      <c r="EE24" s="6" t="str">
        <f t="shared" si="41"/>
        <v>'Cereté': 490,</v>
      </c>
      <c r="EF24" s="6" t="str">
        <f t="shared" si="42"/>
        <v>'Lorica': 510,</v>
      </c>
      <c r="EG24" s="6" t="str">
        <f t="shared" si="43"/>
        <v>'Bogotá': 180,</v>
      </c>
      <c r="EH24" s="6" t="str">
        <f t="shared" si="44"/>
        <v>'Soacha': 170,</v>
      </c>
      <c r="EI24" s="6" t="str">
        <f t="shared" si="45"/>
        <v>'Zipaquirá': 180,</v>
      </c>
      <c r="EJ24" s="6" t="str">
        <f t="shared" si="46"/>
        <v>'Girardot': 180,</v>
      </c>
      <c r="EK24" s="6" t="str">
        <f t="shared" si="47"/>
        <v>'Facatativá': 180,</v>
      </c>
      <c r="EL24" s="6" t="str">
        <f t="shared" si="48"/>
        <v>'Inírida': 670,</v>
      </c>
      <c r="EM24" s="6" t="str">
        <f t="shared" si="49"/>
        <v>'San José del Guaviare': 610,</v>
      </c>
      <c r="EN24" s="6" t="str">
        <f t="shared" si="50"/>
        <v>'Neiva': 350,</v>
      </c>
      <c r="EO24" s="6" t="str">
        <f t="shared" si="51"/>
        <v>'Pitalito': 340,</v>
      </c>
      <c r="EP24" s="6" t="str">
        <f t="shared" si="52"/>
        <v>'Riohacha': 510,</v>
      </c>
      <c r="EQ24" s="6" t="str">
        <f t="shared" si="53"/>
        <v>'Maicao': 530,</v>
      </c>
      <c r="ER24" s="6" t="str">
        <f t="shared" si="54"/>
        <v>'Uribia': 520,</v>
      </c>
      <c r="ES24" s="6" t="str">
        <f t="shared" si="55"/>
        <v>'Santa Marta': 850,</v>
      </c>
      <c r="ET24" s="6" t="str">
        <f t="shared" si="56"/>
        <v>'Ciénaga': 410,</v>
      </c>
      <c r="EU24" s="6" t="str">
        <f t="shared" si="57"/>
        <v>'Fundación': 420,</v>
      </c>
      <c r="EV24" s="6" t="str">
        <f t="shared" si="58"/>
        <v>'Villavicencio': 290,</v>
      </c>
      <c r="EW24" s="6" t="str">
        <f t="shared" si="59"/>
        <v>'Acacías': 300,</v>
      </c>
      <c r="EX24" s="6" t="str">
        <f t="shared" si="60"/>
        <v>'Granada': 370,</v>
      </c>
      <c r="EY24" s="6" t="str">
        <f t="shared" si="61"/>
        <v>'Pasto': 570,</v>
      </c>
      <c r="EZ24" s="6" t="str">
        <f t="shared" si="62"/>
        <v>'Ipiales': 590,</v>
      </c>
      <c r="FA24" s="6" t="str">
        <f t="shared" si="63"/>
        <v>'Tumaco': 410,</v>
      </c>
      <c r="FB24" s="6" t="str">
        <f t="shared" si="64"/>
        <v>'Cúcuta': 490,</v>
      </c>
      <c r="FC24" s="6" t="str">
        <f t="shared" si="65"/>
        <v>'Ocaña': 420,</v>
      </c>
      <c r="FD24" s="6" t="str">
        <f t="shared" si="66"/>
        <v>'Pamplona': 430,</v>
      </c>
      <c r="FE24" s="6" t="str">
        <f t="shared" si="67"/>
        <v>'Mocoa': 500,</v>
      </c>
      <c r="FF24" s="6" t="str">
        <f t="shared" si="68"/>
        <v>'Puerto Asís': 390,</v>
      </c>
      <c r="FG24" s="6" t="str">
        <f t="shared" si="69"/>
        <v>'Armenia': 50,</v>
      </c>
      <c r="FH24" s="6" t="str">
        <f t="shared" si="70"/>
        <v>'Calarcá': 45,</v>
      </c>
      <c r="FI24" s="6" t="str">
        <f t="shared" si="71"/>
        <v>'Pereira': 10,</v>
      </c>
      <c r="FJ24" s="6" t="str">
        <f t="shared" si="72"/>
        <v>'Dosquebradas': 0,</v>
      </c>
      <c r="FK24" s="6" t="str">
        <f t="shared" si="73"/>
        <v>'Santa Rosa de Cabal': 10,</v>
      </c>
      <c r="FL24" s="6" t="str">
        <f t="shared" si="74"/>
        <v>'San Andrés': 640,</v>
      </c>
      <c r="FM24" s="6" t="str">
        <f t="shared" si="75"/>
        <v>'Bucaramanga': 240,</v>
      </c>
      <c r="FN24" s="6" t="str">
        <f t="shared" si="76"/>
        <v>'Floridablanca': 270,</v>
      </c>
      <c r="FO24" s="6" t="str">
        <f t="shared" si="77"/>
        <v>'Piedecuesta': 260,</v>
      </c>
      <c r="FP24" s="6" t="str">
        <f t="shared" si="78"/>
        <v>'Barrancabermeja': 280,</v>
      </c>
      <c r="FQ24" s="6" t="str">
        <f t="shared" si="79"/>
        <v>'Sincelejo': 380,</v>
      </c>
      <c r="FR24" s="6" t="str">
        <f t="shared" si="80"/>
        <v>'Corozal': 390,</v>
      </c>
      <c r="FS24" s="6" t="str">
        <f t="shared" si="81"/>
        <v>'Ibagué': 130,</v>
      </c>
      <c r="FT24" s="6" t="str">
        <f t="shared" si="82"/>
        <v>'Espinal': 110,</v>
      </c>
      <c r="FU24" s="6" t="str">
        <f t="shared" si="83"/>
        <v>'Melgar': 120,</v>
      </c>
      <c r="FV24" s="6" t="str">
        <f t="shared" si="84"/>
        <v>'Cali': 230,</v>
      </c>
      <c r="FW24" s="6" t="str">
        <f t="shared" si="85"/>
        <v>'Palmira': 230,</v>
      </c>
      <c r="FX24" s="6" t="str">
        <f t="shared" si="86"/>
        <v>'Buenaventura': 250,</v>
      </c>
      <c r="FY24" s="6" t="str">
        <f t="shared" si="87"/>
        <v>'Tuluá': 130,</v>
      </c>
      <c r="FZ24" s="6" t="str">
        <f t="shared" si="88"/>
        <v>'Buga': 120,</v>
      </c>
      <c r="GA24" s="6" t="str">
        <f t="shared" si="89"/>
        <v>'Mitú': 1215,</v>
      </c>
      <c r="GB24" s="6" t="str">
        <f t="shared" si="90"/>
        <v>'Puerto Carreño': 1111,</v>
      </c>
      <c r="GC24" s="6" t="str">
        <f t="shared" si="92"/>
        <v>'Dosquebradas': {'Leticia': 1005,'Puerto Nariño': 965,'Medellín': 170,'Bello': 160,'Itagüí': 150,'Envigado': 140,'Rionegro': 120,'Apartadó': 170,'Turbo': 210,'Arauca': 380,'Saravena': 370,'Tame': 390,'Barranquilla': 520,'Soledad': 450,'Malambo': 460,'Puerto Colombia': 470,'Cartagena de Indias': 520,'Magangué': 450,'Turbaco': 460,'El Carmen de Bolívar': 550,'Tunja': 290,'Duitama': 80,'Sogamoso': 100,'Chiquinquirá': 80,'Paipa': 270,'Manizales': 70,'Villamaría': 60,'La Dorada': 90,'Florencia': 550,'San Vicente del Caguán': 560,'Yopal': 520,'Aguazul': 510,'Villanueva': 530,'Popayán': 570,'Santander de Quilichao': 560,'Valledupar': 510,'Aguachica': 500,'Quibdó': 690,'Istmina': 680,'Tadó': 690,'Montería': 500,'Cereté': 490,'Lorica': 510,'Bogotá': 180,'Soacha': 170,'Zipaquirá': 180,'Girardot': 180,'Facatativá': 180,'Inírida': 670,'San José del Guaviare': 610,'Neiva': 350,'Pitalito': 340,'Riohacha': 510,'Maicao': 530,'Uribia': 520,'Santa Marta': 850,'Ciénaga': 410,'Fundación': 420,'Villavicencio': 290,'Acacías': 300,'Granada': 370,'Pasto': 570,'Ipiales': 590,'Tumaco': 410,'Cúcuta': 490,'Ocaña': 420,'Pamplona': 430,'Mocoa': 500,'Puerto Asís': 390,'Armenia': 50,'Calarcá': 45,'Pereira': 10,'Dosquebradas': 0,'Santa Rosa de Cabal': 10,'San Andrés': 640,'Bucaramanga': 240,'Floridablanca': 270,'Piedecuesta': 260,'Barrancabermeja': 280,'Sincelejo': 380,'Corozal': 390,'Ibagué': 130,'Espinal': 110,'Melgar': 120,'Cali': 230,'Palmira': 230,'Buenaventura': 250,'Tuluá': 130,'Buga': 120,'Mitú': 1215,'Puerto Carreño': 1111,},</v>
      </c>
      <c r="GD24" s="6" t="str">
        <f t="shared" si="93"/>
        <v>'Leticia': 1005,'Puerto Nariño': 965,'Medellín': 170,'Bello': 160,'Itagüí': 150,'Envigado': 140,'Rionegro': 120,'Apartadó': 170,'Turbo': 210,'Arauca': 380,'Saravena': 370,'Tame': 390,'Barranquilla': 520,'Soledad': 450,'Malambo': 460,'Puerto Colombia': 470,'Cartagena de Indias': 520,'Magangué': 450,'Turbaco': 460,'El Carmen de Bolívar': 550,'Tunja': 290,'Duitama': 80,'Sogamoso': 100,'Chiquinquirá': 80,'Paipa': 270,'Manizales': 70,'Villamaría': 60,'La Dorada': 90,'Florencia': 550,'San Vicente del Caguán': 560,'Yopal': 520,'Aguazul': 510,'Villanueva': 530,'Popayán': 570,'Santander de Quilichao': 560,'Valledupar': 510,'Aguachica': 500,'Quibdó': 690,'Istmina': 680,'Tadó': 690,'Montería': 500,'Cereté': 490,'Lorica': 510,'Bogotá': 180,'Soacha': 170,'Zipaquirá': 180,'Girardot': 180,'Facatativá': 180,'Inírida': 670,'San José del Guaviare': 610,'Neiva': 350,'Pitalito': 340,'Riohacha': 510,'Maicao': 530,'Uribia': 520,'Santa Marta': 850,'Ciénaga': 410,'Fundación': 420,'Villavicencio': 290,'Acacías': 300,'Granada': 370,'Pasto': 570,'Ipiales': 590,'Tumaco': 410,'Cúcuta': 490,'Ocaña': 420,'Pamplona': 430,'Mocoa': 500,'Puerto Asís': 390,'Armenia': 50,'Calarcá': 45,'Pereira': 10,'Dosquebradas': 0,'Santa Rosa de Cabal': 10,'San Andrés': 640,'Bucaramanga': 240,'Floridablanca': 270,'Piedecuesta': 260,'Barrancabermeja': 280,'Sincelejo': 380,'Corozal': 390,'Ibagué': 130,'Espinal': 110,'Melgar': 120,'Cali': 230,'Palmira': 230,'Buenaventura': 250,'Tuluá': 130,'Buga': 120,'Mitú': 1215,'Puerto Carreño': 1111,},</v>
      </c>
      <c r="GE24" s="6">
        <v>1</v>
      </c>
    </row>
    <row r="25" spans="1:187" x14ac:dyDescent="0.25">
      <c r="A25" t="s">
        <v>21</v>
      </c>
      <c r="B25">
        <v>1040</v>
      </c>
      <c r="C25">
        <v>1000</v>
      </c>
      <c r="D25">
        <v>220</v>
      </c>
      <c r="E25">
        <v>220</v>
      </c>
      <c r="F25">
        <v>210</v>
      </c>
      <c r="G25">
        <v>200</v>
      </c>
      <c r="H25">
        <v>180</v>
      </c>
      <c r="I25">
        <v>200</v>
      </c>
      <c r="J25">
        <v>240</v>
      </c>
      <c r="K25">
        <v>340</v>
      </c>
      <c r="L25">
        <v>330</v>
      </c>
      <c r="M25">
        <v>360</v>
      </c>
      <c r="N25">
        <v>570</v>
      </c>
      <c r="O25">
        <v>440</v>
      </c>
      <c r="P25">
        <v>450</v>
      </c>
      <c r="Q25">
        <v>470</v>
      </c>
      <c r="R25">
        <v>575</v>
      </c>
      <c r="S25">
        <v>440</v>
      </c>
      <c r="T25">
        <v>460</v>
      </c>
      <c r="U25">
        <v>530</v>
      </c>
      <c r="V25">
        <v>30</v>
      </c>
      <c r="W25">
        <v>0</v>
      </c>
      <c r="X25">
        <v>60</v>
      </c>
      <c r="Y25">
        <v>70</v>
      </c>
      <c r="Z25">
        <v>60</v>
      </c>
      <c r="AA25">
        <v>180</v>
      </c>
      <c r="AB25">
        <v>170</v>
      </c>
      <c r="AC25">
        <v>210</v>
      </c>
      <c r="AD25">
        <v>430</v>
      </c>
      <c r="AE25">
        <v>480</v>
      </c>
      <c r="AF25">
        <v>660</v>
      </c>
      <c r="AG25">
        <v>660</v>
      </c>
      <c r="AH25">
        <v>670</v>
      </c>
      <c r="AI25">
        <v>380</v>
      </c>
      <c r="AJ25">
        <v>280</v>
      </c>
      <c r="AK25">
        <v>580</v>
      </c>
      <c r="AL25">
        <v>680</v>
      </c>
      <c r="AM25">
        <v>910</v>
      </c>
      <c r="AN25">
        <v>920</v>
      </c>
      <c r="AO25">
        <v>910</v>
      </c>
      <c r="AP25">
        <v>610</v>
      </c>
      <c r="AQ25">
        <v>600</v>
      </c>
      <c r="AR25">
        <v>610</v>
      </c>
      <c r="AS25">
        <v>180</v>
      </c>
      <c r="AT25">
        <v>190</v>
      </c>
      <c r="AU25">
        <v>150</v>
      </c>
      <c r="AV25">
        <v>113</v>
      </c>
      <c r="AW25">
        <v>180</v>
      </c>
      <c r="AX25">
        <v>910</v>
      </c>
      <c r="AY25">
        <v>620</v>
      </c>
      <c r="AZ25">
        <v>660</v>
      </c>
      <c r="BA25">
        <v>640</v>
      </c>
      <c r="BB25">
        <v>770</v>
      </c>
      <c r="BC25">
        <v>800</v>
      </c>
      <c r="BD25">
        <v>790</v>
      </c>
      <c r="BE25">
        <v>570</v>
      </c>
      <c r="BF25">
        <v>620</v>
      </c>
      <c r="BG25">
        <v>640</v>
      </c>
      <c r="BH25">
        <v>320</v>
      </c>
      <c r="BI25">
        <v>360</v>
      </c>
      <c r="BJ25">
        <v>350</v>
      </c>
      <c r="BK25">
        <v>480</v>
      </c>
      <c r="BL25">
        <v>530</v>
      </c>
      <c r="BM25">
        <v>670</v>
      </c>
      <c r="BN25">
        <v>370</v>
      </c>
      <c r="BO25">
        <v>360</v>
      </c>
      <c r="BP25">
        <v>280</v>
      </c>
      <c r="BQ25">
        <v>470</v>
      </c>
      <c r="BR25">
        <v>450</v>
      </c>
      <c r="BS25">
        <v>130</v>
      </c>
      <c r="BT25">
        <v>80</v>
      </c>
      <c r="BU25">
        <v>80</v>
      </c>
      <c r="BV25">
        <v>80</v>
      </c>
      <c r="BW25">
        <v>70</v>
      </c>
      <c r="BX25">
        <v>880</v>
      </c>
      <c r="BY25">
        <v>60</v>
      </c>
      <c r="BZ25">
        <v>80</v>
      </c>
      <c r="CA25">
        <v>70</v>
      </c>
      <c r="CB25">
        <v>190</v>
      </c>
      <c r="CC25">
        <v>320</v>
      </c>
      <c r="CD25">
        <v>330</v>
      </c>
      <c r="CE25">
        <v>170</v>
      </c>
      <c r="CF25">
        <v>160</v>
      </c>
      <c r="CG25">
        <v>170</v>
      </c>
      <c r="CH25">
        <v>340</v>
      </c>
      <c r="CI25">
        <v>340</v>
      </c>
      <c r="CJ25">
        <v>360</v>
      </c>
      <c r="CK25">
        <v>170</v>
      </c>
      <c r="CL25">
        <v>160</v>
      </c>
      <c r="CM25">
        <v>1201</v>
      </c>
      <c r="CN25">
        <v>816</v>
      </c>
      <c r="CO25" s="6" t="str">
        <f t="shared" si="0"/>
        <v>'Duitama': {</v>
      </c>
      <c r="CP25" s="6" t="str">
        <f t="shared" si="91"/>
        <v>'Leticia': 1040,</v>
      </c>
      <c r="CQ25" s="6" t="str">
        <f t="shared" si="1"/>
        <v>'Puerto Nariño': 1000,</v>
      </c>
      <c r="CR25" s="6" t="str">
        <f t="shared" si="2"/>
        <v>'Medellín': 220,</v>
      </c>
      <c r="CS25" s="6" t="str">
        <f t="shared" si="3"/>
        <v>'Bello': 220,</v>
      </c>
      <c r="CT25" s="6" t="str">
        <f t="shared" si="4"/>
        <v>'Itagüí': 210,</v>
      </c>
      <c r="CU25" s="6" t="str">
        <f t="shared" si="5"/>
        <v>'Envigado': 200,</v>
      </c>
      <c r="CV25" s="6" t="str">
        <f t="shared" si="6"/>
        <v>'Rionegro': 180,</v>
      </c>
      <c r="CW25" s="6" t="str">
        <f t="shared" si="7"/>
        <v>'Apartadó': 200,</v>
      </c>
      <c r="CX25" s="6" t="str">
        <f t="shared" si="8"/>
        <v>'Turbo': 240,</v>
      </c>
      <c r="CY25" s="6" t="str">
        <f t="shared" si="9"/>
        <v>'Arauca': 340,</v>
      </c>
      <c r="CZ25" s="6" t="str">
        <f t="shared" si="10"/>
        <v>'Saravena': 330,</v>
      </c>
      <c r="DA25" s="6" t="str">
        <f t="shared" si="11"/>
        <v>'Tame': 360,</v>
      </c>
      <c r="DB25" s="6" t="str">
        <f t="shared" si="12"/>
        <v>'Barranquilla': 570,</v>
      </c>
      <c r="DC25" s="6" t="str">
        <f t="shared" si="13"/>
        <v>'Soledad': 440,</v>
      </c>
      <c r="DD25" s="6" t="str">
        <f t="shared" si="14"/>
        <v>'Malambo': 450,</v>
      </c>
      <c r="DE25" s="6" t="str">
        <f t="shared" si="15"/>
        <v>'Puerto Colombia': 470,</v>
      </c>
      <c r="DF25" s="6" t="str">
        <f t="shared" si="16"/>
        <v>'Cartagena de Indias': 575,</v>
      </c>
      <c r="DG25" s="6" t="str">
        <f t="shared" si="17"/>
        <v>'Magangué': 440,</v>
      </c>
      <c r="DH25" s="6" t="str">
        <f t="shared" si="18"/>
        <v>'Turbaco': 460,</v>
      </c>
      <c r="DI25" s="6" t="str">
        <f t="shared" si="19"/>
        <v>'El Carmen de Bolívar': 530,</v>
      </c>
      <c r="DJ25" s="6" t="str">
        <f t="shared" si="20"/>
        <v>'Tunja': 30,</v>
      </c>
      <c r="DK25" s="6" t="str">
        <f t="shared" si="21"/>
        <v>'Duitama': 0,</v>
      </c>
      <c r="DL25" s="6" t="str">
        <f t="shared" si="22"/>
        <v>'Sogamoso': 60,</v>
      </c>
      <c r="DM25" s="6" t="str">
        <f t="shared" si="23"/>
        <v>'Chiquinquirá': 70,</v>
      </c>
      <c r="DN25" s="6" t="str">
        <f t="shared" si="24"/>
        <v>'Paipa': 60,</v>
      </c>
      <c r="DO25" s="6" t="str">
        <f t="shared" si="25"/>
        <v>'Manizales': 180,</v>
      </c>
      <c r="DP25" s="6" t="str">
        <f t="shared" si="26"/>
        <v>'Villamaría': 170,</v>
      </c>
      <c r="DQ25" s="6" t="str">
        <f t="shared" si="27"/>
        <v>'La Dorada': 210,</v>
      </c>
      <c r="DR25" s="6" t="str">
        <f t="shared" si="28"/>
        <v>'Florencia': 430,</v>
      </c>
      <c r="DS25" s="6" t="str">
        <f t="shared" si="29"/>
        <v>'San Vicente del Caguán': 480,</v>
      </c>
      <c r="DT25" s="6" t="str">
        <f t="shared" si="30"/>
        <v>'Yopal': 660,</v>
      </c>
      <c r="DU25" s="6" t="str">
        <f t="shared" si="31"/>
        <v>'Aguazul': 660,</v>
      </c>
      <c r="DV25" s="6" t="str">
        <f t="shared" si="32"/>
        <v>'Villanueva': 670,</v>
      </c>
      <c r="DW25" s="6" t="str">
        <f t="shared" si="33"/>
        <v>'Popayán': 380,</v>
      </c>
      <c r="DX25" s="6" t="str">
        <f t="shared" si="34"/>
        <v>'Santander de Quilichao': 280,</v>
      </c>
      <c r="DY25" s="6" t="str">
        <f t="shared" si="35"/>
        <v>'Valledupar': 580,</v>
      </c>
      <c r="DZ25" s="6" t="str">
        <f t="shared" si="36"/>
        <v>'Aguachica': 680,</v>
      </c>
      <c r="EA25" s="6" t="str">
        <f t="shared" si="37"/>
        <v>'Quibdó': 910,</v>
      </c>
      <c r="EB25" s="6" t="str">
        <f t="shared" si="38"/>
        <v>'Istmina': 920,</v>
      </c>
      <c r="EC25" s="6" t="str">
        <f t="shared" si="39"/>
        <v>'Tadó': 910,</v>
      </c>
      <c r="ED25" s="6" t="str">
        <f t="shared" si="40"/>
        <v>'Montería': 610,</v>
      </c>
      <c r="EE25" s="6" t="str">
        <f t="shared" si="41"/>
        <v>'Cereté': 600,</v>
      </c>
      <c r="EF25" s="6" t="str">
        <f t="shared" si="42"/>
        <v>'Lorica': 610,</v>
      </c>
      <c r="EG25" s="6" t="str">
        <f t="shared" si="43"/>
        <v>'Bogotá': 180,</v>
      </c>
      <c r="EH25" s="6" t="str">
        <f t="shared" si="44"/>
        <v>'Soacha': 190,</v>
      </c>
      <c r="EI25" s="6" t="str">
        <f t="shared" si="45"/>
        <v>'Zipaquirá': 150,</v>
      </c>
      <c r="EJ25" s="6" t="str">
        <f t="shared" si="46"/>
        <v>'Girardot': 113,</v>
      </c>
      <c r="EK25" s="6" t="str">
        <f t="shared" si="47"/>
        <v>'Facatativá': 180,</v>
      </c>
      <c r="EL25" s="6" t="str">
        <f t="shared" si="48"/>
        <v>'Inírida': 910,</v>
      </c>
      <c r="EM25" s="6" t="str">
        <f t="shared" si="49"/>
        <v>'San José del Guaviare': 620,</v>
      </c>
      <c r="EN25" s="6" t="str">
        <f t="shared" si="50"/>
        <v>'Neiva': 660,</v>
      </c>
      <c r="EO25" s="6" t="str">
        <f t="shared" si="51"/>
        <v>'Pitalito': 640,</v>
      </c>
      <c r="EP25" s="6" t="str">
        <f t="shared" si="52"/>
        <v>'Riohacha': 770,</v>
      </c>
      <c r="EQ25" s="6" t="str">
        <f t="shared" si="53"/>
        <v>'Maicao': 800,</v>
      </c>
      <c r="ER25" s="6" t="str">
        <f t="shared" si="54"/>
        <v>'Uribia': 790,</v>
      </c>
      <c r="ES25" s="6" t="str">
        <f t="shared" si="55"/>
        <v>'Santa Marta': 570,</v>
      </c>
      <c r="ET25" s="6" t="str">
        <f t="shared" si="56"/>
        <v>'Ciénaga': 620,</v>
      </c>
      <c r="EU25" s="6" t="str">
        <f t="shared" si="57"/>
        <v>'Fundación': 640,</v>
      </c>
      <c r="EV25" s="6" t="str">
        <f t="shared" si="58"/>
        <v>'Villavicencio': 320,</v>
      </c>
      <c r="EW25" s="6" t="str">
        <f t="shared" si="59"/>
        <v>'Acacías': 360,</v>
      </c>
      <c r="EX25" s="6" t="str">
        <f t="shared" si="60"/>
        <v>'Granada': 350,</v>
      </c>
      <c r="EY25" s="6" t="str">
        <f t="shared" si="61"/>
        <v>'Pasto': 480,</v>
      </c>
      <c r="EZ25" s="6" t="str">
        <f t="shared" si="62"/>
        <v>'Ipiales': 530,</v>
      </c>
      <c r="FA25" s="6" t="str">
        <f t="shared" si="63"/>
        <v>'Tumaco': 670,</v>
      </c>
      <c r="FB25" s="6" t="str">
        <f t="shared" si="64"/>
        <v>'Cúcuta': 370,</v>
      </c>
      <c r="FC25" s="6" t="str">
        <f t="shared" si="65"/>
        <v>'Ocaña': 360,</v>
      </c>
      <c r="FD25" s="6" t="str">
        <f t="shared" si="66"/>
        <v>'Pamplona': 280,</v>
      </c>
      <c r="FE25" s="6" t="str">
        <f t="shared" si="67"/>
        <v>'Mocoa': 470,</v>
      </c>
      <c r="FF25" s="6" t="str">
        <f t="shared" si="68"/>
        <v>'Puerto Asís': 450,</v>
      </c>
      <c r="FG25" s="6" t="str">
        <f t="shared" si="69"/>
        <v>'Armenia': 130,</v>
      </c>
      <c r="FH25" s="6" t="str">
        <f t="shared" si="70"/>
        <v>'Calarcá': 80,</v>
      </c>
      <c r="FI25" s="6" t="str">
        <f t="shared" si="71"/>
        <v>'Pereira': 80,</v>
      </c>
      <c r="FJ25" s="6" t="str">
        <f t="shared" si="72"/>
        <v>'Dosquebradas': 80,</v>
      </c>
      <c r="FK25" s="6" t="str">
        <f t="shared" si="73"/>
        <v>'Santa Rosa de Cabal': 70,</v>
      </c>
      <c r="FL25" s="6" t="str">
        <f t="shared" si="74"/>
        <v>'San Andrés': 880,</v>
      </c>
      <c r="FM25" s="6" t="str">
        <f t="shared" si="75"/>
        <v>'Bucaramanga': 60,</v>
      </c>
      <c r="FN25" s="6" t="str">
        <f t="shared" si="76"/>
        <v>'Floridablanca': 80,</v>
      </c>
      <c r="FO25" s="6" t="str">
        <f t="shared" si="77"/>
        <v>'Piedecuesta': 70,</v>
      </c>
      <c r="FP25" s="6" t="str">
        <f t="shared" si="78"/>
        <v>'Barrancabermeja': 190,</v>
      </c>
      <c r="FQ25" s="6" t="str">
        <f t="shared" si="79"/>
        <v>'Sincelejo': 320,</v>
      </c>
      <c r="FR25" s="6" t="str">
        <f t="shared" si="80"/>
        <v>'Corozal': 330,</v>
      </c>
      <c r="FS25" s="6" t="str">
        <f t="shared" si="81"/>
        <v>'Ibagué': 170,</v>
      </c>
      <c r="FT25" s="6" t="str">
        <f t="shared" si="82"/>
        <v>'Espinal': 160,</v>
      </c>
      <c r="FU25" s="6" t="str">
        <f t="shared" si="83"/>
        <v>'Melgar': 170,</v>
      </c>
      <c r="FV25" s="6" t="str">
        <f t="shared" si="84"/>
        <v>'Cali': 340,</v>
      </c>
      <c r="FW25" s="6" t="str">
        <f t="shared" si="85"/>
        <v>'Palmira': 340,</v>
      </c>
      <c r="FX25" s="6" t="str">
        <f t="shared" si="86"/>
        <v>'Buenaventura': 360,</v>
      </c>
      <c r="FY25" s="6" t="str">
        <f t="shared" si="87"/>
        <v>'Tuluá': 170,</v>
      </c>
      <c r="FZ25" s="6" t="str">
        <f t="shared" si="88"/>
        <v>'Buga': 160,</v>
      </c>
      <c r="GA25" s="6" t="str">
        <f t="shared" si="89"/>
        <v>'Mitú': 1201,</v>
      </c>
      <c r="GB25" s="6" t="str">
        <f t="shared" si="90"/>
        <v>'Puerto Carreño': 816,</v>
      </c>
      <c r="GC25" s="6" t="str">
        <f t="shared" si="92"/>
        <v>'Duitama': {'Leticia': 1040,'Puerto Nariño': 1000,'Medellín': 220,'Bello': 220,'Itagüí': 210,'Envigado': 200,'Rionegro': 180,'Apartadó': 200,'Turbo': 240,'Arauca': 340,'Saravena': 330,'Tame': 360,'Barranquilla': 570,'Soledad': 440,'Malambo': 450,'Puerto Colombia': 470,'Cartagena de Indias': 575,'Magangué': 440,'Turbaco': 460,'El Carmen de Bolívar': 530,'Tunja': 30,'Duitama': 0,'Sogamoso': 60,'Chiquinquirá': 70,'Paipa': 60,'Manizales': 180,'Villamaría': 170,'La Dorada': 210,'Florencia': 430,'San Vicente del Caguán': 480,'Yopal': 660,'Aguazul': 660,'Villanueva': 670,'Popayán': 380,'Santander de Quilichao': 280,'Valledupar': 580,'Aguachica': 680,'Quibdó': 910,'Istmina': 920,'Tadó': 910,'Montería': 610,'Cereté': 600,'Lorica': 610,'Bogotá': 180,'Soacha': 190,'Zipaquirá': 150,'Girardot': 113,'Facatativá': 180,'Inírida': 910,'San José del Guaviare': 620,'Neiva': 660,'Pitalito': 640,'Riohacha': 770,'Maicao': 800,'Uribia': 790,'Santa Marta': 570,'Ciénaga': 620,'Fundación': 640,'Villavicencio': 320,'Acacías': 360,'Granada': 350,'Pasto': 480,'Ipiales': 530,'Tumaco': 670,'Cúcuta': 370,'Ocaña': 360,'Pamplona': 280,'Mocoa': 470,'Puerto Asís': 450,'Armenia': 130,'Calarcá': 80,'Pereira': 80,'Dosquebradas': 80,'Santa Rosa de Cabal': 70,'San Andrés': 880,'Bucaramanga': 60,'Floridablanca': 80,'Piedecuesta': 70,'Barrancabermeja': 190,'Sincelejo': 320,'Corozal': 330,'Ibagué': 170,'Espinal': 160,'Melgar': 170,'Cali': 340,'Palmira': 340,'Buenaventura': 360,'Tuluá': 170,'Buga': 160,'Mitú': 1201,'Puerto Carreño': 816,},</v>
      </c>
      <c r="GD25" s="6" t="str">
        <f t="shared" si="93"/>
        <v>'Leticia': 1040,'Puerto Nariño': 1000,'Medellín': 220,'Bello': 220,'Itagüí': 210,'Envigado': 200,'Rionegro': 180,'Apartadó': 200,'Turbo': 240,'Arauca': 340,'Saravena': 330,'Tame': 360,'Barranquilla': 570,'Soledad': 440,'Malambo': 450,'Puerto Colombia': 470,'Cartagena de Indias': 575,'Magangué': 440,'Turbaco': 460,'El Carmen de Bolívar': 530,'Tunja': 30,'Duitama': 0,'Sogamoso': 60,'Chiquinquirá': 70,'Paipa': 60,'Manizales': 180,'Villamaría': 170,'La Dorada': 210,'Florencia': 430,'San Vicente del Caguán': 480,'Yopal': 660,'Aguazul': 660,'Villanueva': 670,'Popayán': 380,'Santander de Quilichao': 280,'Valledupar': 580,'Aguachica': 680,'Quibdó': 910,'Istmina': 920,'Tadó': 910,'Montería': 610,'Cereté': 600,'Lorica': 610,'Bogotá': 180,'Soacha': 190,'Zipaquirá': 150,'Girardot': 113,'Facatativá': 180,'Inírida': 910,'San José del Guaviare': 620,'Neiva': 660,'Pitalito': 640,'Riohacha': 770,'Maicao': 800,'Uribia': 790,'Santa Marta': 570,'Ciénaga': 620,'Fundación': 640,'Villavicencio': 320,'Acacías': 360,'Granada': 350,'Pasto': 480,'Ipiales': 530,'Tumaco': 670,'Cúcuta': 370,'Ocaña': 360,'Pamplona': 280,'Mocoa': 470,'Puerto Asís': 450,'Armenia': 130,'Calarcá': 80,'Pereira': 80,'Dosquebradas': 80,'Santa Rosa de Cabal': 70,'San Andrés': 880,'Bucaramanga': 60,'Floridablanca': 80,'Piedecuesta': 70,'Barrancabermeja': 190,'Sincelejo': 320,'Corozal': 330,'Ibagué': 170,'Espinal': 160,'Melgar': 170,'Cali': 340,'Palmira': 340,'Buenaventura': 360,'Tuluá': 170,'Buga': 160,'Mitú': 1201,'Puerto Carreño': 816,},</v>
      </c>
      <c r="GE25" s="6">
        <v>1</v>
      </c>
    </row>
    <row r="26" spans="1:187" x14ac:dyDescent="0.25">
      <c r="A26" t="s">
        <v>19</v>
      </c>
      <c r="B26">
        <v>1080</v>
      </c>
      <c r="C26">
        <v>1050</v>
      </c>
      <c r="D26">
        <v>490</v>
      </c>
      <c r="E26">
        <v>480</v>
      </c>
      <c r="F26">
        <v>470</v>
      </c>
      <c r="G26">
        <v>460</v>
      </c>
      <c r="H26">
        <v>420</v>
      </c>
      <c r="I26">
        <v>360</v>
      </c>
      <c r="J26">
        <v>330</v>
      </c>
      <c r="K26">
        <v>370</v>
      </c>
      <c r="L26">
        <v>370</v>
      </c>
      <c r="M26">
        <v>410</v>
      </c>
      <c r="N26">
        <v>110</v>
      </c>
      <c r="O26">
        <v>120</v>
      </c>
      <c r="P26">
        <v>130</v>
      </c>
      <c r="Q26">
        <v>150</v>
      </c>
      <c r="R26">
        <v>100</v>
      </c>
      <c r="S26">
        <v>50</v>
      </c>
      <c r="T26">
        <v>60</v>
      </c>
      <c r="U26">
        <v>0</v>
      </c>
      <c r="V26">
        <v>550</v>
      </c>
      <c r="W26">
        <v>530</v>
      </c>
      <c r="X26">
        <v>500</v>
      </c>
      <c r="Y26">
        <v>480</v>
      </c>
      <c r="Z26">
        <v>490</v>
      </c>
      <c r="AA26">
        <v>600</v>
      </c>
      <c r="AB26">
        <v>590</v>
      </c>
      <c r="AC26">
        <v>620</v>
      </c>
      <c r="AD26">
        <v>710</v>
      </c>
      <c r="AE26">
        <v>670</v>
      </c>
      <c r="AF26">
        <v>840</v>
      </c>
      <c r="AG26">
        <v>840</v>
      </c>
      <c r="AH26">
        <v>850</v>
      </c>
      <c r="AI26">
        <v>840</v>
      </c>
      <c r="AJ26">
        <v>660</v>
      </c>
      <c r="AK26">
        <v>230</v>
      </c>
      <c r="AL26">
        <v>470</v>
      </c>
      <c r="AM26">
        <v>670</v>
      </c>
      <c r="AN26">
        <v>680</v>
      </c>
      <c r="AO26">
        <v>670</v>
      </c>
      <c r="AP26">
        <v>210</v>
      </c>
      <c r="AQ26">
        <v>200</v>
      </c>
      <c r="AR26">
        <v>190</v>
      </c>
      <c r="AS26">
        <v>590</v>
      </c>
      <c r="AT26">
        <v>590</v>
      </c>
      <c r="AU26">
        <v>580</v>
      </c>
      <c r="AV26">
        <v>894</v>
      </c>
      <c r="AW26">
        <v>570</v>
      </c>
      <c r="AX26">
        <v>980</v>
      </c>
      <c r="AY26">
        <v>670</v>
      </c>
      <c r="AZ26">
        <v>700</v>
      </c>
      <c r="BA26">
        <v>680</v>
      </c>
      <c r="BB26">
        <v>350</v>
      </c>
      <c r="BC26">
        <v>370</v>
      </c>
      <c r="BD26">
        <v>350</v>
      </c>
      <c r="BE26">
        <v>120</v>
      </c>
      <c r="BF26">
        <v>130</v>
      </c>
      <c r="BG26">
        <v>140</v>
      </c>
      <c r="BH26">
        <v>580</v>
      </c>
      <c r="BI26">
        <v>620</v>
      </c>
      <c r="BJ26">
        <v>610</v>
      </c>
      <c r="BK26">
        <v>790</v>
      </c>
      <c r="BL26">
        <v>690</v>
      </c>
      <c r="BM26">
        <v>830</v>
      </c>
      <c r="BN26">
        <v>580</v>
      </c>
      <c r="BO26">
        <v>550</v>
      </c>
      <c r="BP26">
        <v>500</v>
      </c>
      <c r="BQ26">
        <v>740</v>
      </c>
      <c r="BR26">
        <v>690</v>
      </c>
      <c r="BS26">
        <v>750</v>
      </c>
      <c r="BT26">
        <v>540</v>
      </c>
      <c r="BU26">
        <v>550</v>
      </c>
      <c r="BV26">
        <v>550</v>
      </c>
      <c r="BW26">
        <v>540</v>
      </c>
      <c r="BX26">
        <v>790</v>
      </c>
      <c r="BY26">
        <v>490</v>
      </c>
      <c r="BZ26">
        <v>520</v>
      </c>
      <c r="CA26">
        <v>510</v>
      </c>
      <c r="CB26">
        <v>520</v>
      </c>
      <c r="CC26">
        <v>170</v>
      </c>
      <c r="CD26">
        <v>180</v>
      </c>
      <c r="CE26">
        <v>380</v>
      </c>
      <c r="CF26">
        <v>360</v>
      </c>
      <c r="CG26">
        <v>370</v>
      </c>
      <c r="CH26">
        <v>530</v>
      </c>
      <c r="CI26">
        <v>530</v>
      </c>
      <c r="CJ26">
        <v>550</v>
      </c>
      <c r="CK26">
        <v>380</v>
      </c>
      <c r="CL26">
        <v>370</v>
      </c>
      <c r="CM26">
        <v>1225</v>
      </c>
      <c r="CN26">
        <v>1079</v>
      </c>
      <c r="CO26" s="6" t="str">
        <f t="shared" si="0"/>
        <v>'El Carmen de Bolívar': {</v>
      </c>
      <c r="CP26" s="6" t="str">
        <f t="shared" si="91"/>
        <v>'Leticia': 1080,</v>
      </c>
      <c r="CQ26" s="6" t="str">
        <f t="shared" si="1"/>
        <v>'Puerto Nariño': 1050,</v>
      </c>
      <c r="CR26" s="6" t="str">
        <f t="shared" si="2"/>
        <v>'Medellín': 490,</v>
      </c>
      <c r="CS26" s="6" t="str">
        <f t="shared" si="3"/>
        <v>'Bello': 480,</v>
      </c>
      <c r="CT26" s="6" t="str">
        <f t="shared" si="4"/>
        <v>'Itagüí': 470,</v>
      </c>
      <c r="CU26" s="6" t="str">
        <f t="shared" si="5"/>
        <v>'Envigado': 460,</v>
      </c>
      <c r="CV26" s="6" t="str">
        <f t="shared" si="6"/>
        <v>'Rionegro': 420,</v>
      </c>
      <c r="CW26" s="6" t="str">
        <f t="shared" si="7"/>
        <v>'Apartadó': 360,</v>
      </c>
      <c r="CX26" s="6" t="str">
        <f t="shared" si="8"/>
        <v>'Turbo': 330,</v>
      </c>
      <c r="CY26" s="6" t="str">
        <f t="shared" si="9"/>
        <v>'Arauca': 370,</v>
      </c>
      <c r="CZ26" s="6" t="str">
        <f t="shared" si="10"/>
        <v>'Saravena': 370,</v>
      </c>
      <c r="DA26" s="6" t="str">
        <f t="shared" si="11"/>
        <v>'Tame': 410,</v>
      </c>
      <c r="DB26" s="6" t="str">
        <f t="shared" si="12"/>
        <v>'Barranquilla': 110,</v>
      </c>
      <c r="DC26" s="6" t="str">
        <f t="shared" si="13"/>
        <v>'Soledad': 120,</v>
      </c>
      <c r="DD26" s="6" t="str">
        <f t="shared" si="14"/>
        <v>'Malambo': 130,</v>
      </c>
      <c r="DE26" s="6" t="str">
        <f t="shared" si="15"/>
        <v>'Puerto Colombia': 150,</v>
      </c>
      <c r="DF26" s="6" t="str">
        <f t="shared" si="16"/>
        <v>'Cartagena de Indias': 100,</v>
      </c>
      <c r="DG26" s="6" t="str">
        <f t="shared" si="17"/>
        <v>'Magangué': 50,</v>
      </c>
      <c r="DH26" s="6" t="str">
        <f t="shared" si="18"/>
        <v>'Turbaco': 60,</v>
      </c>
      <c r="DI26" s="6" t="str">
        <f t="shared" si="19"/>
        <v>'El Carmen de Bolívar': 0,</v>
      </c>
      <c r="DJ26" s="6" t="str">
        <f t="shared" si="20"/>
        <v>'Tunja': 550,</v>
      </c>
      <c r="DK26" s="6" t="str">
        <f t="shared" si="21"/>
        <v>'Duitama': 530,</v>
      </c>
      <c r="DL26" s="6" t="str">
        <f t="shared" si="22"/>
        <v>'Sogamoso': 500,</v>
      </c>
      <c r="DM26" s="6" t="str">
        <f t="shared" si="23"/>
        <v>'Chiquinquirá': 480,</v>
      </c>
      <c r="DN26" s="6" t="str">
        <f t="shared" si="24"/>
        <v>'Paipa': 490,</v>
      </c>
      <c r="DO26" s="6" t="str">
        <f t="shared" si="25"/>
        <v>'Manizales': 600,</v>
      </c>
      <c r="DP26" s="6" t="str">
        <f t="shared" si="26"/>
        <v>'Villamaría': 590,</v>
      </c>
      <c r="DQ26" s="6" t="str">
        <f t="shared" si="27"/>
        <v>'La Dorada': 620,</v>
      </c>
      <c r="DR26" s="6" t="str">
        <f t="shared" si="28"/>
        <v>'Florencia': 710,</v>
      </c>
      <c r="DS26" s="6" t="str">
        <f t="shared" si="29"/>
        <v>'San Vicente del Caguán': 670,</v>
      </c>
      <c r="DT26" s="6" t="str">
        <f t="shared" si="30"/>
        <v>'Yopal': 840,</v>
      </c>
      <c r="DU26" s="6" t="str">
        <f t="shared" si="31"/>
        <v>'Aguazul': 840,</v>
      </c>
      <c r="DV26" s="6" t="str">
        <f t="shared" si="32"/>
        <v>'Villanueva': 850,</v>
      </c>
      <c r="DW26" s="6" t="str">
        <f t="shared" si="33"/>
        <v>'Popayán': 840,</v>
      </c>
      <c r="DX26" s="6" t="str">
        <f t="shared" si="34"/>
        <v>'Santander de Quilichao': 660,</v>
      </c>
      <c r="DY26" s="6" t="str">
        <f t="shared" si="35"/>
        <v>'Valledupar': 230,</v>
      </c>
      <c r="DZ26" s="6" t="str">
        <f t="shared" si="36"/>
        <v>'Aguachica': 470,</v>
      </c>
      <c r="EA26" s="6" t="str">
        <f t="shared" si="37"/>
        <v>'Quibdó': 670,</v>
      </c>
      <c r="EB26" s="6" t="str">
        <f t="shared" si="38"/>
        <v>'Istmina': 680,</v>
      </c>
      <c r="EC26" s="6" t="str">
        <f t="shared" si="39"/>
        <v>'Tadó': 670,</v>
      </c>
      <c r="ED26" s="6" t="str">
        <f t="shared" si="40"/>
        <v>'Montería': 210,</v>
      </c>
      <c r="EE26" s="6" t="str">
        <f t="shared" si="41"/>
        <v>'Cereté': 200,</v>
      </c>
      <c r="EF26" s="6" t="str">
        <f t="shared" si="42"/>
        <v>'Lorica': 190,</v>
      </c>
      <c r="EG26" s="6" t="str">
        <f t="shared" si="43"/>
        <v>'Bogotá': 590,</v>
      </c>
      <c r="EH26" s="6" t="str">
        <f t="shared" si="44"/>
        <v>'Soacha': 590,</v>
      </c>
      <c r="EI26" s="6" t="str">
        <f t="shared" si="45"/>
        <v>'Zipaquirá': 580,</v>
      </c>
      <c r="EJ26" s="6" t="str">
        <f t="shared" si="46"/>
        <v>'Girardot': 894,</v>
      </c>
      <c r="EK26" s="6" t="str">
        <f t="shared" si="47"/>
        <v>'Facatativá': 570,</v>
      </c>
      <c r="EL26" s="6" t="str">
        <f t="shared" si="48"/>
        <v>'Inírida': 980,</v>
      </c>
      <c r="EM26" s="6" t="str">
        <f t="shared" si="49"/>
        <v>'San José del Guaviare': 670,</v>
      </c>
      <c r="EN26" s="6" t="str">
        <f t="shared" si="50"/>
        <v>'Neiva': 700,</v>
      </c>
      <c r="EO26" s="6" t="str">
        <f t="shared" si="51"/>
        <v>'Pitalito': 680,</v>
      </c>
      <c r="EP26" s="6" t="str">
        <f t="shared" si="52"/>
        <v>'Riohacha': 350,</v>
      </c>
      <c r="EQ26" s="6" t="str">
        <f t="shared" si="53"/>
        <v>'Maicao': 370,</v>
      </c>
      <c r="ER26" s="6" t="str">
        <f t="shared" si="54"/>
        <v>'Uribia': 350,</v>
      </c>
      <c r="ES26" s="6" t="str">
        <f t="shared" si="55"/>
        <v>'Santa Marta': 120,</v>
      </c>
      <c r="ET26" s="6" t="str">
        <f t="shared" si="56"/>
        <v>'Ciénaga': 130,</v>
      </c>
      <c r="EU26" s="6" t="str">
        <f t="shared" si="57"/>
        <v>'Fundación': 140,</v>
      </c>
      <c r="EV26" s="6" t="str">
        <f t="shared" si="58"/>
        <v>'Villavicencio': 580,</v>
      </c>
      <c r="EW26" s="6" t="str">
        <f t="shared" si="59"/>
        <v>'Acacías': 620,</v>
      </c>
      <c r="EX26" s="6" t="str">
        <f t="shared" si="60"/>
        <v>'Granada': 610,</v>
      </c>
      <c r="EY26" s="6" t="str">
        <f t="shared" si="61"/>
        <v>'Pasto': 790,</v>
      </c>
      <c r="EZ26" s="6" t="str">
        <f t="shared" si="62"/>
        <v>'Ipiales': 690,</v>
      </c>
      <c r="FA26" s="6" t="str">
        <f t="shared" si="63"/>
        <v>'Tumaco': 830,</v>
      </c>
      <c r="FB26" s="6" t="str">
        <f t="shared" si="64"/>
        <v>'Cúcuta': 580,</v>
      </c>
      <c r="FC26" s="6" t="str">
        <f t="shared" si="65"/>
        <v>'Ocaña': 550,</v>
      </c>
      <c r="FD26" s="6" t="str">
        <f t="shared" si="66"/>
        <v>'Pamplona': 500,</v>
      </c>
      <c r="FE26" s="6" t="str">
        <f t="shared" si="67"/>
        <v>'Mocoa': 740,</v>
      </c>
      <c r="FF26" s="6" t="str">
        <f t="shared" si="68"/>
        <v>'Puerto Asís': 690,</v>
      </c>
      <c r="FG26" s="6" t="str">
        <f t="shared" si="69"/>
        <v>'Armenia': 750,</v>
      </c>
      <c r="FH26" s="6" t="str">
        <f t="shared" si="70"/>
        <v>'Calarcá': 540,</v>
      </c>
      <c r="FI26" s="6" t="str">
        <f t="shared" si="71"/>
        <v>'Pereira': 550,</v>
      </c>
      <c r="FJ26" s="6" t="str">
        <f t="shared" si="72"/>
        <v>'Dosquebradas': 550,</v>
      </c>
      <c r="FK26" s="6" t="str">
        <f t="shared" si="73"/>
        <v>'Santa Rosa de Cabal': 540,</v>
      </c>
      <c r="FL26" s="6" t="str">
        <f t="shared" si="74"/>
        <v>'San Andrés': 790,</v>
      </c>
      <c r="FM26" s="6" t="str">
        <f t="shared" si="75"/>
        <v>'Bucaramanga': 490,</v>
      </c>
      <c r="FN26" s="6" t="str">
        <f t="shared" si="76"/>
        <v>'Floridablanca': 520,</v>
      </c>
      <c r="FO26" s="6" t="str">
        <f t="shared" si="77"/>
        <v>'Piedecuesta': 510,</v>
      </c>
      <c r="FP26" s="6" t="str">
        <f t="shared" si="78"/>
        <v>'Barrancabermeja': 520,</v>
      </c>
      <c r="FQ26" s="6" t="str">
        <f t="shared" si="79"/>
        <v>'Sincelejo': 170,</v>
      </c>
      <c r="FR26" s="6" t="str">
        <f t="shared" si="80"/>
        <v>'Corozal': 180,</v>
      </c>
      <c r="FS26" s="6" t="str">
        <f t="shared" si="81"/>
        <v>'Ibagué': 380,</v>
      </c>
      <c r="FT26" s="6" t="str">
        <f t="shared" si="82"/>
        <v>'Espinal': 360,</v>
      </c>
      <c r="FU26" s="6" t="str">
        <f t="shared" si="83"/>
        <v>'Melgar': 370,</v>
      </c>
      <c r="FV26" s="6" t="str">
        <f t="shared" si="84"/>
        <v>'Cali': 530,</v>
      </c>
      <c r="FW26" s="6" t="str">
        <f t="shared" si="85"/>
        <v>'Palmira': 530,</v>
      </c>
      <c r="FX26" s="6" t="str">
        <f t="shared" si="86"/>
        <v>'Buenaventura': 550,</v>
      </c>
      <c r="FY26" s="6" t="str">
        <f t="shared" si="87"/>
        <v>'Tuluá': 380,</v>
      </c>
      <c r="FZ26" s="6" t="str">
        <f t="shared" si="88"/>
        <v>'Buga': 370,</v>
      </c>
      <c r="GA26" s="6" t="str">
        <f t="shared" si="89"/>
        <v>'Mitú': 1225,</v>
      </c>
      <c r="GB26" s="6" t="str">
        <f t="shared" si="90"/>
        <v>'Puerto Carreño': 1079,</v>
      </c>
      <c r="GC26" s="6" t="str">
        <f t="shared" si="92"/>
        <v>'El Carmen de Bolívar': {'Leticia': 1080,'Puerto Nariño': 1050,'Medellín': 490,'Bello': 480,'Itagüí': 470,'Envigado': 460,'Rionegro': 420,'Apartadó': 360,'Turbo': 330,'Arauca': 370,'Saravena': 370,'Tame': 410,'Barranquilla': 110,'Soledad': 120,'Malambo': 130,'Puerto Colombia': 150,'Cartagena de Indias': 100,'Magangué': 50,'Turbaco': 60,'El Carmen de Bolívar': 0,'Tunja': 550,'Duitama': 530,'Sogamoso': 500,'Chiquinquirá': 480,'Paipa': 490,'Manizales': 600,'Villamaría': 590,'La Dorada': 620,'Florencia': 710,'San Vicente del Caguán': 670,'Yopal': 840,'Aguazul': 840,'Villanueva': 850,'Popayán': 840,'Santander de Quilichao': 660,'Valledupar': 230,'Aguachica': 470,'Quibdó': 670,'Istmina': 680,'Tadó': 670,'Montería': 210,'Cereté': 200,'Lorica': 190,'Bogotá': 590,'Soacha': 590,'Zipaquirá': 580,'Girardot': 894,'Facatativá': 570,'Inírida': 980,'San José del Guaviare': 670,'Neiva': 700,'Pitalito': 680,'Riohacha': 350,'Maicao': 370,'Uribia': 350,'Santa Marta': 120,'Ciénaga': 130,'Fundación': 140,'Villavicencio': 580,'Acacías': 620,'Granada': 610,'Pasto': 790,'Ipiales': 690,'Tumaco': 830,'Cúcuta': 580,'Ocaña': 550,'Pamplona': 500,'Mocoa': 740,'Puerto Asís': 690,'Armenia': 750,'Calarcá': 540,'Pereira': 550,'Dosquebradas': 550,'Santa Rosa de Cabal': 540,'San Andrés': 790,'Bucaramanga': 490,'Floridablanca': 520,'Piedecuesta': 510,'Barrancabermeja': 520,'Sincelejo': 170,'Corozal': 180,'Ibagué': 380,'Espinal': 360,'Melgar': 370,'Cali': 530,'Palmira': 530,'Buenaventura': 550,'Tuluá': 380,'Buga': 370,'Mitú': 1225,'Puerto Carreño': 1079,},</v>
      </c>
      <c r="GD26" s="6" t="str">
        <f t="shared" si="93"/>
        <v>'Leticia': 1080,'Puerto Nariño': 1050,'Medellín': 490,'Bello': 480,'Itagüí': 470,'Envigado': 460,'Rionegro': 420,'Apartadó': 360,'Turbo': 330,'Arauca': 370,'Saravena': 370,'Tame': 410,'Barranquilla': 110,'Soledad': 120,'Malambo': 130,'Puerto Colombia': 150,'Cartagena de Indias': 100,'Magangué': 50,'Turbaco': 60,'El Carmen de Bolívar': 0,'Tunja': 550,'Duitama': 530,'Sogamoso': 500,'Chiquinquirá': 480,'Paipa': 490,'Manizales': 600,'Villamaría': 590,'La Dorada': 620,'Florencia': 710,'San Vicente del Caguán': 670,'Yopal': 840,'Aguazul': 840,'Villanueva': 850,'Popayán': 840,'Santander de Quilichao': 660,'Valledupar': 230,'Aguachica': 470,'Quibdó': 670,'Istmina': 680,'Tadó': 670,'Montería': 210,'Cereté': 200,'Lorica': 190,'Bogotá': 590,'Soacha': 590,'Zipaquirá': 580,'Girardot': 894,'Facatativá': 570,'Inírida': 980,'San José del Guaviare': 670,'Neiva': 700,'Pitalito': 680,'Riohacha': 350,'Maicao': 370,'Uribia': 350,'Santa Marta': 120,'Ciénaga': 130,'Fundación': 140,'Villavicencio': 580,'Acacías': 620,'Granada': 610,'Pasto': 790,'Ipiales': 690,'Tumaco': 830,'Cúcuta': 580,'Ocaña': 550,'Pamplona': 500,'Mocoa': 740,'Puerto Asís': 690,'Armenia': 750,'Calarcá': 540,'Pereira': 550,'Dosquebradas': 550,'Santa Rosa de Cabal': 540,'San Andrés': 790,'Bucaramanga': 490,'Floridablanca': 520,'Piedecuesta': 510,'Barrancabermeja': 520,'Sincelejo': 170,'Corozal': 180,'Ibagué': 380,'Espinal': 360,'Melgar': 370,'Cali': 530,'Palmira': 530,'Buenaventura': 550,'Tuluá': 380,'Buga': 370,'Mitú': 1225,'Puerto Carreño': 1079,},</v>
      </c>
      <c r="GE26" s="6">
        <v>1</v>
      </c>
    </row>
    <row r="27" spans="1:187" x14ac:dyDescent="0.25">
      <c r="A27" t="s">
        <v>5</v>
      </c>
      <c r="B27">
        <v>1010</v>
      </c>
      <c r="C27">
        <v>990</v>
      </c>
      <c r="D27">
        <v>10</v>
      </c>
      <c r="E27">
        <v>10</v>
      </c>
      <c r="F27">
        <v>15</v>
      </c>
      <c r="G27">
        <v>0</v>
      </c>
      <c r="H27">
        <v>25</v>
      </c>
      <c r="I27">
        <v>160</v>
      </c>
      <c r="J27">
        <v>220</v>
      </c>
      <c r="K27">
        <v>550</v>
      </c>
      <c r="L27">
        <v>460</v>
      </c>
      <c r="M27">
        <v>470</v>
      </c>
      <c r="N27">
        <v>620</v>
      </c>
      <c r="O27">
        <v>600</v>
      </c>
      <c r="P27">
        <v>585</v>
      </c>
      <c r="Q27">
        <v>590</v>
      </c>
      <c r="R27">
        <v>605</v>
      </c>
      <c r="S27">
        <v>475</v>
      </c>
      <c r="T27">
        <v>460</v>
      </c>
      <c r="U27">
        <v>460</v>
      </c>
      <c r="V27">
        <v>250</v>
      </c>
      <c r="W27">
        <v>200</v>
      </c>
      <c r="X27">
        <v>160</v>
      </c>
      <c r="Y27">
        <v>110</v>
      </c>
      <c r="Z27">
        <v>120</v>
      </c>
      <c r="AA27">
        <v>160</v>
      </c>
      <c r="AB27">
        <v>150</v>
      </c>
      <c r="AC27">
        <v>170</v>
      </c>
      <c r="AD27">
        <v>360</v>
      </c>
      <c r="AE27">
        <v>490</v>
      </c>
      <c r="AF27">
        <v>630</v>
      </c>
      <c r="AG27">
        <v>630</v>
      </c>
      <c r="AH27">
        <v>660</v>
      </c>
      <c r="AI27">
        <v>230</v>
      </c>
      <c r="AJ27">
        <v>160</v>
      </c>
      <c r="AK27">
        <v>420</v>
      </c>
      <c r="AL27">
        <v>510</v>
      </c>
      <c r="AM27">
        <v>430</v>
      </c>
      <c r="AN27">
        <v>420</v>
      </c>
      <c r="AO27">
        <v>410</v>
      </c>
      <c r="AP27">
        <v>340</v>
      </c>
      <c r="AQ27">
        <v>330</v>
      </c>
      <c r="AR27">
        <v>340</v>
      </c>
      <c r="AS27">
        <v>230</v>
      </c>
      <c r="AT27">
        <v>230</v>
      </c>
      <c r="AU27">
        <v>210</v>
      </c>
      <c r="AV27">
        <v>298</v>
      </c>
      <c r="AW27">
        <v>190</v>
      </c>
      <c r="AX27">
        <v>810</v>
      </c>
      <c r="AY27">
        <v>480</v>
      </c>
      <c r="AZ27">
        <v>550</v>
      </c>
      <c r="BA27">
        <v>540</v>
      </c>
      <c r="BB27">
        <v>840</v>
      </c>
      <c r="BC27">
        <v>870</v>
      </c>
      <c r="BD27">
        <v>860</v>
      </c>
      <c r="BE27">
        <v>720</v>
      </c>
      <c r="BF27">
        <v>760</v>
      </c>
      <c r="BG27">
        <v>740</v>
      </c>
      <c r="BH27">
        <v>220</v>
      </c>
      <c r="BI27">
        <v>260</v>
      </c>
      <c r="BJ27">
        <v>240</v>
      </c>
      <c r="BK27">
        <v>280</v>
      </c>
      <c r="BL27">
        <v>390</v>
      </c>
      <c r="BM27">
        <v>540</v>
      </c>
      <c r="BN27">
        <v>370</v>
      </c>
      <c r="BO27">
        <v>360</v>
      </c>
      <c r="BP27">
        <v>270</v>
      </c>
      <c r="BQ27">
        <v>460</v>
      </c>
      <c r="BR27">
        <v>430</v>
      </c>
      <c r="BS27">
        <v>160</v>
      </c>
      <c r="BT27">
        <v>140</v>
      </c>
      <c r="BU27">
        <v>140</v>
      </c>
      <c r="BV27">
        <v>140</v>
      </c>
      <c r="BW27">
        <v>130</v>
      </c>
      <c r="BX27">
        <v>670</v>
      </c>
      <c r="BY27">
        <v>120</v>
      </c>
      <c r="BZ27">
        <v>140</v>
      </c>
      <c r="CA27">
        <v>130</v>
      </c>
      <c r="CB27">
        <v>150</v>
      </c>
      <c r="CC27">
        <v>270</v>
      </c>
      <c r="CD27">
        <v>280</v>
      </c>
      <c r="CE27">
        <v>180</v>
      </c>
      <c r="CF27">
        <v>150</v>
      </c>
      <c r="CG27">
        <v>160</v>
      </c>
      <c r="CH27">
        <v>210</v>
      </c>
      <c r="CI27">
        <v>210</v>
      </c>
      <c r="CJ27">
        <v>230</v>
      </c>
      <c r="CK27">
        <v>130</v>
      </c>
      <c r="CL27">
        <v>120</v>
      </c>
      <c r="CM27">
        <v>1230</v>
      </c>
      <c r="CN27">
        <v>905</v>
      </c>
      <c r="CO27" s="6" t="str">
        <f t="shared" si="0"/>
        <v>'Envigado': {</v>
      </c>
      <c r="CP27" s="6" t="str">
        <f t="shared" si="91"/>
        <v>'Leticia': 1010,</v>
      </c>
      <c r="CQ27" s="6" t="str">
        <f t="shared" si="1"/>
        <v>'Puerto Nariño': 990,</v>
      </c>
      <c r="CR27" s="6" t="str">
        <f t="shared" si="2"/>
        <v>'Medellín': 10,</v>
      </c>
      <c r="CS27" s="6" t="str">
        <f t="shared" si="3"/>
        <v>'Bello': 10,</v>
      </c>
      <c r="CT27" s="6" t="str">
        <f t="shared" si="4"/>
        <v>'Itagüí': 15,</v>
      </c>
      <c r="CU27" s="6" t="str">
        <f t="shared" si="5"/>
        <v>'Envigado': 0,</v>
      </c>
      <c r="CV27" s="6" t="str">
        <f t="shared" si="6"/>
        <v>'Rionegro': 25,</v>
      </c>
      <c r="CW27" s="6" t="str">
        <f t="shared" si="7"/>
        <v>'Apartadó': 160,</v>
      </c>
      <c r="CX27" s="6" t="str">
        <f t="shared" si="8"/>
        <v>'Turbo': 220,</v>
      </c>
      <c r="CY27" s="6" t="str">
        <f t="shared" si="9"/>
        <v>'Arauca': 550,</v>
      </c>
      <c r="CZ27" s="6" t="str">
        <f t="shared" si="10"/>
        <v>'Saravena': 460,</v>
      </c>
      <c r="DA27" s="6" t="str">
        <f t="shared" si="11"/>
        <v>'Tame': 470,</v>
      </c>
      <c r="DB27" s="6" t="str">
        <f t="shared" si="12"/>
        <v>'Barranquilla': 620,</v>
      </c>
      <c r="DC27" s="6" t="str">
        <f t="shared" si="13"/>
        <v>'Soledad': 600,</v>
      </c>
      <c r="DD27" s="6" t="str">
        <f t="shared" si="14"/>
        <v>'Malambo': 585,</v>
      </c>
      <c r="DE27" s="6" t="str">
        <f t="shared" si="15"/>
        <v>'Puerto Colombia': 590,</v>
      </c>
      <c r="DF27" s="6" t="str">
        <f t="shared" si="16"/>
        <v>'Cartagena de Indias': 605,</v>
      </c>
      <c r="DG27" s="6" t="str">
        <f t="shared" si="17"/>
        <v>'Magangué': 475,</v>
      </c>
      <c r="DH27" s="6" t="str">
        <f t="shared" si="18"/>
        <v>'Turbaco': 460,</v>
      </c>
      <c r="DI27" s="6" t="str">
        <f t="shared" si="19"/>
        <v>'El Carmen de Bolívar': 460,</v>
      </c>
      <c r="DJ27" s="6" t="str">
        <f t="shared" si="20"/>
        <v>'Tunja': 250,</v>
      </c>
      <c r="DK27" s="6" t="str">
        <f t="shared" si="21"/>
        <v>'Duitama': 200,</v>
      </c>
      <c r="DL27" s="6" t="str">
        <f t="shared" si="22"/>
        <v>'Sogamoso': 160,</v>
      </c>
      <c r="DM27" s="6" t="str">
        <f t="shared" si="23"/>
        <v>'Chiquinquirá': 110,</v>
      </c>
      <c r="DN27" s="6" t="str">
        <f t="shared" si="24"/>
        <v>'Paipa': 120,</v>
      </c>
      <c r="DO27" s="6" t="str">
        <f t="shared" si="25"/>
        <v>'Manizales': 160,</v>
      </c>
      <c r="DP27" s="6" t="str">
        <f t="shared" si="26"/>
        <v>'Villamaría': 150,</v>
      </c>
      <c r="DQ27" s="6" t="str">
        <f t="shared" si="27"/>
        <v>'La Dorada': 170,</v>
      </c>
      <c r="DR27" s="6" t="str">
        <f t="shared" si="28"/>
        <v>'Florencia': 360,</v>
      </c>
      <c r="DS27" s="6" t="str">
        <f t="shared" si="29"/>
        <v>'San Vicente del Caguán': 490,</v>
      </c>
      <c r="DT27" s="6" t="str">
        <f t="shared" si="30"/>
        <v>'Yopal': 630,</v>
      </c>
      <c r="DU27" s="6" t="str">
        <f t="shared" si="31"/>
        <v>'Aguazul': 630,</v>
      </c>
      <c r="DV27" s="6" t="str">
        <f t="shared" si="32"/>
        <v>'Villanueva': 660,</v>
      </c>
      <c r="DW27" s="6" t="str">
        <f t="shared" si="33"/>
        <v>'Popayán': 230,</v>
      </c>
      <c r="DX27" s="6" t="str">
        <f t="shared" si="34"/>
        <v>'Santander de Quilichao': 160,</v>
      </c>
      <c r="DY27" s="6" t="str">
        <f t="shared" si="35"/>
        <v>'Valledupar': 420,</v>
      </c>
      <c r="DZ27" s="6" t="str">
        <f t="shared" si="36"/>
        <v>'Aguachica': 510,</v>
      </c>
      <c r="EA27" s="6" t="str">
        <f t="shared" si="37"/>
        <v>'Quibdó': 430,</v>
      </c>
      <c r="EB27" s="6" t="str">
        <f t="shared" si="38"/>
        <v>'Istmina': 420,</v>
      </c>
      <c r="EC27" s="6" t="str">
        <f t="shared" si="39"/>
        <v>'Tadó': 410,</v>
      </c>
      <c r="ED27" s="6" t="str">
        <f t="shared" si="40"/>
        <v>'Montería': 340,</v>
      </c>
      <c r="EE27" s="6" t="str">
        <f t="shared" si="41"/>
        <v>'Cereté': 330,</v>
      </c>
      <c r="EF27" s="6" t="str">
        <f t="shared" si="42"/>
        <v>'Lorica': 340,</v>
      </c>
      <c r="EG27" s="6" t="str">
        <f t="shared" si="43"/>
        <v>'Bogotá': 230,</v>
      </c>
      <c r="EH27" s="6" t="str">
        <f t="shared" si="44"/>
        <v>'Soacha': 230,</v>
      </c>
      <c r="EI27" s="6" t="str">
        <f t="shared" si="45"/>
        <v>'Zipaquirá': 210,</v>
      </c>
      <c r="EJ27" s="6" t="str">
        <f t="shared" si="46"/>
        <v>'Girardot': 298,</v>
      </c>
      <c r="EK27" s="6" t="str">
        <f t="shared" si="47"/>
        <v>'Facatativá': 190,</v>
      </c>
      <c r="EL27" s="6" t="str">
        <f t="shared" si="48"/>
        <v>'Inírida': 810,</v>
      </c>
      <c r="EM27" s="6" t="str">
        <f t="shared" si="49"/>
        <v>'San José del Guaviare': 480,</v>
      </c>
      <c r="EN27" s="6" t="str">
        <f t="shared" si="50"/>
        <v>'Neiva': 550,</v>
      </c>
      <c r="EO27" s="6" t="str">
        <f t="shared" si="51"/>
        <v>'Pitalito': 540,</v>
      </c>
      <c r="EP27" s="6" t="str">
        <f t="shared" si="52"/>
        <v>'Riohacha': 840,</v>
      </c>
      <c r="EQ27" s="6" t="str">
        <f t="shared" si="53"/>
        <v>'Maicao': 870,</v>
      </c>
      <c r="ER27" s="6" t="str">
        <f t="shared" si="54"/>
        <v>'Uribia': 860,</v>
      </c>
      <c r="ES27" s="6" t="str">
        <f t="shared" si="55"/>
        <v>'Santa Marta': 720,</v>
      </c>
      <c r="ET27" s="6" t="str">
        <f t="shared" si="56"/>
        <v>'Ciénaga': 760,</v>
      </c>
      <c r="EU27" s="6" t="str">
        <f t="shared" si="57"/>
        <v>'Fundación': 740,</v>
      </c>
      <c r="EV27" s="6" t="str">
        <f t="shared" si="58"/>
        <v>'Villavicencio': 220,</v>
      </c>
      <c r="EW27" s="6" t="str">
        <f t="shared" si="59"/>
        <v>'Acacías': 260,</v>
      </c>
      <c r="EX27" s="6" t="str">
        <f t="shared" si="60"/>
        <v>'Granada': 240,</v>
      </c>
      <c r="EY27" s="6" t="str">
        <f t="shared" si="61"/>
        <v>'Pasto': 280,</v>
      </c>
      <c r="EZ27" s="6" t="str">
        <f t="shared" si="62"/>
        <v>'Ipiales': 390,</v>
      </c>
      <c r="FA27" s="6" t="str">
        <f t="shared" si="63"/>
        <v>'Tumaco': 540,</v>
      </c>
      <c r="FB27" s="6" t="str">
        <f t="shared" si="64"/>
        <v>'Cúcuta': 370,</v>
      </c>
      <c r="FC27" s="6" t="str">
        <f t="shared" si="65"/>
        <v>'Ocaña': 360,</v>
      </c>
      <c r="FD27" s="6" t="str">
        <f t="shared" si="66"/>
        <v>'Pamplona': 270,</v>
      </c>
      <c r="FE27" s="6" t="str">
        <f t="shared" si="67"/>
        <v>'Mocoa': 460,</v>
      </c>
      <c r="FF27" s="6" t="str">
        <f t="shared" si="68"/>
        <v>'Puerto Asís': 430,</v>
      </c>
      <c r="FG27" s="6" t="str">
        <f t="shared" si="69"/>
        <v>'Armenia': 160,</v>
      </c>
      <c r="FH27" s="6" t="str">
        <f t="shared" si="70"/>
        <v>'Calarcá': 140,</v>
      </c>
      <c r="FI27" s="6" t="str">
        <f t="shared" si="71"/>
        <v>'Pereira': 140,</v>
      </c>
      <c r="FJ27" s="6" t="str">
        <f t="shared" si="72"/>
        <v>'Dosquebradas': 140,</v>
      </c>
      <c r="FK27" s="6" t="str">
        <f t="shared" si="73"/>
        <v>'Santa Rosa de Cabal': 130,</v>
      </c>
      <c r="FL27" s="6" t="str">
        <f t="shared" si="74"/>
        <v>'San Andrés': 670,</v>
      </c>
      <c r="FM27" s="6" t="str">
        <f t="shared" si="75"/>
        <v>'Bucaramanga': 120,</v>
      </c>
      <c r="FN27" s="6" t="str">
        <f t="shared" si="76"/>
        <v>'Floridablanca': 140,</v>
      </c>
      <c r="FO27" s="6" t="str">
        <f t="shared" si="77"/>
        <v>'Piedecuesta': 130,</v>
      </c>
      <c r="FP27" s="6" t="str">
        <f t="shared" si="78"/>
        <v>'Barrancabermeja': 150,</v>
      </c>
      <c r="FQ27" s="6" t="str">
        <f t="shared" si="79"/>
        <v>'Sincelejo': 270,</v>
      </c>
      <c r="FR27" s="6" t="str">
        <f t="shared" si="80"/>
        <v>'Corozal': 280,</v>
      </c>
      <c r="FS27" s="6" t="str">
        <f t="shared" si="81"/>
        <v>'Ibagué': 180,</v>
      </c>
      <c r="FT27" s="6" t="str">
        <f t="shared" si="82"/>
        <v>'Espinal': 150,</v>
      </c>
      <c r="FU27" s="6" t="str">
        <f t="shared" si="83"/>
        <v>'Melgar': 160,</v>
      </c>
      <c r="FV27" s="6" t="str">
        <f t="shared" si="84"/>
        <v>'Cali': 210,</v>
      </c>
      <c r="FW27" s="6" t="str">
        <f t="shared" si="85"/>
        <v>'Palmira': 210,</v>
      </c>
      <c r="FX27" s="6" t="str">
        <f t="shared" si="86"/>
        <v>'Buenaventura': 230,</v>
      </c>
      <c r="FY27" s="6" t="str">
        <f t="shared" si="87"/>
        <v>'Tuluá': 130,</v>
      </c>
      <c r="FZ27" s="6" t="str">
        <f t="shared" si="88"/>
        <v>'Buga': 120,</v>
      </c>
      <c r="GA27" s="6" t="str">
        <f t="shared" si="89"/>
        <v>'Mitú': 1230,</v>
      </c>
      <c r="GB27" s="6" t="str">
        <f t="shared" si="90"/>
        <v>'Puerto Carreño': 905,</v>
      </c>
      <c r="GC27" s="6" t="str">
        <f t="shared" si="92"/>
        <v>'Envigado': {'Leticia': 1010,'Puerto Nariño': 990,'Medellín': 10,'Bello': 10,'Itagüí': 15,'Envigado': 0,'Rionegro': 25,'Apartadó': 160,'Turbo': 220,'Arauca': 550,'Saravena': 460,'Tame': 470,'Barranquilla': 620,'Soledad': 600,'Malambo': 585,'Puerto Colombia': 590,'Cartagena de Indias': 605,'Magangué': 475,'Turbaco': 460,'El Carmen de Bolívar': 460,'Tunja': 250,'Duitama': 200,'Sogamoso': 160,'Chiquinquirá': 110,'Paipa': 120,'Manizales': 160,'Villamaría': 150,'La Dorada': 170,'Florencia': 360,'San Vicente del Caguán': 490,'Yopal': 630,'Aguazul': 630,'Villanueva': 660,'Popayán': 230,'Santander de Quilichao': 160,'Valledupar': 420,'Aguachica': 510,'Quibdó': 430,'Istmina': 420,'Tadó': 410,'Montería': 340,'Cereté': 330,'Lorica': 340,'Bogotá': 230,'Soacha': 230,'Zipaquirá': 210,'Girardot': 298,'Facatativá': 190,'Inírida': 810,'San José del Guaviare': 480,'Neiva': 550,'Pitalito': 540,'Riohacha': 840,'Maicao': 870,'Uribia': 860,'Santa Marta': 720,'Ciénaga': 760,'Fundación': 740,'Villavicencio': 220,'Acacías': 260,'Granada': 240,'Pasto': 280,'Ipiales': 390,'Tumaco': 540,'Cúcuta': 370,'Ocaña': 360,'Pamplona': 270,'Mocoa': 460,'Puerto Asís': 430,'Armenia': 160,'Calarcá': 140,'Pereira': 140,'Dosquebradas': 140,'Santa Rosa de Cabal': 130,'San Andrés': 670,'Bucaramanga': 120,'Floridablanca': 140,'Piedecuesta': 130,'Barrancabermeja': 150,'Sincelejo': 270,'Corozal': 280,'Ibagué': 180,'Espinal': 150,'Melgar': 160,'Cali': 210,'Palmira': 210,'Buenaventura': 230,'Tuluá': 130,'Buga': 120,'Mitú': 1230,'Puerto Carreño': 905,},</v>
      </c>
      <c r="GD27" s="6" t="str">
        <f t="shared" si="93"/>
        <v>'Leticia': 1010,'Puerto Nariño': 990,'Medellín': 10,'Bello': 10,'Itagüí': 15,'Envigado': 0,'Rionegro': 25,'Apartadó': 160,'Turbo': 220,'Arauca': 550,'Saravena': 460,'Tame': 470,'Barranquilla': 620,'Soledad': 600,'Malambo': 585,'Puerto Colombia': 590,'Cartagena de Indias': 605,'Magangué': 475,'Turbaco': 460,'El Carmen de Bolívar': 460,'Tunja': 250,'Duitama': 200,'Sogamoso': 160,'Chiquinquirá': 110,'Paipa': 120,'Manizales': 160,'Villamaría': 150,'La Dorada': 170,'Florencia': 360,'San Vicente del Caguán': 490,'Yopal': 630,'Aguazul': 630,'Villanueva': 660,'Popayán': 230,'Santander de Quilichao': 160,'Valledupar': 420,'Aguachica': 510,'Quibdó': 430,'Istmina': 420,'Tadó': 410,'Montería': 340,'Cereté': 330,'Lorica': 340,'Bogotá': 230,'Soacha': 230,'Zipaquirá': 210,'Girardot': 298,'Facatativá': 190,'Inírida': 810,'San José del Guaviare': 480,'Neiva': 550,'Pitalito': 540,'Riohacha': 840,'Maicao': 870,'Uribia': 860,'Santa Marta': 720,'Ciénaga': 760,'Fundación': 740,'Villavicencio': 220,'Acacías': 260,'Granada': 240,'Pasto': 280,'Ipiales': 390,'Tumaco': 540,'Cúcuta': 370,'Ocaña': 360,'Pamplona': 270,'Mocoa': 460,'Puerto Asís': 430,'Armenia': 160,'Calarcá': 140,'Pereira': 140,'Dosquebradas': 140,'Santa Rosa de Cabal': 130,'San Andrés': 670,'Bucaramanga': 120,'Floridablanca': 140,'Piedecuesta': 130,'Barrancabermeja': 150,'Sincelejo': 270,'Corozal': 280,'Ibagué': 180,'Espinal': 150,'Melgar': 160,'Cali': 210,'Palmira': 210,'Buenaventura': 230,'Tuluá': 130,'Buga': 120,'Mitú': 1230,'Puerto Carreño': 905,},</v>
      </c>
      <c r="GE27" s="6">
        <v>1</v>
      </c>
    </row>
    <row r="28" spans="1:187" x14ac:dyDescent="0.25">
      <c r="A28" t="s">
        <v>81</v>
      </c>
      <c r="B28">
        <v>1060</v>
      </c>
      <c r="C28">
        <v>1020</v>
      </c>
      <c r="D28">
        <v>180</v>
      </c>
      <c r="E28">
        <v>170</v>
      </c>
      <c r="F28">
        <v>160</v>
      </c>
      <c r="G28">
        <v>150</v>
      </c>
      <c r="H28">
        <v>130</v>
      </c>
      <c r="I28">
        <v>210</v>
      </c>
      <c r="J28">
        <v>250</v>
      </c>
      <c r="K28">
        <v>420</v>
      </c>
      <c r="L28">
        <v>410</v>
      </c>
      <c r="M28">
        <v>430</v>
      </c>
      <c r="N28">
        <v>560</v>
      </c>
      <c r="O28">
        <v>290</v>
      </c>
      <c r="P28">
        <v>300</v>
      </c>
      <c r="Q28">
        <v>310</v>
      </c>
      <c r="R28">
        <v>560</v>
      </c>
      <c r="S28">
        <v>300</v>
      </c>
      <c r="T28">
        <v>310</v>
      </c>
      <c r="U28">
        <v>360</v>
      </c>
      <c r="V28">
        <v>160</v>
      </c>
      <c r="W28">
        <v>160</v>
      </c>
      <c r="X28">
        <v>180</v>
      </c>
      <c r="Y28">
        <v>160</v>
      </c>
      <c r="Z28">
        <v>180</v>
      </c>
      <c r="AA28">
        <v>200</v>
      </c>
      <c r="AB28">
        <v>190</v>
      </c>
      <c r="AC28">
        <v>230</v>
      </c>
      <c r="AD28">
        <v>550</v>
      </c>
      <c r="AE28">
        <v>560</v>
      </c>
      <c r="AF28">
        <v>530</v>
      </c>
      <c r="AG28">
        <v>520</v>
      </c>
      <c r="AH28">
        <v>540</v>
      </c>
      <c r="AI28">
        <v>580</v>
      </c>
      <c r="AJ28">
        <v>550</v>
      </c>
      <c r="AK28">
        <v>490</v>
      </c>
      <c r="AL28">
        <v>480</v>
      </c>
      <c r="AM28">
        <v>660</v>
      </c>
      <c r="AN28">
        <v>650</v>
      </c>
      <c r="AO28">
        <v>660</v>
      </c>
      <c r="AP28">
        <v>480</v>
      </c>
      <c r="AQ28">
        <v>470</v>
      </c>
      <c r="AR28">
        <v>490</v>
      </c>
      <c r="AS28">
        <v>137</v>
      </c>
      <c r="AT28">
        <v>135</v>
      </c>
      <c r="AU28">
        <v>60</v>
      </c>
      <c r="AV28">
        <v>70</v>
      </c>
      <c r="AW28">
        <v>60</v>
      </c>
      <c r="AX28">
        <v>710</v>
      </c>
      <c r="AY28">
        <v>640</v>
      </c>
      <c r="AZ28">
        <v>270</v>
      </c>
      <c r="BA28">
        <v>260</v>
      </c>
      <c r="BB28">
        <v>430</v>
      </c>
      <c r="BC28">
        <v>450</v>
      </c>
      <c r="BD28">
        <v>440</v>
      </c>
      <c r="BE28">
        <v>640</v>
      </c>
      <c r="BF28">
        <v>180</v>
      </c>
      <c r="BG28">
        <v>180</v>
      </c>
      <c r="BH28">
        <v>130</v>
      </c>
      <c r="BI28">
        <v>140</v>
      </c>
      <c r="BJ28">
        <v>230</v>
      </c>
      <c r="BK28">
        <v>420</v>
      </c>
      <c r="BL28">
        <v>440</v>
      </c>
      <c r="BM28">
        <v>650</v>
      </c>
      <c r="BN28">
        <v>420</v>
      </c>
      <c r="BO28">
        <v>350</v>
      </c>
      <c r="BP28">
        <v>360</v>
      </c>
      <c r="BQ28">
        <v>440</v>
      </c>
      <c r="BR28">
        <v>390</v>
      </c>
      <c r="BS28">
        <v>110</v>
      </c>
      <c r="BT28">
        <v>130</v>
      </c>
      <c r="BU28">
        <v>120</v>
      </c>
      <c r="BV28">
        <v>110</v>
      </c>
      <c r="BW28">
        <v>100</v>
      </c>
      <c r="BX28">
        <v>670</v>
      </c>
      <c r="BY28">
        <v>320</v>
      </c>
      <c r="BZ28">
        <v>330</v>
      </c>
      <c r="CA28">
        <v>410</v>
      </c>
      <c r="CB28">
        <v>480</v>
      </c>
      <c r="CC28">
        <v>480</v>
      </c>
      <c r="CD28">
        <v>180</v>
      </c>
      <c r="CE28">
        <v>20</v>
      </c>
      <c r="CF28">
        <v>0</v>
      </c>
      <c r="CG28">
        <v>40</v>
      </c>
      <c r="CH28">
        <v>230</v>
      </c>
      <c r="CI28">
        <v>240</v>
      </c>
      <c r="CJ28">
        <v>370</v>
      </c>
      <c r="CK28">
        <v>240</v>
      </c>
      <c r="CL28">
        <v>230</v>
      </c>
      <c r="CM28">
        <v>660</v>
      </c>
      <c r="CN28">
        <v>790</v>
      </c>
      <c r="CO28" s="6" t="str">
        <f t="shared" si="0"/>
        <v>'Espinal': {</v>
      </c>
      <c r="CP28" s="6" t="str">
        <f t="shared" si="91"/>
        <v>'Leticia': 1060,</v>
      </c>
      <c r="CQ28" s="6" t="str">
        <f t="shared" si="1"/>
        <v>'Puerto Nariño': 1020,</v>
      </c>
      <c r="CR28" s="6" t="str">
        <f t="shared" si="2"/>
        <v>'Medellín': 180,</v>
      </c>
      <c r="CS28" s="6" t="str">
        <f t="shared" si="3"/>
        <v>'Bello': 170,</v>
      </c>
      <c r="CT28" s="6" t="str">
        <f t="shared" si="4"/>
        <v>'Itagüí': 160,</v>
      </c>
      <c r="CU28" s="6" t="str">
        <f t="shared" si="5"/>
        <v>'Envigado': 150,</v>
      </c>
      <c r="CV28" s="6" t="str">
        <f t="shared" si="6"/>
        <v>'Rionegro': 130,</v>
      </c>
      <c r="CW28" s="6" t="str">
        <f t="shared" si="7"/>
        <v>'Apartadó': 210,</v>
      </c>
      <c r="CX28" s="6" t="str">
        <f t="shared" si="8"/>
        <v>'Turbo': 250,</v>
      </c>
      <c r="CY28" s="6" t="str">
        <f t="shared" si="9"/>
        <v>'Arauca': 420,</v>
      </c>
      <c r="CZ28" s="6" t="str">
        <f t="shared" si="10"/>
        <v>'Saravena': 410,</v>
      </c>
      <c r="DA28" s="6" t="str">
        <f t="shared" si="11"/>
        <v>'Tame': 430,</v>
      </c>
      <c r="DB28" s="6" t="str">
        <f t="shared" si="12"/>
        <v>'Barranquilla': 560,</v>
      </c>
      <c r="DC28" s="6" t="str">
        <f t="shared" si="13"/>
        <v>'Soledad': 290,</v>
      </c>
      <c r="DD28" s="6" t="str">
        <f t="shared" si="14"/>
        <v>'Malambo': 300,</v>
      </c>
      <c r="DE28" s="6" t="str">
        <f t="shared" si="15"/>
        <v>'Puerto Colombia': 310,</v>
      </c>
      <c r="DF28" s="6" t="str">
        <f t="shared" si="16"/>
        <v>'Cartagena de Indias': 560,</v>
      </c>
      <c r="DG28" s="6" t="str">
        <f t="shared" si="17"/>
        <v>'Magangué': 300,</v>
      </c>
      <c r="DH28" s="6" t="str">
        <f t="shared" si="18"/>
        <v>'Turbaco': 310,</v>
      </c>
      <c r="DI28" s="6" t="str">
        <f t="shared" si="19"/>
        <v>'El Carmen de Bolívar': 360,</v>
      </c>
      <c r="DJ28" s="6" t="str">
        <f t="shared" si="20"/>
        <v>'Tunja': 160,</v>
      </c>
      <c r="DK28" s="6" t="str">
        <f t="shared" si="21"/>
        <v>'Duitama': 160,</v>
      </c>
      <c r="DL28" s="6" t="str">
        <f t="shared" si="22"/>
        <v>'Sogamoso': 180,</v>
      </c>
      <c r="DM28" s="6" t="str">
        <f t="shared" si="23"/>
        <v>'Chiquinquirá': 160,</v>
      </c>
      <c r="DN28" s="6" t="str">
        <f t="shared" si="24"/>
        <v>'Paipa': 180,</v>
      </c>
      <c r="DO28" s="6" t="str">
        <f t="shared" si="25"/>
        <v>'Manizales': 200,</v>
      </c>
      <c r="DP28" s="6" t="str">
        <f t="shared" si="26"/>
        <v>'Villamaría': 190,</v>
      </c>
      <c r="DQ28" s="6" t="str">
        <f t="shared" si="27"/>
        <v>'La Dorada': 230,</v>
      </c>
      <c r="DR28" s="6" t="str">
        <f t="shared" si="28"/>
        <v>'Florencia': 550,</v>
      </c>
      <c r="DS28" s="6" t="str">
        <f t="shared" si="29"/>
        <v>'San Vicente del Caguán': 560,</v>
      </c>
      <c r="DT28" s="6" t="str">
        <f t="shared" si="30"/>
        <v>'Yopal': 530,</v>
      </c>
      <c r="DU28" s="6" t="str">
        <f t="shared" si="31"/>
        <v>'Aguazul': 520,</v>
      </c>
      <c r="DV28" s="6" t="str">
        <f t="shared" si="32"/>
        <v>'Villanueva': 540,</v>
      </c>
      <c r="DW28" s="6" t="str">
        <f t="shared" si="33"/>
        <v>'Popayán': 580,</v>
      </c>
      <c r="DX28" s="6" t="str">
        <f t="shared" si="34"/>
        <v>'Santander de Quilichao': 550,</v>
      </c>
      <c r="DY28" s="6" t="str">
        <f t="shared" si="35"/>
        <v>'Valledupar': 490,</v>
      </c>
      <c r="DZ28" s="6" t="str">
        <f t="shared" si="36"/>
        <v>'Aguachica': 480,</v>
      </c>
      <c r="EA28" s="6" t="str">
        <f t="shared" si="37"/>
        <v>'Quibdó': 660,</v>
      </c>
      <c r="EB28" s="6" t="str">
        <f t="shared" si="38"/>
        <v>'Istmina': 650,</v>
      </c>
      <c r="EC28" s="6" t="str">
        <f t="shared" si="39"/>
        <v>'Tadó': 660,</v>
      </c>
      <c r="ED28" s="6" t="str">
        <f t="shared" si="40"/>
        <v>'Montería': 480,</v>
      </c>
      <c r="EE28" s="6" t="str">
        <f t="shared" si="41"/>
        <v>'Cereté': 470,</v>
      </c>
      <c r="EF28" s="6" t="str">
        <f t="shared" si="42"/>
        <v>'Lorica': 490,</v>
      </c>
      <c r="EG28" s="6" t="str">
        <f t="shared" si="43"/>
        <v>'Bogotá': 137,</v>
      </c>
      <c r="EH28" s="6" t="str">
        <f t="shared" si="44"/>
        <v>'Soacha': 135,</v>
      </c>
      <c r="EI28" s="6" t="str">
        <f t="shared" si="45"/>
        <v>'Zipaquirá': 60,</v>
      </c>
      <c r="EJ28" s="6" t="str">
        <f t="shared" si="46"/>
        <v>'Girardot': 70,</v>
      </c>
      <c r="EK28" s="6" t="str">
        <f t="shared" si="47"/>
        <v>'Facatativá': 60,</v>
      </c>
      <c r="EL28" s="6" t="str">
        <f t="shared" si="48"/>
        <v>'Inírida': 710,</v>
      </c>
      <c r="EM28" s="6" t="str">
        <f t="shared" si="49"/>
        <v>'San José del Guaviare': 640,</v>
      </c>
      <c r="EN28" s="6" t="str">
        <f t="shared" si="50"/>
        <v>'Neiva': 270,</v>
      </c>
      <c r="EO28" s="6" t="str">
        <f t="shared" si="51"/>
        <v>'Pitalito': 260,</v>
      </c>
      <c r="EP28" s="6" t="str">
        <f t="shared" si="52"/>
        <v>'Riohacha': 430,</v>
      </c>
      <c r="EQ28" s="6" t="str">
        <f t="shared" si="53"/>
        <v>'Maicao': 450,</v>
      </c>
      <c r="ER28" s="6" t="str">
        <f t="shared" si="54"/>
        <v>'Uribia': 440,</v>
      </c>
      <c r="ES28" s="6" t="str">
        <f t="shared" si="55"/>
        <v>'Santa Marta': 640,</v>
      </c>
      <c r="ET28" s="6" t="str">
        <f t="shared" si="56"/>
        <v>'Ciénaga': 180,</v>
      </c>
      <c r="EU28" s="6" t="str">
        <f t="shared" si="57"/>
        <v>'Fundación': 180,</v>
      </c>
      <c r="EV28" s="6" t="str">
        <f t="shared" si="58"/>
        <v>'Villavicencio': 130,</v>
      </c>
      <c r="EW28" s="6" t="str">
        <f t="shared" si="59"/>
        <v>'Acacías': 140,</v>
      </c>
      <c r="EX28" s="6" t="str">
        <f t="shared" si="60"/>
        <v>'Granada': 230,</v>
      </c>
      <c r="EY28" s="6" t="str">
        <f t="shared" si="61"/>
        <v>'Pasto': 420,</v>
      </c>
      <c r="EZ28" s="6" t="str">
        <f t="shared" si="62"/>
        <v>'Ipiales': 440,</v>
      </c>
      <c r="FA28" s="6" t="str">
        <f t="shared" si="63"/>
        <v>'Tumaco': 650,</v>
      </c>
      <c r="FB28" s="6" t="str">
        <f t="shared" si="64"/>
        <v>'Cúcuta': 420,</v>
      </c>
      <c r="FC28" s="6" t="str">
        <f t="shared" si="65"/>
        <v>'Ocaña': 350,</v>
      </c>
      <c r="FD28" s="6" t="str">
        <f t="shared" si="66"/>
        <v>'Pamplona': 360,</v>
      </c>
      <c r="FE28" s="6" t="str">
        <f t="shared" si="67"/>
        <v>'Mocoa': 440,</v>
      </c>
      <c r="FF28" s="6" t="str">
        <f t="shared" si="68"/>
        <v>'Puerto Asís': 390,</v>
      </c>
      <c r="FG28" s="6" t="str">
        <f t="shared" si="69"/>
        <v>'Armenia': 110,</v>
      </c>
      <c r="FH28" s="6" t="str">
        <f t="shared" si="70"/>
        <v>'Calarcá': 130,</v>
      </c>
      <c r="FI28" s="6" t="str">
        <f t="shared" si="71"/>
        <v>'Pereira': 120,</v>
      </c>
      <c r="FJ28" s="6" t="str">
        <f t="shared" si="72"/>
        <v>'Dosquebradas': 110,</v>
      </c>
      <c r="FK28" s="6" t="str">
        <f t="shared" si="73"/>
        <v>'Santa Rosa de Cabal': 100,</v>
      </c>
      <c r="FL28" s="6" t="str">
        <f t="shared" si="74"/>
        <v>'San Andrés': 670,</v>
      </c>
      <c r="FM28" s="6" t="str">
        <f t="shared" si="75"/>
        <v>'Bucaramanga': 320,</v>
      </c>
      <c r="FN28" s="6" t="str">
        <f t="shared" si="76"/>
        <v>'Floridablanca': 330,</v>
      </c>
      <c r="FO28" s="6" t="str">
        <f t="shared" si="77"/>
        <v>'Piedecuesta': 410,</v>
      </c>
      <c r="FP28" s="6" t="str">
        <f t="shared" si="78"/>
        <v>'Barrancabermeja': 480,</v>
      </c>
      <c r="FQ28" s="6" t="str">
        <f t="shared" si="79"/>
        <v>'Sincelejo': 480,</v>
      </c>
      <c r="FR28" s="6" t="str">
        <f t="shared" si="80"/>
        <v>'Corozal': 180,</v>
      </c>
      <c r="FS28" s="6" t="str">
        <f t="shared" si="81"/>
        <v>'Ibagué': 20,</v>
      </c>
      <c r="FT28" s="6" t="str">
        <f t="shared" si="82"/>
        <v>'Espinal': 0,</v>
      </c>
      <c r="FU28" s="6" t="str">
        <f t="shared" si="83"/>
        <v>'Melgar': 40,</v>
      </c>
      <c r="FV28" s="6" t="str">
        <f t="shared" si="84"/>
        <v>'Cali': 230,</v>
      </c>
      <c r="FW28" s="6" t="str">
        <f t="shared" si="85"/>
        <v>'Palmira': 240,</v>
      </c>
      <c r="FX28" s="6" t="str">
        <f t="shared" si="86"/>
        <v>'Buenaventura': 370,</v>
      </c>
      <c r="FY28" s="6" t="str">
        <f t="shared" si="87"/>
        <v>'Tuluá': 240,</v>
      </c>
      <c r="FZ28" s="6" t="str">
        <f t="shared" si="88"/>
        <v>'Buga': 230,</v>
      </c>
      <c r="GA28" s="6" t="str">
        <f t="shared" si="89"/>
        <v>'Mitú': 660,</v>
      </c>
      <c r="GB28" s="6" t="str">
        <f t="shared" si="90"/>
        <v>'Puerto Carreño': 790,</v>
      </c>
      <c r="GC28" s="6" t="str">
        <f t="shared" si="92"/>
        <v>'Espinal': {'Leticia': 1060,'Puerto Nariño': 1020,'Medellín': 180,'Bello': 170,'Itagüí': 160,'Envigado': 150,'Rionegro': 130,'Apartadó': 210,'Turbo': 250,'Arauca': 420,'Saravena': 410,'Tame': 430,'Barranquilla': 560,'Soledad': 290,'Malambo': 300,'Puerto Colombia': 310,'Cartagena de Indias': 560,'Magangué': 300,'Turbaco': 310,'El Carmen de Bolívar': 360,'Tunja': 160,'Duitama': 160,'Sogamoso': 180,'Chiquinquirá': 160,'Paipa': 180,'Manizales': 200,'Villamaría': 190,'La Dorada': 230,'Florencia': 550,'San Vicente del Caguán': 560,'Yopal': 530,'Aguazul': 520,'Villanueva': 540,'Popayán': 580,'Santander de Quilichao': 550,'Valledupar': 490,'Aguachica': 480,'Quibdó': 660,'Istmina': 650,'Tadó': 660,'Montería': 480,'Cereté': 470,'Lorica': 490,'Bogotá': 137,'Soacha': 135,'Zipaquirá': 60,'Girardot': 70,'Facatativá': 60,'Inírida': 710,'San José del Guaviare': 640,'Neiva': 270,'Pitalito': 260,'Riohacha': 430,'Maicao': 450,'Uribia': 440,'Santa Marta': 640,'Ciénaga': 180,'Fundación': 180,'Villavicencio': 130,'Acacías': 140,'Granada': 230,'Pasto': 420,'Ipiales': 440,'Tumaco': 650,'Cúcuta': 420,'Ocaña': 350,'Pamplona': 360,'Mocoa': 440,'Puerto Asís': 390,'Armenia': 110,'Calarcá': 130,'Pereira': 120,'Dosquebradas': 110,'Santa Rosa de Cabal': 100,'San Andrés': 670,'Bucaramanga': 320,'Floridablanca': 330,'Piedecuesta': 410,'Barrancabermeja': 480,'Sincelejo': 480,'Corozal': 180,'Ibagué': 20,'Espinal': 0,'Melgar': 40,'Cali': 230,'Palmira': 240,'Buenaventura': 370,'Tuluá': 240,'Buga': 230,'Mitú': 660,'Puerto Carreño': 790,},</v>
      </c>
      <c r="GD28" s="6" t="str">
        <f t="shared" si="93"/>
        <v>'Leticia': 1060,'Puerto Nariño': 1020,'Medellín': 180,'Bello': 170,'Itagüí': 160,'Envigado': 150,'Rionegro': 130,'Apartadó': 210,'Turbo': 250,'Arauca': 420,'Saravena': 410,'Tame': 430,'Barranquilla': 560,'Soledad': 290,'Malambo': 300,'Puerto Colombia': 310,'Cartagena de Indias': 560,'Magangué': 300,'Turbaco': 310,'El Carmen de Bolívar': 360,'Tunja': 160,'Duitama': 160,'Sogamoso': 180,'Chiquinquirá': 160,'Paipa': 180,'Manizales': 200,'Villamaría': 190,'La Dorada': 230,'Florencia': 550,'San Vicente del Caguán': 560,'Yopal': 530,'Aguazul': 520,'Villanueva': 540,'Popayán': 580,'Santander de Quilichao': 550,'Valledupar': 490,'Aguachica': 480,'Quibdó': 660,'Istmina': 650,'Tadó': 660,'Montería': 480,'Cereté': 470,'Lorica': 490,'Bogotá': 137,'Soacha': 135,'Zipaquirá': 60,'Girardot': 70,'Facatativá': 60,'Inírida': 710,'San José del Guaviare': 640,'Neiva': 270,'Pitalito': 260,'Riohacha': 430,'Maicao': 450,'Uribia': 440,'Santa Marta': 640,'Ciénaga': 180,'Fundación': 180,'Villavicencio': 130,'Acacías': 140,'Granada': 230,'Pasto': 420,'Ipiales': 440,'Tumaco': 650,'Cúcuta': 420,'Ocaña': 350,'Pamplona': 360,'Mocoa': 440,'Puerto Asís': 390,'Armenia': 110,'Calarcá': 130,'Pereira': 120,'Dosquebradas': 110,'Santa Rosa de Cabal': 100,'San Andrés': 670,'Bucaramanga': 320,'Floridablanca': 330,'Piedecuesta': 410,'Barrancabermeja': 480,'Sincelejo': 480,'Corozal': 180,'Ibagué': 20,'Espinal': 0,'Melgar': 40,'Cali': 230,'Palmira': 240,'Buenaventura': 370,'Tuluá': 240,'Buga': 230,'Mitú': 660,'Puerto Carreño': 790,},</v>
      </c>
      <c r="GE28" s="6">
        <v>1</v>
      </c>
    </row>
    <row r="29" spans="1:187" x14ac:dyDescent="0.25">
      <c r="A29" t="s">
        <v>46</v>
      </c>
      <c r="B29">
        <v>1070</v>
      </c>
      <c r="C29">
        <v>1030</v>
      </c>
      <c r="D29">
        <v>190</v>
      </c>
      <c r="E29">
        <v>180</v>
      </c>
      <c r="F29">
        <v>190</v>
      </c>
      <c r="G29">
        <v>190</v>
      </c>
      <c r="H29">
        <v>170</v>
      </c>
      <c r="I29">
        <v>430</v>
      </c>
      <c r="J29">
        <v>450</v>
      </c>
      <c r="K29">
        <v>600</v>
      </c>
      <c r="L29">
        <v>560</v>
      </c>
      <c r="M29">
        <v>460</v>
      </c>
      <c r="N29">
        <v>630</v>
      </c>
      <c r="O29">
        <v>680</v>
      </c>
      <c r="P29">
        <v>680</v>
      </c>
      <c r="Q29">
        <v>700</v>
      </c>
      <c r="R29">
        <v>630</v>
      </c>
      <c r="S29">
        <v>560</v>
      </c>
      <c r="T29">
        <v>610</v>
      </c>
      <c r="U29">
        <v>570</v>
      </c>
      <c r="V29">
        <v>140</v>
      </c>
      <c r="W29">
        <v>180</v>
      </c>
      <c r="X29">
        <v>200</v>
      </c>
      <c r="Y29">
        <v>120</v>
      </c>
      <c r="Z29">
        <v>160</v>
      </c>
      <c r="AA29">
        <v>190</v>
      </c>
      <c r="AB29">
        <v>180</v>
      </c>
      <c r="AC29">
        <v>140</v>
      </c>
      <c r="AD29">
        <v>400</v>
      </c>
      <c r="AE29">
        <v>380</v>
      </c>
      <c r="AF29">
        <v>220</v>
      </c>
      <c r="AG29">
        <v>230</v>
      </c>
      <c r="AH29">
        <v>240</v>
      </c>
      <c r="AI29">
        <v>460</v>
      </c>
      <c r="AJ29">
        <v>440</v>
      </c>
      <c r="AK29">
        <v>570</v>
      </c>
      <c r="AL29">
        <v>450</v>
      </c>
      <c r="AM29">
        <v>450</v>
      </c>
      <c r="AN29">
        <v>440</v>
      </c>
      <c r="AO29">
        <v>430</v>
      </c>
      <c r="AP29">
        <v>460</v>
      </c>
      <c r="AQ29">
        <v>470</v>
      </c>
      <c r="AR29">
        <v>480</v>
      </c>
      <c r="AS29">
        <v>47</v>
      </c>
      <c r="AT29">
        <v>50</v>
      </c>
      <c r="AU29">
        <v>60</v>
      </c>
      <c r="AV29">
        <v>120</v>
      </c>
      <c r="AW29">
        <v>0</v>
      </c>
      <c r="AX29">
        <v>740</v>
      </c>
      <c r="AY29">
        <v>440</v>
      </c>
      <c r="AZ29">
        <v>520</v>
      </c>
      <c r="BA29">
        <v>510</v>
      </c>
      <c r="BB29">
        <v>750</v>
      </c>
      <c r="BC29">
        <v>760</v>
      </c>
      <c r="BD29">
        <v>750</v>
      </c>
      <c r="BE29">
        <v>670</v>
      </c>
      <c r="BF29">
        <v>640</v>
      </c>
      <c r="BG29">
        <v>640</v>
      </c>
      <c r="BH29">
        <v>80</v>
      </c>
      <c r="BI29">
        <v>150</v>
      </c>
      <c r="BJ29">
        <v>130</v>
      </c>
      <c r="BK29">
        <v>460</v>
      </c>
      <c r="BL29">
        <v>520</v>
      </c>
      <c r="BM29">
        <v>640</v>
      </c>
      <c r="BN29">
        <v>430</v>
      </c>
      <c r="BO29">
        <v>430</v>
      </c>
      <c r="BP29">
        <v>360</v>
      </c>
      <c r="BQ29">
        <v>620</v>
      </c>
      <c r="BR29">
        <v>580</v>
      </c>
      <c r="BS29">
        <v>270</v>
      </c>
      <c r="BT29">
        <v>160</v>
      </c>
      <c r="BU29">
        <v>180</v>
      </c>
      <c r="BV29">
        <v>180</v>
      </c>
      <c r="BW29">
        <v>170</v>
      </c>
      <c r="BX29">
        <v>900</v>
      </c>
      <c r="BY29">
        <v>120</v>
      </c>
      <c r="BZ29">
        <v>150</v>
      </c>
      <c r="CA29">
        <v>140</v>
      </c>
      <c r="CB29">
        <v>220</v>
      </c>
      <c r="CC29">
        <v>380</v>
      </c>
      <c r="CD29">
        <v>400</v>
      </c>
      <c r="CE29">
        <v>90</v>
      </c>
      <c r="CF29">
        <v>60</v>
      </c>
      <c r="CG29">
        <v>70</v>
      </c>
      <c r="CH29">
        <v>440</v>
      </c>
      <c r="CI29">
        <v>440</v>
      </c>
      <c r="CJ29">
        <v>460</v>
      </c>
      <c r="CK29">
        <v>350</v>
      </c>
      <c r="CL29">
        <v>330</v>
      </c>
      <c r="CM29">
        <v>1418</v>
      </c>
      <c r="CN29">
        <v>1176</v>
      </c>
      <c r="CO29" s="6" t="str">
        <f t="shared" si="0"/>
        <v>'Facatativá': {</v>
      </c>
      <c r="CP29" s="6" t="str">
        <f t="shared" si="91"/>
        <v>'Leticia': 1070,</v>
      </c>
      <c r="CQ29" s="6" t="str">
        <f t="shared" si="1"/>
        <v>'Puerto Nariño': 1030,</v>
      </c>
      <c r="CR29" s="6" t="str">
        <f t="shared" si="2"/>
        <v>'Medellín': 190,</v>
      </c>
      <c r="CS29" s="6" t="str">
        <f t="shared" si="3"/>
        <v>'Bello': 180,</v>
      </c>
      <c r="CT29" s="6" t="str">
        <f t="shared" si="4"/>
        <v>'Itagüí': 190,</v>
      </c>
      <c r="CU29" s="6" t="str">
        <f t="shared" si="5"/>
        <v>'Envigado': 190,</v>
      </c>
      <c r="CV29" s="6" t="str">
        <f t="shared" si="6"/>
        <v>'Rionegro': 170,</v>
      </c>
      <c r="CW29" s="6" t="str">
        <f t="shared" si="7"/>
        <v>'Apartadó': 430,</v>
      </c>
      <c r="CX29" s="6" t="str">
        <f t="shared" si="8"/>
        <v>'Turbo': 450,</v>
      </c>
      <c r="CY29" s="6" t="str">
        <f t="shared" si="9"/>
        <v>'Arauca': 600,</v>
      </c>
      <c r="CZ29" s="6" t="str">
        <f t="shared" si="10"/>
        <v>'Saravena': 560,</v>
      </c>
      <c r="DA29" s="6" t="str">
        <f t="shared" si="11"/>
        <v>'Tame': 460,</v>
      </c>
      <c r="DB29" s="6" t="str">
        <f t="shared" si="12"/>
        <v>'Barranquilla': 630,</v>
      </c>
      <c r="DC29" s="6" t="str">
        <f t="shared" si="13"/>
        <v>'Soledad': 680,</v>
      </c>
      <c r="DD29" s="6" t="str">
        <f t="shared" si="14"/>
        <v>'Malambo': 680,</v>
      </c>
      <c r="DE29" s="6" t="str">
        <f t="shared" si="15"/>
        <v>'Puerto Colombia': 700,</v>
      </c>
      <c r="DF29" s="6" t="str">
        <f t="shared" si="16"/>
        <v>'Cartagena de Indias': 630,</v>
      </c>
      <c r="DG29" s="6" t="str">
        <f t="shared" si="17"/>
        <v>'Magangué': 560,</v>
      </c>
      <c r="DH29" s="6" t="str">
        <f t="shared" si="18"/>
        <v>'Turbaco': 610,</v>
      </c>
      <c r="DI29" s="6" t="str">
        <f t="shared" si="19"/>
        <v>'El Carmen de Bolívar': 570,</v>
      </c>
      <c r="DJ29" s="6" t="str">
        <f t="shared" si="20"/>
        <v>'Tunja': 140,</v>
      </c>
      <c r="DK29" s="6" t="str">
        <f t="shared" si="21"/>
        <v>'Duitama': 180,</v>
      </c>
      <c r="DL29" s="6" t="str">
        <f t="shared" si="22"/>
        <v>'Sogamoso': 200,</v>
      </c>
      <c r="DM29" s="6" t="str">
        <f t="shared" si="23"/>
        <v>'Chiquinquirá': 120,</v>
      </c>
      <c r="DN29" s="6" t="str">
        <f t="shared" si="24"/>
        <v>'Paipa': 160,</v>
      </c>
      <c r="DO29" s="6" t="str">
        <f t="shared" si="25"/>
        <v>'Manizales': 190,</v>
      </c>
      <c r="DP29" s="6" t="str">
        <f t="shared" si="26"/>
        <v>'Villamaría': 180,</v>
      </c>
      <c r="DQ29" s="6" t="str">
        <f t="shared" si="27"/>
        <v>'La Dorada': 140,</v>
      </c>
      <c r="DR29" s="6" t="str">
        <f t="shared" si="28"/>
        <v>'Florencia': 400,</v>
      </c>
      <c r="DS29" s="6" t="str">
        <f t="shared" si="29"/>
        <v>'San Vicente del Caguán': 380,</v>
      </c>
      <c r="DT29" s="6" t="str">
        <f t="shared" si="30"/>
        <v>'Yopal': 220,</v>
      </c>
      <c r="DU29" s="6" t="str">
        <f t="shared" si="31"/>
        <v>'Aguazul': 230,</v>
      </c>
      <c r="DV29" s="6" t="str">
        <f t="shared" si="32"/>
        <v>'Villanueva': 240,</v>
      </c>
      <c r="DW29" s="6" t="str">
        <f t="shared" si="33"/>
        <v>'Popayán': 460,</v>
      </c>
      <c r="DX29" s="6" t="str">
        <f t="shared" si="34"/>
        <v>'Santander de Quilichao': 440,</v>
      </c>
      <c r="DY29" s="6" t="str">
        <f t="shared" si="35"/>
        <v>'Valledupar': 570,</v>
      </c>
      <c r="DZ29" s="6" t="str">
        <f t="shared" si="36"/>
        <v>'Aguachica': 450,</v>
      </c>
      <c r="EA29" s="6" t="str">
        <f t="shared" si="37"/>
        <v>'Quibdó': 450,</v>
      </c>
      <c r="EB29" s="6" t="str">
        <f t="shared" si="38"/>
        <v>'Istmina': 440,</v>
      </c>
      <c r="EC29" s="6" t="str">
        <f t="shared" si="39"/>
        <v>'Tadó': 430,</v>
      </c>
      <c r="ED29" s="6" t="str">
        <f t="shared" si="40"/>
        <v>'Montería': 460,</v>
      </c>
      <c r="EE29" s="6" t="str">
        <f t="shared" si="41"/>
        <v>'Cereté': 470,</v>
      </c>
      <c r="EF29" s="6" t="str">
        <f t="shared" si="42"/>
        <v>'Lorica': 480,</v>
      </c>
      <c r="EG29" s="6" t="str">
        <f t="shared" si="43"/>
        <v>'Bogotá': 47,</v>
      </c>
      <c r="EH29" s="6" t="str">
        <f t="shared" si="44"/>
        <v>'Soacha': 50,</v>
      </c>
      <c r="EI29" s="6" t="str">
        <f t="shared" si="45"/>
        <v>'Zipaquirá': 60,</v>
      </c>
      <c r="EJ29" s="6" t="str">
        <f t="shared" si="46"/>
        <v>'Girardot': 120,</v>
      </c>
      <c r="EK29" s="6" t="str">
        <f t="shared" si="47"/>
        <v>'Facatativá': 0,</v>
      </c>
      <c r="EL29" s="6" t="str">
        <f t="shared" si="48"/>
        <v>'Inírida': 740,</v>
      </c>
      <c r="EM29" s="6" t="str">
        <f t="shared" si="49"/>
        <v>'San José del Guaviare': 440,</v>
      </c>
      <c r="EN29" s="6" t="str">
        <f t="shared" si="50"/>
        <v>'Neiva': 520,</v>
      </c>
      <c r="EO29" s="6" t="str">
        <f t="shared" si="51"/>
        <v>'Pitalito': 510,</v>
      </c>
      <c r="EP29" s="6" t="str">
        <f t="shared" si="52"/>
        <v>'Riohacha': 750,</v>
      </c>
      <c r="EQ29" s="6" t="str">
        <f t="shared" si="53"/>
        <v>'Maicao': 760,</v>
      </c>
      <c r="ER29" s="6" t="str">
        <f t="shared" si="54"/>
        <v>'Uribia': 750,</v>
      </c>
      <c r="ES29" s="6" t="str">
        <f t="shared" si="55"/>
        <v>'Santa Marta': 670,</v>
      </c>
      <c r="ET29" s="6" t="str">
        <f t="shared" si="56"/>
        <v>'Ciénaga': 640,</v>
      </c>
      <c r="EU29" s="6" t="str">
        <f t="shared" si="57"/>
        <v>'Fundación': 640,</v>
      </c>
      <c r="EV29" s="6" t="str">
        <f t="shared" si="58"/>
        <v>'Villavicencio': 80,</v>
      </c>
      <c r="EW29" s="6" t="str">
        <f t="shared" si="59"/>
        <v>'Acacías': 150,</v>
      </c>
      <c r="EX29" s="6" t="str">
        <f t="shared" si="60"/>
        <v>'Granada': 130,</v>
      </c>
      <c r="EY29" s="6" t="str">
        <f t="shared" si="61"/>
        <v>'Pasto': 460,</v>
      </c>
      <c r="EZ29" s="6" t="str">
        <f t="shared" si="62"/>
        <v>'Ipiales': 520,</v>
      </c>
      <c r="FA29" s="6" t="str">
        <f t="shared" si="63"/>
        <v>'Tumaco': 640,</v>
      </c>
      <c r="FB29" s="6" t="str">
        <f t="shared" si="64"/>
        <v>'Cúcuta': 430,</v>
      </c>
      <c r="FC29" s="6" t="str">
        <f t="shared" si="65"/>
        <v>'Ocaña': 430,</v>
      </c>
      <c r="FD29" s="6" t="str">
        <f t="shared" si="66"/>
        <v>'Pamplona': 360,</v>
      </c>
      <c r="FE29" s="6" t="str">
        <f t="shared" si="67"/>
        <v>'Mocoa': 620,</v>
      </c>
      <c r="FF29" s="6" t="str">
        <f t="shared" si="68"/>
        <v>'Puerto Asís': 580,</v>
      </c>
      <c r="FG29" s="6" t="str">
        <f t="shared" si="69"/>
        <v>'Armenia': 270,</v>
      </c>
      <c r="FH29" s="6" t="str">
        <f t="shared" si="70"/>
        <v>'Calarcá': 160,</v>
      </c>
      <c r="FI29" s="6" t="str">
        <f t="shared" si="71"/>
        <v>'Pereira': 180,</v>
      </c>
      <c r="FJ29" s="6" t="str">
        <f t="shared" si="72"/>
        <v>'Dosquebradas': 180,</v>
      </c>
      <c r="FK29" s="6" t="str">
        <f t="shared" si="73"/>
        <v>'Santa Rosa de Cabal': 170,</v>
      </c>
      <c r="FL29" s="6" t="str">
        <f t="shared" si="74"/>
        <v>'San Andrés': 900,</v>
      </c>
      <c r="FM29" s="6" t="str">
        <f t="shared" si="75"/>
        <v>'Bucaramanga': 120,</v>
      </c>
      <c r="FN29" s="6" t="str">
        <f t="shared" si="76"/>
        <v>'Floridablanca': 150,</v>
      </c>
      <c r="FO29" s="6" t="str">
        <f t="shared" si="77"/>
        <v>'Piedecuesta': 140,</v>
      </c>
      <c r="FP29" s="6" t="str">
        <f t="shared" si="78"/>
        <v>'Barrancabermeja': 220,</v>
      </c>
      <c r="FQ29" s="6" t="str">
        <f t="shared" si="79"/>
        <v>'Sincelejo': 380,</v>
      </c>
      <c r="FR29" s="6" t="str">
        <f t="shared" si="80"/>
        <v>'Corozal': 400,</v>
      </c>
      <c r="FS29" s="6" t="str">
        <f t="shared" si="81"/>
        <v>'Ibagué': 90,</v>
      </c>
      <c r="FT29" s="6" t="str">
        <f t="shared" si="82"/>
        <v>'Espinal': 60,</v>
      </c>
      <c r="FU29" s="6" t="str">
        <f t="shared" si="83"/>
        <v>'Melgar': 70,</v>
      </c>
      <c r="FV29" s="6" t="str">
        <f t="shared" si="84"/>
        <v>'Cali': 440,</v>
      </c>
      <c r="FW29" s="6" t="str">
        <f t="shared" si="85"/>
        <v>'Palmira': 440,</v>
      </c>
      <c r="FX29" s="6" t="str">
        <f t="shared" si="86"/>
        <v>'Buenaventura': 460,</v>
      </c>
      <c r="FY29" s="6" t="str">
        <f t="shared" si="87"/>
        <v>'Tuluá': 350,</v>
      </c>
      <c r="FZ29" s="6" t="str">
        <f t="shared" si="88"/>
        <v>'Buga': 330,</v>
      </c>
      <c r="GA29" s="6" t="str">
        <f t="shared" si="89"/>
        <v>'Mitú': 1418,</v>
      </c>
      <c r="GB29" s="6" t="str">
        <f t="shared" si="90"/>
        <v>'Puerto Carreño': 1176,</v>
      </c>
      <c r="GC29" s="6" t="str">
        <f t="shared" si="92"/>
        <v>'Facatativá': {'Leticia': 1070,'Puerto Nariño': 1030,'Medellín': 190,'Bello': 180,'Itagüí': 190,'Envigado': 190,'Rionegro': 170,'Apartadó': 430,'Turbo': 450,'Arauca': 600,'Saravena': 560,'Tame': 460,'Barranquilla': 630,'Soledad': 680,'Malambo': 680,'Puerto Colombia': 700,'Cartagena de Indias': 630,'Magangué': 560,'Turbaco': 610,'El Carmen de Bolívar': 570,'Tunja': 140,'Duitama': 180,'Sogamoso': 200,'Chiquinquirá': 120,'Paipa': 160,'Manizales': 190,'Villamaría': 180,'La Dorada': 140,'Florencia': 400,'San Vicente del Caguán': 380,'Yopal': 220,'Aguazul': 230,'Villanueva': 240,'Popayán': 460,'Santander de Quilichao': 440,'Valledupar': 570,'Aguachica': 450,'Quibdó': 450,'Istmina': 440,'Tadó': 430,'Montería': 460,'Cereté': 470,'Lorica': 480,'Bogotá': 47,'Soacha': 50,'Zipaquirá': 60,'Girardot': 120,'Facatativá': 0,'Inírida': 740,'San José del Guaviare': 440,'Neiva': 520,'Pitalito': 510,'Riohacha': 750,'Maicao': 760,'Uribia': 750,'Santa Marta': 670,'Ciénaga': 640,'Fundación': 640,'Villavicencio': 80,'Acacías': 150,'Granada': 130,'Pasto': 460,'Ipiales': 520,'Tumaco': 640,'Cúcuta': 430,'Ocaña': 430,'Pamplona': 360,'Mocoa': 620,'Puerto Asís': 580,'Armenia': 270,'Calarcá': 160,'Pereira': 180,'Dosquebradas': 180,'Santa Rosa de Cabal': 170,'San Andrés': 900,'Bucaramanga': 120,'Floridablanca': 150,'Piedecuesta': 140,'Barrancabermeja': 220,'Sincelejo': 380,'Corozal': 400,'Ibagué': 90,'Espinal': 60,'Melgar': 70,'Cali': 440,'Palmira': 440,'Buenaventura': 460,'Tuluá': 350,'Buga': 330,'Mitú': 1418,'Puerto Carreño': 1176,},</v>
      </c>
      <c r="GD29" s="6" t="str">
        <f t="shared" si="93"/>
        <v>'Leticia': 1070,'Puerto Nariño': 1030,'Medellín': 190,'Bello': 180,'Itagüí': 190,'Envigado': 190,'Rionegro': 170,'Apartadó': 430,'Turbo': 450,'Arauca': 600,'Saravena': 560,'Tame': 460,'Barranquilla': 630,'Soledad': 680,'Malambo': 680,'Puerto Colombia': 700,'Cartagena de Indias': 630,'Magangué': 560,'Turbaco': 610,'El Carmen de Bolívar': 570,'Tunja': 140,'Duitama': 180,'Sogamoso': 200,'Chiquinquirá': 120,'Paipa': 160,'Manizales': 190,'Villamaría': 180,'La Dorada': 140,'Florencia': 400,'San Vicente del Caguán': 380,'Yopal': 220,'Aguazul': 230,'Villanueva': 240,'Popayán': 460,'Santander de Quilichao': 440,'Valledupar': 570,'Aguachica': 450,'Quibdó': 450,'Istmina': 440,'Tadó': 430,'Montería': 460,'Cereté': 470,'Lorica': 480,'Bogotá': 47,'Soacha': 50,'Zipaquirá': 60,'Girardot': 120,'Facatativá': 0,'Inírida': 740,'San José del Guaviare': 440,'Neiva': 520,'Pitalito': 510,'Riohacha': 750,'Maicao': 760,'Uribia': 750,'Santa Marta': 670,'Ciénaga': 640,'Fundación': 640,'Villavicencio': 80,'Acacías': 150,'Granada': 130,'Pasto': 460,'Ipiales': 520,'Tumaco': 640,'Cúcuta': 430,'Ocaña': 430,'Pamplona': 360,'Mocoa': 620,'Puerto Asís': 580,'Armenia': 270,'Calarcá': 160,'Pereira': 180,'Dosquebradas': 180,'Santa Rosa de Cabal': 170,'San Andrés': 900,'Bucaramanga': 120,'Floridablanca': 150,'Piedecuesta': 140,'Barrancabermeja': 220,'Sincelejo': 380,'Corozal': 400,'Ibagué': 90,'Espinal': 60,'Melgar': 70,'Cali': 440,'Palmira': 440,'Buenaventura': 460,'Tuluá': 350,'Buga': 330,'Mitú': 1418,'Puerto Carreño': 1176,},</v>
      </c>
      <c r="GE29" s="6">
        <v>1</v>
      </c>
    </row>
    <row r="30" spans="1:187" x14ac:dyDescent="0.25">
      <c r="A30" t="s">
        <v>28</v>
      </c>
      <c r="B30">
        <v>904</v>
      </c>
      <c r="C30">
        <v>340</v>
      </c>
      <c r="D30">
        <v>330</v>
      </c>
      <c r="E30">
        <v>340</v>
      </c>
      <c r="F30">
        <v>350</v>
      </c>
      <c r="G30">
        <v>360</v>
      </c>
      <c r="H30">
        <v>380</v>
      </c>
      <c r="I30">
        <v>210</v>
      </c>
      <c r="J30">
        <v>250</v>
      </c>
      <c r="K30">
        <v>470</v>
      </c>
      <c r="L30">
        <v>460</v>
      </c>
      <c r="M30">
        <v>480</v>
      </c>
      <c r="N30">
        <v>330</v>
      </c>
      <c r="O30">
        <v>620</v>
      </c>
      <c r="P30">
        <v>630</v>
      </c>
      <c r="Q30">
        <v>650</v>
      </c>
      <c r="R30">
        <v>335</v>
      </c>
      <c r="S30">
        <v>620</v>
      </c>
      <c r="T30">
        <v>640</v>
      </c>
      <c r="U30">
        <v>710</v>
      </c>
      <c r="V30">
        <v>620</v>
      </c>
      <c r="W30">
        <v>430</v>
      </c>
      <c r="X30">
        <v>450</v>
      </c>
      <c r="Y30">
        <v>440</v>
      </c>
      <c r="Z30">
        <v>590</v>
      </c>
      <c r="AA30">
        <v>440</v>
      </c>
      <c r="AB30">
        <v>430</v>
      </c>
      <c r="AC30">
        <v>760</v>
      </c>
      <c r="AD30">
        <v>0</v>
      </c>
      <c r="AE30">
        <v>90</v>
      </c>
      <c r="AF30">
        <v>650</v>
      </c>
      <c r="AG30">
        <v>650</v>
      </c>
      <c r="AH30">
        <v>670</v>
      </c>
      <c r="AI30">
        <v>200</v>
      </c>
      <c r="AJ30">
        <v>380</v>
      </c>
      <c r="AK30">
        <v>180</v>
      </c>
      <c r="AL30">
        <v>270</v>
      </c>
      <c r="AM30">
        <v>570</v>
      </c>
      <c r="AN30">
        <v>580</v>
      </c>
      <c r="AO30">
        <v>570</v>
      </c>
      <c r="AP30">
        <v>720</v>
      </c>
      <c r="AQ30">
        <v>710</v>
      </c>
      <c r="AR30">
        <v>720</v>
      </c>
      <c r="AS30">
        <v>539</v>
      </c>
      <c r="AT30">
        <v>570</v>
      </c>
      <c r="AU30">
        <v>400</v>
      </c>
      <c r="AV30">
        <v>523</v>
      </c>
      <c r="AW30">
        <v>400</v>
      </c>
      <c r="AX30">
        <v>370</v>
      </c>
      <c r="AY30">
        <v>110</v>
      </c>
      <c r="AZ30">
        <v>237</v>
      </c>
      <c r="BA30">
        <v>120</v>
      </c>
      <c r="BB30">
        <v>270</v>
      </c>
      <c r="BC30">
        <v>180</v>
      </c>
      <c r="BD30">
        <v>160</v>
      </c>
      <c r="BE30">
        <v>420</v>
      </c>
      <c r="BF30">
        <v>470</v>
      </c>
      <c r="BG30">
        <v>470</v>
      </c>
      <c r="BH30">
        <v>650</v>
      </c>
      <c r="BI30">
        <v>333</v>
      </c>
      <c r="BJ30">
        <v>240</v>
      </c>
      <c r="BK30">
        <v>180</v>
      </c>
      <c r="BL30">
        <v>230</v>
      </c>
      <c r="BM30">
        <v>260</v>
      </c>
      <c r="BN30">
        <v>470</v>
      </c>
      <c r="BO30">
        <v>460</v>
      </c>
      <c r="BP30">
        <v>370</v>
      </c>
      <c r="BQ30">
        <v>130</v>
      </c>
      <c r="BR30">
        <v>182</v>
      </c>
      <c r="BS30">
        <v>560</v>
      </c>
      <c r="BT30">
        <v>540</v>
      </c>
      <c r="BU30">
        <v>550</v>
      </c>
      <c r="BV30">
        <v>550</v>
      </c>
      <c r="BW30">
        <v>540</v>
      </c>
      <c r="BX30">
        <v>980</v>
      </c>
      <c r="BY30">
        <v>590</v>
      </c>
      <c r="BZ30">
        <v>610</v>
      </c>
      <c r="CA30">
        <v>600</v>
      </c>
      <c r="CB30">
        <v>610</v>
      </c>
      <c r="CC30">
        <v>670</v>
      </c>
      <c r="CD30">
        <v>690</v>
      </c>
      <c r="CE30">
        <v>570</v>
      </c>
      <c r="CF30">
        <v>550</v>
      </c>
      <c r="CG30">
        <v>560</v>
      </c>
      <c r="CH30">
        <v>690</v>
      </c>
      <c r="CI30">
        <v>690</v>
      </c>
      <c r="CJ30">
        <v>710</v>
      </c>
      <c r="CK30">
        <v>520</v>
      </c>
      <c r="CL30">
        <v>500</v>
      </c>
      <c r="CM30">
        <v>152</v>
      </c>
      <c r="CN30">
        <v>576</v>
      </c>
      <c r="CO30" s="6" t="str">
        <f t="shared" si="0"/>
        <v>'Florencia': {</v>
      </c>
      <c r="CP30" s="6" t="str">
        <f t="shared" si="91"/>
        <v>'Leticia': 904,</v>
      </c>
      <c r="CQ30" s="6" t="str">
        <f t="shared" si="1"/>
        <v>'Puerto Nariño': 340,</v>
      </c>
      <c r="CR30" s="6" t="str">
        <f t="shared" si="2"/>
        <v>'Medellín': 330,</v>
      </c>
      <c r="CS30" s="6" t="str">
        <f t="shared" si="3"/>
        <v>'Bello': 340,</v>
      </c>
      <c r="CT30" s="6" t="str">
        <f t="shared" si="4"/>
        <v>'Itagüí': 350,</v>
      </c>
      <c r="CU30" s="6" t="str">
        <f t="shared" si="5"/>
        <v>'Envigado': 360,</v>
      </c>
      <c r="CV30" s="6" t="str">
        <f t="shared" si="6"/>
        <v>'Rionegro': 380,</v>
      </c>
      <c r="CW30" s="6" t="str">
        <f t="shared" si="7"/>
        <v>'Apartadó': 210,</v>
      </c>
      <c r="CX30" s="6" t="str">
        <f t="shared" si="8"/>
        <v>'Turbo': 250,</v>
      </c>
      <c r="CY30" s="6" t="str">
        <f t="shared" si="9"/>
        <v>'Arauca': 470,</v>
      </c>
      <c r="CZ30" s="6" t="str">
        <f t="shared" si="10"/>
        <v>'Saravena': 460,</v>
      </c>
      <c r="DA30" s="6" t="str">
        <f t="shared" si="11"/>
        <v>'Tame': 480,</v>
      </c>
      <c r="DB30" s="6" t="str">
        <f t="shared" si="12"/>
        <v>'Barranquilla': 330,</v>
      </c>
      <c r="DC30" s="6" t="str">
        <f t="shared" si="13"/>
        <v>'Soledad': 620,</v>
      </c>
      <c r="DD30" s="6" t="str">
        <f t="shared" si="14"/>
        <v>'Malambo': 630,</v>
      </c>
      <c r="DE30" s="6" t="str">
        <f t="shared" si="15"/>
        <v>'Puerto Colombia': 650,</v>
      </c>
      <c r="DF30" s="6" t="str">
        <f t="shared" si="16"/>
        <v>'Cartagena de Indias': 335,</v>
      </c>
      <c r="DG30" s="6" t="str">
        <f t="shared" si="17"/>
        <v>'Magangué': 620,</v>
      </c>
      <c r="DH30" s="6" t="str">
        <f t="shared" si="18"/>
        <v>'Turbaco': 640,</v>
      </c>
      <c r="DI30" s="6" t="str">
        <f t="shared" si="19"/>
        <v>'El Carmen de Bolívar': 710,</v>
      </c>
      <c r="DJ30" s="6" t="str">
        <f t="shared" si="20"/>
        <v>'Tunja': 620,</v>
      </c>
      <c r="DK30" s="6" t="str">
        <f t="shared" si="21"/>
        <v>'Duitama': 430,</v>
      </c>
      <c r="DL30" s="6" t="str">
        <f t="shared" si="22"/>
        <v>'Sogamoso': 450,</v>
      </c>
      <c r="DM30" s="6" t="str">
        <f t="shared" si="23"/>
        <v>'Chiquinquirá': 440,</v>
      </c>
      <c r="DN30" s="6" t="str">
        <f t="shared" si="24"/>
        <v>'Paipa': 590,</v>
      </c>
      <c r="DO30" s="6" t="str">
        <f t="shared" si="25"/>
        <v>'Manizales': 440,</v>
      </c>
      <c r="DP30" s="6" t="str">
        <f t="shared" si="26"/>
        <v>'Villamaría': 430,</v>
      </c>
      <c r="DQ30" s="6" t="str">
        <f t="shared" si="27"/>
        <v>'La Dorada': 760,</v>
      </c>
      <c r="DR30" s="6" t="str">
        <f t="shared" si="28"/>
        <v>'Florencia': 0,</v>
      </c>
      <c r="DS30" s="6" t="str">
        <f t="shared" si="29"/>
        <v>'San Vicente del Caguán': 90,</v>
      </c>
      <c r="DT30" s="6" t="str">
        <f t="shared" si="30"/>
        <v>'Yopal': 650,</v>
      </c>
      <c r="DU30" s="6" t="str">
        <f t="shared" si="31"/>
        <v>'Aguazul': 650,</v>
      </c>
      <c r="DV30" s="6" t="str">
        <f t="shared" si="32"/>
        <v>'Villanueva': 670,</v>
      </c>
      <c r="DW30" s="6" t="str">
        <f t="shared" si="33"/>
        <v>'Popayán': 200,</v>
      </c>
      <c r="DX30" s="6" t="str">
        <f t="shared" si="34"/>
        <v>'Santander de Quilichao': 380,</v>
      </c>
      <c r="DY30" s="6" t="str">
        <f t="shared" si="35"/>
        <v>'Valledupar': 180,</v>
      </c>
      <c r="DZ30" s="6" t="str">
        <f t="shared" si="36"/>
        <v>'Aguachica': 270,</v>
      </c>
      <c r="EA30" s="6" t="str">
        <f t="shared" si="37"/>
        <v>'Quibdó': 570,</v>
      </c>
      <c r="EB30" s="6" t="str">
        <f t="shared" si="38"/>
        <v>'Istmina': 580,</v>
      </c>
      <c r="EC30" s="6" t="str">
        <f t="shared" si="39"/>
        <v>'Tadó': 570,</v>
      </c>
      <c r="ED30" s="6" t="str">
        <f t="shared" si="40"/>
        <v>'Montería': 720,</v>
      </c>
      <c r="EE30" s="6" t="str">
        <f t="shared" si="41"/>
        <v>'Cereté': 710,</v>
      </c>
      <c r="EF30" s="6" t="str">
        <f t="shared" si="42"/>
        <v>'Lorica': 720,</v>
      </c>
      <c r="EG30" s="6" t="str">
        <f t="shared" si="43"/>
        <v>'Bogotá': 539,</v>
      </c>
      <c r="EH30" s="6" t="str">
        <f t="shared" si="44"/>
        <v>'Soacha': 570,</v>
      </c>
      <c r="EI30" s="6" t="str">
        <f t="shared" si="45"/>
        <v>'Zipaquirá': 400,</v>
      </c>
      <c r="EJ30" s="6" t="str">
        <f t="shared" si="46"/>
        <v>'Girardot': 523,</v>
      </c>
      <c r="EK30" s="6" t="str">
        <f t="shared" si="47"/>
        <v>'Facatativá': 400,</v>
      </c>
      <c r="EL30" s="6" t="str">
        <f t="shared" si="48"/>
        <v>'Inírida': 370,</v>
      </c>
      <c r="EM30" s="6" t="str">
        <f t="shared" si="49"/>
        <v>'San José del Guaviare': 110,</v>
      </c>
      <c r="EN30" s="6" t="str">
        <f t="shared" si="50"/>
        <v>'Neiva': 237,</v>
      </c>
      <c r="EO30" s="6" t="str">
        <f t="shared" si="51"/>
        <v>'Pitalito': 120,</v>
      </c>
      <c r="EP30" s="6" t="str">
        <f t="shared" si="52"/>
        <v>'Riohacha': 270,</v>
      </c>
      <c r="EQ30" s="6" t="str">
        <f t="shared" si="53"/>
        <v>'Maicao': 180,</v>
      </c>
      <c r="ER30" s="6" t="str">
        <f t="shared" si="54"/>
        <v>'Uribia': 160,</v>
      </c>
      <c r="ES30" s="6" t="str">
        <f t="shared" si="55"/>
        <v>'Santa Marta': 420,</v>
      </c>
      <c r="ET30" s="6" t="str">
        <f t="shared" si="56"/>
        <v>'Ciénaga': 470,</v>
      </c>
      <c r="EU30" s="6" t="str">
        <f t="shared" si="57"/>
        <v>'Fundación': 470,</v>
      </c>
      <c r="EV30" s="6" t="str">
        <f t="shared" si="58"/>
        <v>'Villavicencio': 650,</v>
      </c>
      <c r="EW30" s="6" t="str">
        <f t="shared" si="59"/>
        <v>'Acacías': 333,</v>
      </c>
      <c r="EX30" s="6" t="str">
        <f t="shared" si="60"/>
        <v>'Granada': 240,</v>
      </c>
      <c r="EY30" s="6" t="str">
        <f t="shared" si="61"/>
        <v>'Pasto': 180,</v>
      </c>
      <c r="EZ30" s="6" t="str">
        <f t="shared" si="62"/>
        <v>'Ipiales': 230,</v>
      </c>
      <c r="FA30" s="6" t="str">
        <f t="shared" si="63"/>
        <v>'Tumaco': 260,</v>
      </c>
      <c r="FB30" s="6" t="str">
        <f t="shared" si="64"/>
        <v>'Cúcuta': 470,</v>
      </c>
      <c r="FC30" s="6" t="str">
        <f t="shared" si="65"/>
        <v>'Ocaña': 460,</v>
      </c>
      <c r="FD30" s="6" t="str">
        <f t="shared" si="66"/>
        <v>'Pamplona': 370,</v>
      </c>
      <c r="FE30" s="6" t="str">
        <f t="shared" si="67"/>
        <v>'Mocoa': 130,</v>
      </c>
      <c r="FF30" s="6" t="str">
        <f t="shared" si="68"/>
        <v>'Puerto Asís': 182,</v>
      </c>
      <c r="FG30" s="6" t="str">
        <f t="shared" si="69"/>
        <v>'Armenia': 560,</v>
      </c>
      <c r="FH30" s="6" t="str">
        <f t="shared" si="70"/>
        <v>'Calarcá': 540,</v>
      </c>
      <c r="FI30" s="6" t="str">
        <f t="shared" si="71"/>
        <v>'Pereira': 550,</v>
      </c>
      <c r="FJ30" s="6" t="str">
        <f t="shared" si="72"/>
        <v>'Dosquebradas': 550,</v>
      </c>
      <c r="FK30" s="6" t="str">
        <f t="shared" si="73"/>
        <v>'Santa Rosa de Cabal': 540,</v>
      </c>
      <c r="FL30" s="6" t="str">
        <f t="shared" si="74"/>
        <v>'San Andrés': 980,</v>
      </c>
      <c r="FM30" s="6" t="str">
        <f t="shared" si="75"/>
        <v>'Bucaramanga': 590,</v>
      </c>
      <c r="FN30" s="6" t="str">
        <f t="shared" si="76"/>
        <v>'Floridablanca': 610,</v>
      </c>
      <c r="FO30" s="6" t="str">
        <f t="shared" si="77"/>
        <v>'Piedecuesta': 600,</v>
      </c>
      <c r="FP30" s="6" t="str">
        <f t="shared" si="78"/>
        <v>'Barrancabermeja': 610,</v>
      </c>
      <c r="FQ30" s="6" t="str">
        <f t="shared" si="79"/>
        <v>'Sincelejo': 670,</v>
      </c>
      <c r="FR30" s="6" t="str">
        <f t="shared" si="80"/>
        <v>'Corozal': 690,</v>
      </c>
      <c r="FS30" s="6" t="str">
        <f t="shared" si="81"/>
        <v>'Ibagué': 570,</v>
      </c>
      <c r="FT30" s="6" t="str">
        <f t="shared" si="82"/>
        <v>'Espinal': 550,</v>
      </c>
      <c r="FU30" s="6" t="str">
        <f t="shared" si="83"/>
        <v>'Melgar': 560,</v>
      </c>
      <c r="FV30" s="6" t="str">
        <f t="shared" si="84"/>
        <v>'Cali': 690,</v>
      </c>
      <c r="FW30" s="6" t="str">
        <f t="shared" si="85"/>
        <v>'Palmira': 690,</v>
      </c>
      <c r="FX30" s="6" t="str">
        <f t="shared" si="86"/>
        <v>'Buenaventura': 710,</v>
      </c>
      <c r="FY30" s="6" t="str">
        <f t="shared" si="87"/>
        <v>'Tuluá': 520,</v>
      </c>
      <c r="FZ30" s="6" t="str">
        <f t="shared" si="88"/>
        <v>'Buga': 500,</v>
      </c>
      <c r="GA30" s="6" t="str">
        <f t="shared" si="89"/>
        <v>'Mitú': 152,</v>
      </c>
      <c r="GB30" s="6" t="str">
        <f t="shared" si="90"/>
        <v>'Puerto Carreño': 576,</v>
      </c>
      <c r="GC30" s="6" t="str">
        <f t="shared" si="92"/>
        <v>'Florencia': {'Leticia': 904,'Puerto Nariño': 340,'Medellín': 330,'Bello': 340,'Itagüí': 350,'Envigado': 360,'Rionegro': 380,'Apartadó': 210,'Turbo': 250,'Arauca': 470,'Saravena': 460,'Tame': 480,'Barranquilla': 330,'Soledad': 620,'Malambo': 630,'Puerto Colombia': 650,'Cartagena de Indias': 335,'Magangué': 620,'Turbaco': 640,'El Carmen de Bolívar': 710,'Tunja': 620,'Duitama': 430,'Sogamoso': 450,'Chiquinquirá': 440,'Paipa': 590,'Manizales': 440,'Villamaría': 430,'La Dorada': 760,'Florencia': 0,'San Vicente del Caguán': 90,'Yopal': 650,'Aguazul': 650,'Villanueva': 670,'Popayán': 200,'Santander de Quilichao': 380,'Valledupar': 180,'Aguachica': 270,'Quibdó': 570,'Istmina': 580,'Tadó': 570,'Montería': 720,'Cereté': 710,'Lorica': 720,'Bogotá': 539,'Soacha': 570,'Zipaquirá': 400,'Girardot': 523,'Facatativá': 400,'Inírida': 370,'San José del Guaviare': 110,'Neiva': 237,'Pitalito': 120,'Riohacha': 270,'Maicao': 180,'Uribia': 160,'Santa Marta': 420,'Ciénaga': 470,'Fundación': 470,'Villavicencio': 650,'Acacías': 333,'Granada': 240,'Pasto': 180,'Ipiales': 230,'Tumaco': 260,'Cúcuta': 470,'Ocaña': 460,'Pamplona': 370,'Mocoa': 130,'Puerto Asís': 182,'Armenia': 560,'Calarcá': 540,'Pereira': 550,'Dosquebradas': 550,'Santa Rosa de Cabal': 540,'San Andrés': 980,'Bucaramanga': 590,'Floridablanca': 610,'Piedecuesta': 600,'Barrancabermeja': 610,'Sincelejo': 670,'Corozal': 690,'Ibagué': 570,'Espinal': 550,'Melgar': 560,'Cali': 690,'Palmira': 690,'Buenaventura': 710,'Tuluá': 520,'Buga': 500,'Mitú': 152,'Puerto Carreño': 576,},</v>
      </c>
      <c r="GD30" s="6" t="str">
        <f t="shared" si="93"/>
        <v>'Leticia': 904,'Puerto Nariño': 340,'Medellín': 330,'Bello': 340,'Itagüí': 350,'Envigado': 360,'Rionegro': 380,'Apartadó': 210,'Turbo': 250,'Arauca': 470,'Saravena': 460,'Tame': 480,'Barranquilla': 330,'Soledad': 620,'Malambo': 630,'Puerto Colombia': 650,'Cartagena de Indias': 335,'Magangué': 620,'Turbaco': 640,'El Carmen de Bolívar': 710,'Tunja': 620,'Duitama': 430,'Sogamoso': 450,'Chiquinquirá': 440,'Paipa': 590,'Manizales': 440,'Villamaría': 430,'La Dorada': 760,'Florencia': 0,'San Vicente del Caguán': 90,'Yopal': 650,'Aguazul': 650,'Villanueva': 670,'Popayán': 200,'Santander de Quilichao': 380,'Valledupar': 180,'Aguachica': 270,'Quibdó': 570,'Istmina': 580,'Tadó': 570,'Montería': 720,'Cereté': 710,'Lorica': 720,'Bogotá': 539,'Soacha': 570,'Zipaquirá': 400,'Girardot': 523,'Facatativá': 400,'Inírida': 370,'San José del Guaviare': 110,'Neiva': 237,'Pitalito': 120,'Riohacha': 270,'Maicao': 180,'Uribia': 160,'Santa Marta': 420,'Ciénaga': 470,'Fundación': 470,'Villavicencio': 650,'Acacías': 333,'Granada': 240,'Pasto': 180,'Ipiales': 230,'Tumaco': 260,'Cúcuta': 470,'Ocaña': 460,'Pamplona': 370,'Mocoa': 130,'Puerto Asís': 182,'Armenia': 560,'Calarcá': 540,'Pereira': 550,'Dosquebradas': 550,'Santa Rosa de Cabal': 540,'San Andrés': 980,'Bucaramanga': 590,'Floridablanca': 610,'Piedecuesta': 600,'Barrancabermeja': 610,'Sincelejo': 670,'Corozal': 690,'Ibagué': 570,'Espinal': 550,'Melgar': 560,'Cali': 690,'Palmira': 690,'Buenaventura': 710,'Tuluá': 520,'Buga': 500,'Mitú': 152,'Puerto Carreño': 576,},</v>
      </c>
      <c r="GE30" s="6">
        <v>1</v>
      </c>
    </row>
    <row r="31" spans="1:187" x14ac:dyDescent="0.25">
      <c r="A31" t="s">
        <v>75</v>
      </c>
      <c r="B31">
        <v>1060</v>
      </c>
      <c r="C31">
        <v>1020</v>
      </c>
      <c r="D31">
        <v>170</v>
      </c>
      <c r="E31">
        <v>160</v>
      </c>
      <c r="F31">
        <v>150</v>
      </c>
      <c r="G31">
        <v>140</v>
      </c>
      <c r="H31">
        <v>120</v>
      </c>
      <c r="I31">
        <v>160</v>
      </c>
      <c r="J31">
        <v>200</v>
      </c>
      <c r="K31">
        <v>340</v>
      </c>
      <c r="L31">
        <v>330</v>
      </c>
      <c r="M31">
        <v>350</v>
      </c>
      <c r="N31">
        <v>670</v>
      </c>
      <c r="O31">
        <v>430</v>
      </c>
      <c r="P31">
        <v>440</v>
      </c>
      <c r="Q31">
        <v>460</v>
      </c>
      <c r="R31">
        <v>670</v>
      </c>
      <c r="S31">
        <v>430</v>
      </c>
      <c r="T31">
        <v>450</v>
      </c>
      <c r="U31">
        <v>520</v>
      </c>
      <c r="V31">
        <v>340</v>
      </c>
      <c r="W31">
        <v>80</v>
      </c>
      <c r="X31">
        <v>100</v>
      </c>
      <c r="Y31">
        <v>80</v>
      </c>
      <c r="Z31">
        <v>130</v>
      </c>
      <c r="AA31">
        <v>150</v>
      </c>
      <c r="AB31">
        <v>140</v>
      </c>
      <c r="AC31">
        <v>170</v>
      </c>
      <c r="AD31">
        <v>610</v>
      </c>
      <c r="AE31">
        <v>620</v>
      </c>
      <c r="AF31">
        <v>590</v>
      </c>
      <c r="AG31">
        <v>580</v>
      </c>
      <c r="AH31">
        <v>600</v>
      </c>
      <c r="AI31">
        <v>650</v>
      </c>
      <c r="AJ31">
        <v>620</v>
      </c>
      <c r="AK31">
        <v>570</v>
      </c>
      <c r="AL31">
        <v>560</v>
      </c>
      <c r="AM31">
        <v>750</v>
      </c>
      <c r="AN31">
        <v>740</v>
      </c>
      <c r="AO31">
        <v>750</v>
      </c>
      <c r="AP31">
        <v>570</v>
      </c>
      <c r="AQ31">
        <v>560</v>
      </c>
      <c r="AR31">
        <v>580</v>
      </c>
      <c r="AS31">
        <v>150</v>
      </c>
      <c r="AT31">
        <v>150</v>
      </c>
      <c r="AU31">
        <v>150</v>
      </c>
      <c r="AV31">
        <v>160</v>
      </c>
      <c r="AW31">
        <v>150</v>
      </c>
      <c r="AX31">
        <v>740</v>
      </c>
      <c r="AY31">
        <v>680</v>
      </c>
      <c r="AZ31">
        <v>300</v>
      </c>
      <c r="BA31">
        <v>290</v>
      </c>
      <c r="BB31">
        <v>570</v>
      </c>
      <c r="BC31">
        <v>590</v>
      </c>
      <c r="BD31">
        <v>580</v>
      </c>
      <c r="BE31">
        <v>730</v>
      </c>
      <c r="BF31">
        <v>470</v>
      </c>
      <c r="BG31">
        <v>470</v>
      </c>
      <c r="BH31">
        <v>220</v>
      </c>
      <c r="BI31">
        <v>230</v>
      </c>
      <c r="BJ31">
        <v>210</v>
      </c>
      <c r="BK31">
        <v>510</v>
      </c>
      <c r="BL31">
        <v>530</v>
      </c>
      <c r="BM31">
        <v>510</v>
      </c>
      <c r="BN31">
        <v>170</v>
      </c>
      <c r="BO31">
        <v>430</v>
      </c>
      <c r="BP31">
        <v>440</v>
      </c>
      <c r="BQ31">
        <v>450</v>
      </c>
      <c r="BR31">
        <v>400</v>
      </c>
      <c r="BS31">
        <v>200</v>
      </c>
      <c r="BT31">
        <v>290</v>
      </c>
      <c r="BU31">
        <v>280</v>
      </c>
      <c r="BV31">
        <v>270</v>
      </c>
      <c r="BW31">
        <v>270</v>
      </c>
      <c r="BX31">
        <v>700</v>
      </c>
      <c r="BY31">
        <v>330</v>
      </c>
      <c r="BZ31">
        <v>0</v>
      </c>
      <c r="CA31">
        <v>330</v>
      </c>
      <c r="CB31">
        <v>340</v>
      </c>
      <c r="CC31">
        <v>470</v>
      </c>
      <c r="CD31">
        <v>480</v>
      </c>
      <c r="CE31">
        <v>360</v>
      </c>
      <c r="CF31">
        <v>330</v>
      </c>
      <c r="CG31">
        <v>340</v>
      </c>
      <c r="CH31">
        <v>350</v>
      </c>
      <c r="CI31">
        <v>350</v>
      </c>
      <c r="CJ31">
        <v>370</v>
      </c>
      <c r="CK31">
        <v>230</v>
      </c>
      <c r="CL31">
        <v>210</v>
      </c>
      <c r="CM31">
        <v>1154</v>
      </c>
      <c r="CN31">
        <v>921</v>
      </c>
      <c r="CO31" s="6" t="str">
        <f t="shared" si="0"/>
        <v>'Floridablanca': {</v>
      </c>
      <c r="CP31" s="6" t="str">
        <f t="shared" si="91"/>
        <v>'Leticia': 1060,</v>
      </c>
      <c r="CQ31" s="6" t="str">
        <f t="shared" si="1"/>
        <v>'Puerto Nariño': 1020,</v>
      </c>
      <c r="CR31" s="6" t="str">
        <f t="shared" si="2"/>
        <v>'Medellín': 170,</v>
      </c>
      <c r="CS31" s="6" t="str">
        <f t="shared" si="3"/>
        <v>'Bello': 160,</v>
      </c>
      <c r="CT31" s="6" t="str">
        <f t="shared" si="4"/>
        <v>'Itagüí': 150,</v>
      </c>
      <c r="CU31" s="6" t="str">
        <f t="shared" si="5"/>
        <v>'Envigado': 140,</v>
      </c>
      <c r="CV31" s="6" t="str">
        <f t="shared" si="6"/>
        <v>'Rionegro': 120,</v>
      </c>
      <c r="CW31" s="6" t="str">
        <f t="shared" si="7"/>
        <v>'Apartadó': 160,</v>
      </c>
      <c r="CX31" s="6" t="str">
        <f t="shared" si="8"/>
        <v>'Turbo': 200,</v>
      </c>
      <c r="CY31" s="6" t="str">
        <f t="shared" si="9"/>
        <v>'Arauca': 340,</v>
      </c>
      <c r="CZ31" s="6" t="str">
        <f t="shared" si="10"/>
        <v>'Saravena': 330,</v>
      </c>
      <c r="DA31" s="6" t="str">
        <f t="shared" si="11"/>
        <v>'Tame': 350,</v>
      </c>
      <c r="DB31" s="6" t="str">
        <f t="shared" si="12"/>
        <v>'Barranquilla': 670,</v>
      </c>
      <c r="DC31" s="6" t="str">
        <f t="shared" si="13"/>
        <v>'Soledad': 430,</v>
      </c>
      <c r="DD31" s="6" t="str">
        <f t="shared" si="14"/>
        <v>'Malambo': 440,</v>
      </c>
      <c r="DE31" s="6" t="str">
        <f t="shared" si="15"/>
        <v>'Puerto Colombia': 460,</v>
      </c>
      <c r="DF31" s="6" t="str">
        <f t="shared" si="16"/>
        <v>'Cartagena de Indias': 670,</v>
      </c>
      <c r="DG31" s="6" t="str">
        <f t="shared" si="17"/>
        <v>'Magangué': 430,</v>
      </c>
      <c r="DH31" s="6" t="str">
        <f t="shared" si="18"/>
        <v>'Turbaco': 450,</v>
      </c>
      <c r="DI31" s="6" t="str">
        <f t="shared" si="19"/>
        <v>'El Carmen de Bolívar': 520,</v>
      </c>
      <c r="DJ31" s="6" t="str">
        <f t="shared" si="20"/>
        <v>'Tunja': 340,</v>
      </c>
      <c r="DK31" s="6" t="str">
        <f t="shared" si="21"/>
        <v>'Duitama': 80,</v>
      </c>
      <c r="DL31" s="6" t="str">
        <f t="shared" si="22"/>
        <v>'Sogamoso': 100,</v>
      </c>
      <c r="DM31" s="6" t="str">
        <f t="shared" si="23"/>
        <v>'Chiquinquirá': 80,</v>
      </c>
      <c r="DN31" s="6" t="str">
        <f t="shared" si="24"/>
        <v>'Paipa': 130,</v>
      </c>
      <c r="DO31" s="6" t="str">
        <f t="shared" si="25"/>
        <v>'Manizales': 150,</v>
      </c>
      <c r="DP31" s="6" t="str">
        <f t="shared" si="26"/>
        <v>'Villamaría': 140,</v>
      </c>
      <c r="DQ31" s="6" t="str">
        <f t="shared" si="27"/>
        <v>'La Dorada': 170,</v>
      </c>
      <c r="DR31" s="6" t="str">
        <f t="shared" si="28"/>
        <v>'Florencia': 610,</v>
      </c>
      <c r="DS31" s="6" t="str">
        <f t="shared" si="29"/>
        <v>'San Vicente del Caguán': 620,</v>
      </c>
      <c r="DT31" s="6" t="str">
        <f t="shared" si="30"/>
        <v>'Yopal': 590,</v>
      </c>
      <c r="DU31" s="6" t="str">
        <f t="shared" si="31"/>
        <v>'Aguazul': 580,</v>
      </c>
      <c r="DV31" s="6" t="str">
        <f t="shared" si="32"/>
        <v>'Villanueva': 600,</v>
      </c>
      <c r="DW31" s="6" t="str">
        <f t="shared" si="33"/>
        <v>'Popayán': 650,</v>
      </c>
      <c r="DX31" s="6" t="str">
        <f t="shared" si="34"/>
        <v>'Santander de Quilichao': 620,</v>
      </c>
      <c r="DY31" s="6" t="str">
        <f t="shared" si="35"/>
        <v>'Valledupar': 570,</v>
      </c>
      <c r="DZ31" s="6" t="str">
        <f t="shared" si="36"/>
        <v>'Aguachica': 560,</v>
      </c>
      <c r="EA31" s="6" t="str">
        <f t="shared" si="37"/>
        <v>'Quibdó': 750,</v>
      </c>
      <c r="EB31" s="6" t="str">
        <f t="shared" si="38"/>
        <v>'Istmina': 740,</v>
      </c>
      <c r="EC31" s="6" t="str">
        <f t="shared" si="39"/>
        <v>'Tadó': 750,</v>
      </c>
      <c r="ED31" s="6" t="str">
        <f t="shared" si="40"/>
        <v>'Montería': 570,</v>
      </c>
      <c r="EE31" s="6" t="str">
        <f t="shared" si="41"/>
        <v>'Cereté': 560,</v>
      </c>
      <c r="EF31" s="6" t="str">
        <f t="shared" si="42"/>
        <v>'Lorica': 580,</v>
      </c>
      <c r="EG31" s="6" t="str">
        <f t="shared" si="43"/>
        <v>'Bogotá': 150,</v>
      </c>
      <c r="EH31" s="6" t="str">
        <f t="shared" si="44"/>
        <v>'Soacha': 150,</v>
      </c>
      <c r="EI31" s="6" t="str">
        <f t="shared" si="45"/>
        <v>'Zipaquirá': 150,</v>
      </c>
      <c r="EJ31" s="6" t="str">
        <f t="shared" si="46"/>
        <v>'Girardot': 160,</v>
      </c>
      <c r="EK31" s="6" t="str">
        <f t="shared" si="47"/>
        <v>'Facatativá': 150,</v>
      </c>
      <c r="EL31" s="6" t="str">
        <f t="shared" si="48"/>
        <v>'Inírida': 740,</v>
      </c>
      <c r="EM31" s="6" t="str">
        <f t="shared" si="49"/>
        <v>'San José del Guaviare': 680,</v>
      </c>
      <c r="EN31" s="6" t="str">
        <f t="shared" si="50"/>
        <v>'Neiva': 300,</v>
      </c>
      <c r="EO31" s="6" t="str">
        <f t="shared" si="51"/>
        <v>'Pitalito': 290,</v>
      </c>
      <c r="EP31" s="6" t="str">
        <f t="shared" si="52"/>
        <v>'Riohacha': 570,</v>
      </c>
      <c r="EQ31" s="6" t="str">
        <f t="shared" si="53"/>
        <v>'Maicao': 590,</v>
      </c>
      <c r="ER31" s="6" t="str">
        <f t="shared" si="54"/>
        <v>'Uribia': 580,</v>
      </c>
      <c r="ES31" s="6" t="str">
        <f t="shared" si="55"/>
        <v>'Santa Marta': 730,</v>
      </c>
      <c r="ET31" s="6" t="str">
        <f t="shared" si="56"/>
        <v>'Ciénaga': 470,</v>
      </c>
      <c r="EU31" s="6" t="str">
        <f t="shared" si="57"/>
        <v>'Fundación': 470,</v>
      </c>
      <c r="EV31" s="6" t="str">
        <f t="shared" si="58"/>
        <v>'Villavicencio': 220,</v>
      </c>
      <c r="EW31" s="6" t="str">
        <f t="shared" si="59"/>
        <v>'Acacías': 230,</v>
      </c>
      <c r="EX31" s="6" t="str">
        <f t="shared" si="60"/>
        <v>'Granada': 210,</v>
      </c>
      <c r="EY31" s="6" t="str">
        <f t="shared" si="61"/>
        <v>'Pasto': 510,</v>
      </c>
      <c r="EZ31" s="6" t="str">
        <f t="shared" si="62"/>
        <v>'Ipiales': 530,</v>
      </c>
      <c r="FA31" s="6" t="str">
        <f t="shared" si="63"/>
        <v>'Tumaco': 510,</v>
      </c>
      <c r="FB31" s="6" t="str">
        <f t="shared" si="64"/>
        <v>'Cúcuta': 170,</v>
      </c>
      <c r="FC31" s="6" t="str">
        <f t="shared" si="65"/>
        <v>'Ocaña': 430,</v>
      </c>
      <c r="FD31" s="6" t="str">
        <f t="shared" si="66"/>
        <v>'Pamplona': 440,</v>
      </c>
      <c r="FE31" s="6" t="str">
        <f t="shared" si="67"/>
        <v>'Mocoa': 450,</v>
      </c>
      <c r="FF31" s="6" t="str">
        <f t="shared" si="68"/>
        <v>'Puerto Asís': 400,</v>
      </c>
      <c r="FG31" s="6" t="str">
        <f t="shared" si="69"/>
        <v>'Armenia': 200,</v>
      </c>
      <c r="FH31" s="6" t="str">
        <f t="shared" si="70"/>
        <v>'Calarcá': 290,</v>
      </c>
      <c r="FI31" s="6" t="str">
        <f t="shared" si="71"/>
        <v>'Pereira': 280,</v>
      </c>
      <c r="FJ31" s="6" t="str">
        <f t="shared" si="72"/>
        <v>'Dosquebradas': 270,</v>
      </c>
      <c r="FK31" s="6" t="str">
        <f t="shared" si="73"/>
        <v>'Santa Rosa de Cabal': 270,</v>
      </c>
      <c r="FL31" s="6" t="str">
        <f t="shared" si="74"/>
        <v>'San Andrés': 700,</v>
      </c>
      <c r="FM31" s="6" t="str">
        <f t="shared" si="75"/>
        <v>'Bucaramanga': 330,</v>
      </c>
      <c r="FN31" s="6" t="str">
        <f t="shared" si="76"/>
        <v>'Floridablanca': 0,</v>
      </c>
      <c r="FO31" s="6" t="str">
        <f t="shared" si="77"/>
        <v>'Piedecuesta': 330,</v>
      </c>
      <c r="FP31" s="6" t="str">
        <f t="shared" si="78"/>
        <v>'Barrancabermeja': 340,</v>
      </c>
      <c r="FQ31" s="6" t="str">
        <f t="shared" si="79"/>
        <v>'Sincelejo': 470,</v>
      </c>
      <c r="FR31" s="6" t="str">
        <f t="shared" si="80"/>
        <v>'Corozal': 480,</v>
      </c>
      <c r="FS31" s="6" t="str">
        <f t="shared" si="81"/>
        <v>'Ibagué': 360,</v>
      </c>
      <c r="FT31" s="6" t="str">
        <f t="shared" si="82"/>
        <v>'Espinal': 330,</v>
      </c>
      <c r="FU31" s="6" t="str">
        <f t="shared" si="83"/>
        <v>'Melgar': 340,</v>
      </c>
      <c r="FV31" s="6" t="str">
        <f t="shared" si="84"/>
        <v>'Cali': 350,</v>
      </c>
      <c r="FW31" s="6" t="str">
        <f t="shared" si="85"/>
        <v>'Palmira': 350,</v>
      </c>
      <c r="FX31" s="6" t="str">
        <f t="shared" si="86"/>
        <v>'Buenaventura': 370,</v>
      </c>
      <c r="FY31" s="6" t="str">
        <f t="shared" si="87"/>
        <v>'Tuluá': 230,</v>
      </c>
      <c r="FZ31" s="6" t="str">
        <f t="shared" si="88"/>
        <v>'Buga': 210,</v>
      </c>
      <c r="GA31" s="6" t="str">
        <f t="shared" si="89"/>
        <v>'Mitú': 1154,</v>
      </c>
      <c r="GB31" s="6" t="str">
        <f t="shared" si="90"/>
        <v>'Puerto Carreño': 921,</v>
      </c>
      <c r="GC31" s="6" t="str">
        <f t="shared" si="92"/>
        <v>'Floridablanca': {'Leticia': 1060,'Puerto Nariño': 1020,'Medellín': 170,'Bello': 160,'Itagüí': 150,'Envigado': 140,'Rionegro': 120,'Apartadó': 160,'Turbo': 200,'Arauca': 340,'Saravena': 330,'Tame': 350,'Barranquilla': 670,'Soledad': 430,'Malambo': 440,'Puerto Colombia': 460,'Cartagena de Indias': 670,'Magangué': 430,'Turbaco': 450,'El Carmen de Bolívar': 520,'Tunja': 340,'Duitama': 80,'Sogamoso': 100,'Chiquinquirá': 80,'Paipa': 130,'Manizales': 150,'Villamaría': 140,'La Dorada': 170,'Florencia': 610,'San Vicente del Caguán': 620,'Yopal': 590,'Aguazul': 580,'Villanueva': 600,'Popayán': 650,'Santander de Quilichao': 620,'Valledupar': 570,'Aguachica': 560,'Quibdó': 750,'Istmina': 740,'Tadó': 750,'Montería': 570,'Cereté': 560,'Lorica': 580,'Bogotá': 150,'Soacha': 150,'Zipaquirá': 150,'Girardot': 160,'Facatativá': 150,'Inírida': 740,'San José del Guaviare': 680,'Neiva': 300,'Pitalito': 290,'Riohacha': 570,'Maicao': 590,'Uribia': 580,'Santa Marta': 730,'Ciénaga': 470,'Fundación': 470,'Villavicencio': 220,'Acacías': 230,'Granada': 210,'Pasto': 510,'Ipiales': 530,'Tumaco': 510,'Cúcuta': 170,'Ocaña': 430,'Pamplona': 440,'Mocoa': 450,'Puerto Asís': 400,'Armenia': 200,'Calarcá': 290,'Pereira': 280,'Dosquebradas': 270,'Santa Rosa de Cabal': 270,'San Andrés': 700,'Bucaramanga': 330,'Floridablanca': 0,'Piedecuesta': 330,'Barrancabermeja': 340,'Sincelejo': 470,'Corozal': 480,'Ibagué': 360,'Espinal': 330,'Melgar': 340,'Cali': 350,'Palmira': 350,'Buenaventura': 370,'Tuluá': 230,'Buga': 210,'Mitú': 1154,'Puerto Carreño': 921,},</v>
      </c>
      <c r="GD31" s="6" t="str">
        <f t="shared" si="93"/>
        <v>'Leticia': 1060,'Puerto Nariño': 1020,'Medellín': 170,'Bello': 160,'Itagüí': 150,'Envigado': 140,'Rionegro': 120,'Apartadó': 160,'Turbo': 200,'Arauca': 340,'Saravena': 330,'Tame': 350,'Barranquilla': 670,'Soledad': 430,'Malambo': 440,'Puerto Colombia': 460,'Cartagena de Indias': 670,'Magangué': 430,'Turbaco': 450,'El Carmen de Bolívar': 520,'Tunja': 340,'Duitama': 80,'Sogamoso': 100,'Chiquinquirá': 80,'Paipa': 130,'Manizales': 150,'Villamaría': 140,'La Dorada': 170,'Florencia': 610,'San Vicente del Caguán': 620,'Yopal': 590,'Aguazul': 580,'Villanueva': 600,'Popayán': 650,'Santander de Quilichao': 620,'Valledupar': 570,'Aguachica': 560,'Quibdó': 750,'Istmina': 740,'Tadó': 750,'Montería': 570,'Cereté': 560,'Lorica': 580,'Bogotá': 150,'Soacha': 150,'Zipaquirá': 150,'Girardot': 160,'Facatativá': 150,'Inírida': 740,'San José del Guaviare': 680,'Neiva': 300,'Pitalito': 290,'Riohacha': 570,'Maicao': 590,'Uribia': 580,'Santa Marta': 730,'Ciénaga': 470,'Fundación': 470,'Villavicencio': 220,'Acacías': 230,'Granada': 210,'Pasto': 510,'Ipiales': 530,'Tumaco': 510,'Cúcuta': 170,'Ocaña': 430,'Pamplona': 440,'Mocoa': 450,'Puerto Asís': 400,'Armenia': 200,'Calarcá': 290,'Pereira': 280,'Dosquebradas': 270,'Santa Rosa de Cabal': 270,'San Andrés': 700,'Bucaramanga': 330,'Floridablanca': 0,'Piedecuesta': 330,'Barrancabermeja': 340,'Sincelejo': 470,'Corozal': 480,'Ibagué': 360,'Espinal': 330,'Melgar': 340,'Cali': 350,'Palmira': 350,'Buenaventura': 370,'Tuluá': 230,'Buga': 210,'Mitú': 1154,'Puerto Carreño': 921,},</v>
      </c>
      <c r="GE31" s="6">
        <v>1</v>
      </c>
    </row>
    <row r="32" spans="1:187" x14ac:dyDescent="0.25">
      <c r="A32" t="s">
        <v>56</v>
      </c>
      <c r="B32">
        <v>860</v>
      </c>
      <c r="C32">
        <v>820</v>
      </c>
      <c r="D32">
        <v>750</v>
      </c>
      <c r="E32">
        <v>740</v>
      </c>
      <c r="F32">
        <v>750</v>
      </c>
      <c r="G32">
        <v>740</v>
      </c>
      <c r="H32">
        <v>710</v>
      </c>
      <c r="I32">
        <v>490</v>
      </c>
      <c r="J32">
        <v>500</v>
      </c>
      <c r="K32">
        <v>710</v>
      </c>
      <c r="L32">
        <v>700</v>
      </c>
      <c r="M32">
        <v>710</v>
      </c>
      <c r="N32">
        <v>60</v>
      </c>
      <c r="O32">
        <v>70</v>
      </c>
      <c r="P32">
        <v>60</v>
      </c>
      <c r="Q32">
        <v>70</v>
      </c>
      <c r="R32">
        <v>60</v>
      </c>
      <c r="S32">
        <v>80</v>
      </c>
      <c r="T32">
        <v>70</v>
      </c>
      <c r="U32">
        <v>140</v>
      </c>
      <c r="V32">
        <v>460</v>
      </c>
      <c r="W32">
        <v>640</v>
      </c>
      <c r="X32">
        <v>650</v>
      </c>
      <c r="Y32">
        <v>560</v>
      </c>
      <c r="Z32">
        <v>430</v>
      </c>
      <c r="AA32">
        <v>590</v>
      </c>
      <c r="AB32">
        <v>580</v>
      </c>
      <c r="AC32">
        <v>560</v>
      </c>
      <c r="AD32">
        <v>470</v>
      </c>
      <c r="AE32">
        <v>480</v>
      </c>
      <c r="AF32">
        <v>510</v>
      </c>
      <c r="AG32">
        <v>520</v>
      </c>
      <c r="AH32">
        <v>540</v>
      </c>
      <c r="AI32">
        <v>700</v>
      </c>
      <c r="AJ32">
        <v>670</v>
      </c>
      <c r="AK32">
        <v>150</v>
      </c>
      <c r="AL32">
        <v>140</v>
      </c>
      <c r="AM32">
        <v>410</v>
      </c>
      <c r="AN32">
        <v>420</v>
      </c>
      <c r="AO32">
        <v>420</v>
      </c>
      <c r="AP32">
        <v>460</v>
      </c>
      <c r="AQ32">
        <v>450</v>
      </c>
      <c r="AR32">
        <v>470</v>
      </c>
      <c r="AS32">
        <v>650</v>
      </c>
      <c r="AT32">
        <v>640</v>
      </c>
      <c r="AU32">
        <v>650</v>
      </c>
      <c r="AV32">
        <v>660</v>
      </c>
      <c r="AW32">
        <v>640</v>
      </c>
      <c r="AX32">
        <v>510</v>
      </c>
      <c r="AY32">
        <v>550</v>
      </c>
      <c r="AZ32">
        <v>280</v>
      </c>
      <c r="BA32">
        <v>350</v>
      </c>
      <c r="BB32">
        <v>150</v>
      </c>
      <c r="BC32">
        <v>160</v>
      </c>
      <c r="BD32">
        <v>180</v>
      </c>
      <c r="BE32">
        <v>40</v>
      </c>
      <c r="BF32">
        <v>20</v>
      </c>
      <c r="BG32">
        <v>0</v>
      </c>
      <c r="BH32">
        <v>590</v>
      </c>
      <c r="BI32">
        <v>630</v>
      </c>
      <c r="BJ32">
        <v>600</v>
      </c>
      <c r="BK32">
        <v>660</v>
      </c>
      <c r="BL32">
        <v>650</v>
      </c>
      <c r="BM32">
        <v>780</v>
      </c>
      <c r="BN32">
        <v>460</v>
      </c>
      <c r="BO32">
        <v>450</v>
      </c>
      <c r="BP32">
        <v>390</v>
      </c>
      <c r="BQ32">
        <v>710</v>
      </c>
      <c r="BR32">
        <v>660</v>
      </c>
      <c r="BS32">
        <v>700</v>
      </c>
      <c r="BT32">
        <v>400</v>
      </c>
      <c r="BU32">
        <v>420</v>
      </c>
      <c r="BV32">
        <v>420</v>
      </c>
      <c r="BW32">
        <v>410</v>
      </c>
      <c r="BX32">
        <v>700</v>
      </c>
      <c r="BY32">
        <v>430</v>
      </c>
      <c r="BZ32">
        <v>470</v>
      </c>
      <c r="CA32">
        <v>460</v>
      </c>
      <c r="CB32">
        <v>480</v>
      </c>
      <c r="CC32">
        <v>130</v>
      </c>
      <c r="CD32">
        <v>140</v>
      </c>
      <c r="CE32">
        <v>210</v>
      </c>
      <c r="CF32">
        <v>180</v>
      </c>
      <c r="CG32">
        <v>190</v>
      </c>
      <c r="CH32">
        <v>340</v>
      </c>
      <c r="CI32">
        <v>340</v>
      </c>
      <c r="CJ32">
        <v>360</v>
      </c>
      <c r="CK32">
        <v>210</v>
      </c>
      <c r="CL32">
        <v>200</v>
      </c>
      <c r="CM32">
        <v>1066</v>
      </c>
      <c r="CN32">
        <v>486</v>
      </c>
      <c r="CO32" s="6" t="str">
        <f t="shared" si="0"/>
        <v>'Fundación': {</v>
      </c>
      <c r="CP32" s="6" t="str">
        <f t="shared" si="91"/>
        <v>'Leticia': 860,</v>
      </c>
      <c r="CQ32" s="6" t="str">
        <f t="shared" si="1"/>
        <v>'Puerto Nariño': 820,</v>
      </c>
      <c r="CR32" s="6" t="str">
        <f t="shared" si="2"/>
        <v>'Medellín': 750,</v>
      </c>
      <c r="CS32" s="6" t="str">
        <f t="shared" si="3"/>
        <v>'Bello': 740,</v>
      </c>
      <c r="CT32" s="6" t="str">
        <f t="shared" si="4"/>
        <v>'Itagüí': 750,</v>
      </c>
      <c r="CU32" s="6" t="str">
        <f t="shared" si="5"/>
        <v>'Envigado': 740,</v>
      </c>
      <c r="CV32" s="6" t="str">
        <f t="shared" si="6"/>
        <v>'Rionegro': 710,</v>
      </c>
      <c r="CW32" s="6" t="str">
        <f t="shared" si="7"/>
        <v>'Apartadó': 490,</v>
      </c>
      <c r="CX32" s="6" t="str">
        <f t="shared" si="8"/>
        <v>'Turbo': 500,</v>
      </c>
      <c r="CY32" s="6" t="str">
        <f t="shared" si="9"/>
        <v>'Arauca': 710,</v>
      </c>
      <c r="CZ32" s="6" t="str">
        <f t="shared" si="10"/>
        <v>'Saravena': 700,</v>
      </c>
      <c r="DA32" s="6" t="str">
        <f t="shared" si="11"/>
        <v>'Tame': 710,</v>
      </c>
      <c r="DB32" s="6" t="str">
        <f t="shared" si="12"/>
        <v>'Barranquilla': 60,</v>
      </c>
      <c r="DC32" s="6" t="str">
        <f t="shared" si="13"/>
        <v>'Soledad': 70,</v>
      </c>
      <c r="DD32" s="6" t="str">
        <f t="shared" si="14"/>
        <v>'Malambo': 60,</v>
      </c>
      <c r="DE32" s="6" t="str">
        <f t="shared" si="15"/>
        <v>'Puerto Colombia': 70,</v>
      </c>
      <c r="DF32" s="6" t="str">
        <f t="shared" si="16"/>
        <v>'Cartagena de Indias': 60,</v>
      </c>
      <c r="DG32" s="6" t="str">
        <f t="shared" si="17"/>
        <v>'Magangué': 80,</v>
      </c>
      <c r="DH32" s="6" t="str">
        <f t="shared" si="18"/>
        <v>'Turbaco': 70,</v>
      </c>
      <c r="DI32" s="6" t="str">
        <f t="shared" si="19"/>
        <v>'El Carmen de Bolívar': 140,</v>
      </c>
      <c r="DJ32" s="6" t="str">
        <f t="shared" si="20"/>
        <v>'Tunja': 460,</v>
      </c>
      <c r="DK32" s="6" t="str">
        <f t="shared" si="21"/>
        <v>'Duitama': 640,</v>
      </c>
      <c r="DL32" s="6" t="str">
        <f t="shared" si="22"/>
        <v>'Sogamoso': 650,</v>
      </c>
      <c r="DM32" s="6" t="str">
        <f t="shared" si="23"/>
        <v>'Chiquinquirá': 560,</v>
      </c>
      <c r="DN32" s="6" t="str">
        <f t="shared" si="24"/>
        <v>'Paipa': 430,</v>
      </c>
      <c r="DO32" s="6" t="str">
        <f t="shared" si="25"/>
        <v>'Manizales': 590,</v>
      </c>
      <c r="DP32" s="6" t="str">
        <f t="shared" si="26"/>
        <v>'Villamaría': 580,</v>
      </c>
      <c r="DQ32" s="6" t="str">
        <f t="shared" si="27"/>
        <v>'La Dorada': 560,</v>
      </c>
      <c r="DR32" s="6" t="str">
        <f t="shared" si="28"/>
        <v>'Florencia': 470,</v>
      </c>
      <c r="DS32" s="6" t="str">
        <f t="shared" si="29"/>
        <v>'San Vicente del Caguán': 480,</v>
      </c>
      <c r="DT32" s="6" t="str">
        <f t="shared" si="30"/>
        <v>'Yopal': 510,</v>
      </c>
      <c r="DU32" s="6" t="str">
        <f t="shared" si="31"/>
        <v>'Aguazul': 520,</v>
      </c>
      <c r="DV32" s="6" t="str">
        <f t="shared" si="32"/>
        <v>'Villanueva': 540,</v>
      </c>
      <c r="DW32" s="6" t="str">
        <f t="shared" si="33"/>
        <v>'Popayán': 700,</v>
      </c>
      <c r="DX32" s="6" t="str">
        <f t="shared" si="34"/>
        <v>'Santander de Quilichao': 670,</v>
      </c>
      <c r="DY32" s="6" t="str">
        <f t="shared" si="35"/>
        <v>'Valledupar': 150,</v>
      </c>
      <c r="DZ32" s="6" t="str">
        <f t="shared" si="36"/>
        <v>'Aguachica': 140,</v>
      </c>
      <c r="EA32" s="6" t="str">
        <f t="shared" si="37"/>
        <v>'Quibdó': 410,</v>
      </c>
      <c r="EB32" s="6" t="str">
        <f t="shared" si="38"/>
        <v>'Istmina': 420,</v>
      </c>
      <c r="EC32" s="6" t="str">
        <f t="shared" si="39"/>
        <v>'Tadó': 420,</v>
      </c>
      <c r="ED32" s="6" t="str">
        <f t="shared" si="40"/>
        <v>'Montería': 460,</v>
      </c>
      <c r="EE32" s="6" t="str">
        <f t="shared" si="41"/>
        <v>'Cereté': 450,</v>
      </c>
      <c r="EF32" s="6" t="str">
        <f t="shared" si="42"/>
        <v>'Lorica': 470,</v>
      </c>
      <c r="EG32" s="6" t="str">
        <f t="shared" si="43"/>
        <v>'Bogotá': 650,</v>
      </c>
      <c r="EH32" s="6" t="str">
        <f t="shared" si="44"/>
        <v>'Soacha': 640,</v>
      </c>
      <c r="EI32" s="6" t="str">
        <f t="shared" si="45"/>
        <v>'Zipaquirá': 650,</v>
      </c>
      <c r="EJ32" s="6" t="str">
        <f t="shared" si="46"/>
        <v>'Girardot': 660,</v>
      </c>
      <c r="EK32" s="6" t="str">
        <f t="shared" si="47"/>
        <v>'Facatativá': 640,</v>
      </c>
      <c r="EL32" s="6" t="str">
        <f t="shared" si="48"/>
        <v>'Inírida': 510,</v>
      </c>
      <c r="EM32" s="6" t="str">
        <f t="shared" si="49"/>
        <v>'San José del Guaviare': 550,</v>
      </c>
      <c r="EN32" s="6" t="str">
        <f t="shared" si="50"/>
        <v>'Neiva': 280,</v>
      </c>
      <c r="EO32" s="6" t="str">
        <f t="shared" si="51"/>
        <v>'Pitalito': 350,</v>
      </c>
      <c r="EP32" s="6" t="str">
        <f t="shared" si="52"/>
        <v>'Riohacha': 150,</v>
      </c>
      <c r="EQ32" s="6" t="str">
        <f t="shared" si="53"/>
        <v>'Maicao': 160,</v>
      </c>
      <c r="ER32" s="6" t="str">
        <f t="shared" si="54"/>
        <v>'Uribia': 180,</v>
      </c>
      <c r="ES32" s="6" t="str">
        <f t="shared" si="55"/>
        <v>'Santa Marta': 40,</v>
      </c>
      <c r="ET32" s="6" t="str">
        <f t="shared" si="56"/>
        <v>'Ciénaga': 20,</v>
      </c>
      <c r="EU32" s="6" t="str">
        <f t="shared" si="57"/>
        <v>'Fundación': 0,</v>
      </c>
      <c r="EV32" s="6" t="str">
        <f t="shared" si="58"/>
        <v>'Villavicencio': 590,</v>
      </c>
      <c r="EW32" s="6" t="str">
        <f t="shared" si="59"/>
        <v>'Acacías': 630,</v>
      </c>
      <c r="EX32" s="6" t="str">
        <f t="shared" si="60"/>
        <v>'Granada': 600,</v>
      </c>
      <c r="EY32" s="6" t="str">
        <f t="shared" si="61"/>
        <v>'Pasto': 660,</v>
      </c>
      <c r="EZ32" s="6" t="str">
        <f t="shared" si="62"/>
        <v>'Ipiales': 650,</v>
      </c>
      <c r="FA32" s="6" t="str">
        <f t="shared" si="63"/>
        <v>'Tumaco': 780,</v>
      </c>
      <c r="FB32" s="6" t="str">
        <f t="shared" si="64"/>
        <v>'Cúcuta': 460,</v>
      </c>
      <c r="FC32" s="6" t="str">
        <f t="shared" si="65"/>
        <v>'Ocaña': 450,</v>
      </c>
      <c r="FD32" s="6" t="str">
        <f t="shared" si="66"/>
        <v>'Pamplona': 390,</v>
      </c>
      <c r="FE32" s="6" t="str">
        <f t="shared" si="67"/>
        <v>'Mocoa': 710,</v>
      </c>
      <c r="FF32" s="6" t="str">
        <f t="shared" si="68"/>
        <v>'Puerto Asís': 660,</v>
      </c>
      <c r="FG32" s="6" t="str">
        <f t="shared" si="69"/>
        <v>'Armenia': 700,</v>
      </c>
      <c r="FH32" s="6" t="str">
        <f t="shared" si="70"/>
        <v>'Calarcá': 400,</v>
      </c>
      <c r="FI32" s="6" t="str">
        <f t="shared" si="71"/>
        <v>'Pereira': 420,</v>
      </c>
      <c r="FJ32" s="6" t="str">
        <f t="shared" si="72"/>
        <v>'Dosquebradas': 420,</v>
      </c>
      <c r="FK32" s="6" t="str">
        <f t="shared" si="73"/>
        <v>'Santa Rosa de Cabal': 410,</v>
      </c>
      <c r="FL32" s="6" t="str">
        <f t="shared" si="74"/>
        <v>'San Andrés': 700,</v>
      </c>
      <c r="FM32" s="6" t="str">
        <f t="shared" si="75"/>
        <v>'Bucaramanga': 430,</v>
      </c>
      <c r="FN32" s="6" t="str">
        <f t="shared" si="76"/>
        <v>'Floridablanca': 470,</v>
      </c>
      <c r="FO32" s="6" t="str">
        <f t="shared" si="77"/>
        <v>'Piedecuesta': 460,</v>
      </c>
      <c r="FP32" s="6" t="str">
        <f t="shared" si="78"/>
        <v>'Barrancabermeja': 480,</v>
      </c>
      <c r="FQ32" s="6" t="str">
        <f t="shared" si="79"/>
        <v>'Sincelejo': 130,</v>
      </c>
      <c r="FR32" s="6" t="str">
        <f t="shared" si="80"/>
        <v>'Corozal': 140,</v>
      </c>
      <c r="FS32" s="6" t="str">
        <f t="shared" si="81"/>
        <v>'Ibagué': 210,</v>
      </c>
      <c r="FT32" s="6" t="str">
        <f t="shared" si="82"/>
        <v>'Espinal': 180,</v>
      </c>
      <c r="FU32" s="6" t="str">
        <f t="shared" si="83"/>
        <v>'Melgar': 190,</v>
      </c>
      <c r="FV32" s="6" t="str">
        <f t="shared" si="84"/>
        <v>'Cali': 340,</v>
      </c>
      <c r="FW32" s="6" t="str">
        <f t="shared" si="85"/>
        <v>'Palmira': 340,</v>
      </c>
      <c r="FX32" s="6" t="str">
        <f t="shared" si="86"/>
        <v>'Buenaventura': 360,</v>
      </c>
      <c r="FY32" s="6" t="str">
        <f t="shared" si="87"/>
        <v>'Tuluá': 210,</v>
      </c>
      <c r="FZ32" s="6" t="str">
        <f t="shared" si="88"/>
        <v>'Buga': 200,</v>
      </c>
      <c r="GA32" s="6" t="str">
        <f t="shared" si="89"/>
        <v>'Mitú': 1066,</v>
      </c>
      <c r="GB32" s="6" t="str">
        <f t="shared" si="90"/>
        <v>'Puerto Carreño': 486,</v>
      </c>
      <c r="GC32" s="6" t="str">
        <f t="shared" si="92"/>
        <v>'Fundación': {'Leticia': 860,'Puerto Nariño': 820,'Medellín': 750,'Bello': 740,'Itagüí': 750,'Envigado': 740,'Rionegro': 710,'Apartadó': 490,'Turbo': 500,'Arauca': 710,'Saravena': 700,'Tame': 710,'Barranquilla': 60,'Soledad': 70,'Malambo': 60,'Puerto Colombia': 70,'Cartagena de Indias': 60,'Magangué': 80,'Turbaco': 70,'El Carmen de Bolívar': 140,'Tunja': 460,'Duitama': 640,'Sogamoso': 650,'Chiquinquirá': 560,'Paipa': 430,'Manizales': 590,'Villamaría': 580,'La Dorada': 560,'Florencia': 470,'San Vicente del Caguán': 480,'Yopal': 510,'Aguazul': 520,'Villanueva': 540,'Popayán': 700,'Santander de Quilichao': 670,'Valledupar': 150,'Aguachica': 140,'Quibdó': 410,'Istmina': 420,'Tadó': 420,'Montería': 460,'Cereté': 450,'Lorica': 470,'Bogotá': 650,'Soacha': 640,'Zipaquirá': 650,'Girardot': 660,'Facatativá': 640,'Inírida': 510,'San José del Guaviare': 550,'Neiva': 280,'Pitalito': 350,'Riohacha': 150,'Maicao': 160,'Uribia': 180,'Santa Marta': 40,'Ciénaga': 20,'Fundación': 0,'Villavicencio': 590,'Acacías': 630,'Granada': 600,'Pasto': 660,'Ipiales': 650,'Tumaco': 780,'Cúcuta': 460,'Ocaña': 450,'Pamplona': 390,'Mocoa': 710,'Puerto Asís': 660,'Armenia': 700,'Calarcá': 400,'Pereira': 420,'Dosquebradas': 420,'Santa Rosa de Cabal': 410,'San Andrés': 700,'Bucaramanga': 430,'Floridablanca': 470,'Piedecuesta': 460,'Barrancabermeja': 480,'Sincelejo': 130,'Corozal': 140,'Ibagué': 210,'Espinal': 180,'Melgar': 190,'Cali': 340,'Palmira': 340,'Buenaventura': 360,'Tuluá': 210,'Buga': 200,'Mitú': 1066,'Puerto Carreño': 486,},</v>
      </c>
      <c r="GD32" s="6" t="str">
        <f t="shared" si="93"/>
        <v>'Leticia': 860,'Puerto Nariño': 820,'Medellín': 750,'Bello': 740,'Itagüí': 750,'Envigado': 740,'Rionegro': 710,'Apartadó': 490,'Turbo': 500,'Arauca': 710,'Saravena': 700,'Tame': 710,'Barranquilla': 60,'Soledad': 70,'Malambo': 60,'Puerto Colombia': 70,'Cartagena de Indias': 60,'Magangué': 80,'Turbaco': 70,'El Carmen de Bolívar': 140,'Tunja': 460,'Duitama': 640,'Sogamoso': 650,'Chiquinquirá': 560,'Paipa': 430,'Manizales': 590,'Villamaría': 580,'La Dorada': 560,'Florencia': 470,'San Vicente del Caguán': 480,'Yopal': 510,'Aguazul': 520,'Villanueva': 540,'Popayán': 700,'Santander de Quilichao': 670,'Valledupar': 150,'Aguachica': 140,'Quibdó': 410,'Istmina': 420,'Tadó': 420,'Montería': 460,'Cereté': 450,'Lorica': 470,'Bogotá': 650,'Soacha': 640,'Zipaquirá': 650,'Girardot': 660,'Facatativá': 640,'Inírida': 510,'San José del Guaviare': 550,'Neiva': 280,'Pitalito': 350,'Riohacha': 150,'Maicao': 160,'Uribia': 180,'Santa Marta': 40,'Ciénaga': 20,'Fundación': 0,'Villavicencio': 590,'Acacías': 630,'Granada': 600,'Pasto': 660,'Ipiales': 650,'Tumaco': 780,'Cúcuta': 460,'Ocaña': 450,'Pamplona': 390,'Mocoa': 710,'Puerto Asís': 660,'Armenia': 700,'Calarcá': 400,'Pereira': 420,'Dosquebradas': 420,'Santa Rosa de Cabal': 410,'San Andrés': 700,'Bucaramanga': 430,'Floridablanca': 470,'Piedecuesta': 460,'Barrancabermeja': 480,'Sincelejo': 130,'Corozal': 140,'Ibagué': 210,'Espinal': 180,'Melgar': 190,'Cali': 340,'Palmira': 340,'Buenaventura': 360,'Tuluá': 210,'Buga': 200,'Mitú': 1066,'Puerto Carreño': 486,},</v>
      </c>
      <c r="GE32" s="6">
        <v>1</v>
      </c>
    </row>
    <row r="33" spans="1:187" x14ac:dyDescent="0.25">
      <c r="A33" t="s">
        <v>45</v>
      </c>
      <c r="B33">
        <v>1285</v>
      </c>
      <c r="C33">
        <v>1485</v>
      </c>
      <c r="D33">
        <v>298</v>
      </c>
      <c r="E33">
        <v>292</v>
      </c>
      <c r="F33">
        <v>300</v>
      </c>
      <c r="G33">
        <v>298</v>
      </c>
      <c r="H33">
        <v>296</v>
      </c>
      <c r="I33">
        <v>451</v>
      </c>
      <c r="J33">
        <v>445</v>
      </c>
      <c r="K33">
        <v>841</v>
      </c>
      <c r="L33">
        <v>857</v>
      </c>
      <c r="M33">
        <v>851</v>
      </c>
      <c r="N33">
        <v>620</v>
      </c>
      <c r="O33">
        <v>894</v>
      </c>
      <c r="P33">
        <v>894</v>
      </c>
      <c r="Q33">
        <v>896</v>
      </c>
      <c r="R33">
        <v>620</v>
      </c>
      <c r="S33">
        <v>884</v>
      </c>
      <c r="T33">
        <v>901</v>
      </c>
      <c r="U33">
        <v>894</v>
      </c>
      <c r="V33">
        <v>160</v>
      </c>
      <c r="W33">
        <v>113</v>
      </c>
      <c r="X33">
        <v>123</v>
      </c>
      <c r="Y33">
        <v>174</v>
      </c>
      <c r="Z33">
        <v>113</v>
      </c>
      <c r="AA33">
        <v>200</v>
      </c>
      <c r="AB33">
        <v>201</v>
      </c>
      <c r="AC33">
        <v>189</v>
      </c>
      <c r="AD33">
        <v>523</v>
      </c>
      <c r="AE33">
        <v>536</v>
      </c>
      <c r="AF33">
        <v>272</v>
      </c>
      <c r="AG33">
        <v>290</v>
      </c>
      <c r="AH33">
        <v>283</v>
      </c>
      <c r="AI33">
        <v>447</v>
      </c>
      <c r="AJ33">
        <v>226</v>
      </c>
      <c r="AK33">
        <v>564</v>
      </c>
      <c r="AL33">
        <v>555</v>
      </c>
      <c r="AM33">
        <v>403</v>
      </c>
      <c r="AN33">
        <v>403</v>
      </c>
      <c r="AO33">
        <v>404</v>
      </c>
      <c r="AP33">
        <v>459</v>
      </c>
      <c r="AQ33">
        <v>456</v>
      </c>
      <c r="AR33">
        <v>453</v>
      </c>
      <c r="AS33">
        <v>115</v>
      </c>
      <c r="AT33">
        <v>116</v>
      </c>
      <c r="AU33">
        <v>142</v>
      </c>
      <c r="AV33">
        <v>0</v>
      </c>
      <c r="AW33">
        <v>120</v>
      </c>
      <c r="AX33">
        <v>760</v>
      </c>
      <c r="AY33">
        <v>460</v>
      </c>
      <c r="AZ33">
        <v>540</v>
      </c>
      <c r="BA33">
        <v>530</v>
      </c>
      <c r="BB33">
        <v>770</v>
      </c>
      <c r="BC33">
        <v>780</v>
      </c>
      <c r="BD33">
        <v>770</v>
      </c>
      <c r="BE33">
        <v>690</v>
      </c>
      <c r="BF33">
        <v>660</v>
      </c>
      <c r="BG33">
        <v>660</v>
      </c>
      <c r="BH33">
        <v>90</v>
      </c>
      <c r="BI33">
        <v>160</v>
      </c>
      <c r="BJ33">
        <v>140</v>
      </c>
      <c r="BK33">
        <v>470</v>
      </c>
      <c r="BL33">
        <v>530</v>
      </c>
      <c r="BM33">
        <v>650</v>
      </c>
      <c r="BN33">
        <v>440</v>
      </c>
      <c r="BO33">
        <v>440</v>
      </c>
      <c r="BP33">
        <v>370</v>
      </c>
      <c r="BQ33">
        <v>630</v>
      </c>
      <c r="BR33">
        <v>590</v>
      </c>
      <c r="BS33">
        <v>280</v>
      </c>
      <c r="BT33">
        <v>170</v>
      </c>
      <c r="BU33">
        <v>180</v>
      </c>
      <c r="BV33">
        <v>180</v>
      </c>
      <c r="BW33">
        <v>170</v>
      </c>
      <c r="BX33">
        <v>900</v>
      </c>
      <c r="BY33">
        <v>130</v>
      </c>
      <c r="BZ33">
        <v>160</v>
      </c>
      <c r="CA33">
        <v>150</v>
      </c>
      <c r="CB33">
        <v>230</v>
      </c>
      <c r="CC33">
        <v>390</v>
      </c>
      <c r="CD33">
        <v>410</v>
      </c>
      <c r="CE33">
        <v>100</v>
      </c>
      <c r="CF33">
        <v>70</v>
      </c>
      <c r="CG33">
        <v>80</v>
      </c>
      <c r="CH33">
        <v>450</v>
      </c>
      <c r="CI33">
        <v>450</v>
      </c>
      <c r="CJ33">
        <v>470</v>
      </c>
      <c r="CK33">
        <v>360</v>
      </c>
      <c r="CL33">
        <v>340</v>
      </c>
      <c r="CM33">
        <v>1401</v>
      </c>
      <c r="CN33">
        <v>1151</v>
      </c>
      <c r="CO33" s="6" t="str">
        <f t="shared" si="0"/>
        <v>'Girardot': {</v>
      </c>
      <c r="CP33" s="6" t="str">
        <f t="shared" si="91"/>
        <v>'Leticia': 1285,</v>
      </c>
      <c r="CQ33" s="6" t="str">
        <f t="shared" si="1"/>
        <v>'Puerto Nariño': 1485,</v>
      </c>
      <c r="CR33" s="6" t="str">
        <f t="shared" si="2"/>
        <v>'Medellín': 298,</v>
      </c>
      <c r="CS33" s="6" t="str">
        <f t="shared" si="3"/>
        <v>'Bello': 292,</v>
      </c>
      <c r="CT33" s="6" t="str">
        <f t="shared" si="4"/>
        <v>'Itagüí': 300,</v>
      </c>
      <c r="CU33" s="6" t="str">
        <f t="shared" si="5"/>
        <v>'Envigado': 298,</v>
      </c>
      <c r="CV33" s="6" t="str">
        <f t="shared" si="6"/>
        <v>'Rionegro': 296,</v>
      </c>
      <c r="CW33" s="6" t="str">
        <f t="shared" si="7"/>
        <v>'Apartadó': 451,</v>
      </c>
      <c r="CX33" s="6" t="str">
        <f t="shared" si="8"/>
        <v>'Turbo': 445,</v>
      </c>
      <c r="CY33" s="6" t="str">
        <f t="shared" si="9"/>
        <v>'Arauca': 841,</v>
      </c>
      <c r="CZ33" s="6" t="str">
        <f t="shared" si="10"/>
        <v>'Saravena': 857,</v>
      </c>
      <c r="DA33" s="6" t="str">
        <f t="shared" si="11"/>
        <v>'Tame': 851,</v>
      </c>
      <c r="DB33" s="6" t="str">
        <f t="shared" si="12"/>
        <v>'Barranquilla': 620,</v>
      </c>
      <c r="DC33" s="6" t="str">
        <f t="shared" si="13"/>
        <v>'Soledad': 894,</v>
      </c>
      <c r="DD33" s="6" t="str">
        <f t="shared" si="14"/>
        <v>'Malambo': 894,</v>
      </c>
      <c r="DE33" s="6" t="str">
        <f t="shared" si="15"/>
        <v>'Puerto Colombia': 896,</v>
      </c>
      <c r="DF33" s="6" t="str">
        <f t="shared" si="16"/>
        <v>'Cartagena de Indias': 620,</v>
      </c>
      <c r="DG33" s="6" t="str">
        <f t="shared" si="17"/>
        <v>'Magangué': 884,</v>
      </c>
      <c r="DH33" s="6" t="str">
        <f t="shared" si="18"/>
        <v>'Turbaco': 901,</v>
      </c>
      <c r="DI33" s="6" t="str">
        <f t="shared" si="19"/>
        <v>'El Carmen de Bolívar': 894,</v>
      </c>
      <c r="DJ33" s="6" t="str">
        <f t="shared" si="20"/>
        <v>'Tunja': 160,</v>
      </c>
      <c r="DK33" s="6" t="str">
        <f t="shared" si="21"/>
        <v>'Duitama': 113,</v>
      </c>
      <c r="DL33" s="6" t="str">
        <f t="shared" si="22"/>
        <v>'Sogamoso': 123,</v>
      </c>
      <c r="DM33" s="6" t="str">
        <f t="shared" si="23"/>
        <v>'Chiquinquirá': 174,</v>
      </c>
      <c r="DN33" s="6" t="str">
        <f t="shared" si="24"/>
        <v>'Paipa': 113,</v>
      </c>
      <c r="DO33" s="6" t="str">
        <f t="shared" si="25"/>
        <v>'Manizales': 200,</v>
      </c>
      <c r="DP33" s="6" t="str">
        <f t="shared" si="26"/>
        <v>'Villamaría': 201,</v>
      </c>
      <c r="DQ33" s="6" t="str">
        <f t="shared" si="27"/>
        <v>'La Dorada': 189,</v>
      </c>
      <c r="DR33" s="6" t="str">
        <f t="shared" si="28"/>
        <v>'Florencia': 523,</v>
      </c>
      <c r="DS33" s="6" t="str">
        <f t="shared" si="29"/>
        <v>'San Vicente del Caguán': 536,</v>
      </c>
      <c r="DT33" s="6" t="str">
        <f t="shared" si="30"/>
        <v>'Yopal': 272,</v>
      </c>
      <c r="DU33" s="6" t="str">
        <f t="shared" si="31"/>
        <v>'Aguazul': 290,</v>
      </c>
      <c r="DV33" s="6" t="str">
        <f t="shared" si="32"/>
        <v>'Villanueva': 283,</v>
      </c>
      <c r="DW33" s="6" t="str">
        <f t="shared" si="33"/>
        <v>'Popayán': 447,</v>
      </c>
      <c r="DX33" s="6" t="str">
        <f t="shared" si="34"/>
        <v>'Santander de Quilichao': 226,</v>
      </c>
      <c r="DY33" s="6" t="str">
        <f t="shared" si="35"/>
        <v>'Valledupar': 564,</v>
      </c>
      <c r="DZ33" s="6" t="str">
        <f t="shared" si="36"/>
        <v>'Aguachica': 555,</v>
      </c>
      <c r="EA33" s="6" t="str">
        <f t="shared" si="37"/>
        <v>'Quibdó': 403,</v>
      </c>
      <c r="EB33" s="6" t="str">
        <f t="shared" si="38"/>
        <v>'Istmina': 403,</v>
      </c>
      <c r="EC33" s="6" t="str">
        <f t="shared" si="39"/>
        <v>'Tadó': 404,</v>
      </c>
      <c r="ED33" s="6" t="str">
        <f t="shared" si="40"/>
        <v>'Montería': 459,</v>
      </c>
      <c r="EE33" s="6" t="str">
        <f t="shared" si="41"/>
        <v>'Cereté': 456,</v>
      </c>
      <c r="EF33" s="6" t="str">
        <f t="shared" si="42"/>
        <v>'Lorica': 453,</v>
      </c>
      <c r="EG33" s="6" t="str">
        <f t="shared" si="43"/>
        <v>'Bogotá': 115,</v>
      </c>
      <c r="EH33" s="6" t="str">
        <f t="shared" si="44"/>
        <v>'Soacha': 116,</v>
      </c>
      <c r="EI33" s="6" t="str">
        <f t="shared" si="45"/>
        <v>'Zipaquirá': 142,</v>
      </c>
      <c r="EJ33" s="6" t="str">
        <f t="shared" si="46"/>
        <v>'Girardot': 0,</v>
      </c>
      <c r="EK33" s="6" t="str">
        <f t="shared" si="47"/>
        <v>'Facatativá': 120,</v>
      </c>
      <c r="EL33" s="6" t="str">
        <f t="shared" si="48"/>
        <v>'Inírida': 760,</v>
      </c>
      <c r="EM33" s="6" t="str">
        <f t="shared" si="49"/>
        <v>'San José del Guaviare': 460,</v>
      </c>
      <c r="EN33" s="6" t="str">
        <f t="shared" si="50"/>
        <v>'Neiva': 540,</v>
      </c>
      <c r="EO33" s="6" t="str">
        <f t="shared" si="51"/>
        <v>'Pitalito': 530,</v>
      </c>
      <c r="EP33" s="6" t="str">
        <f t="shared" si="52"/>
        <v>'Riohacha': 770,</v>
      </c>
      <c r="EQ33" s="6" t="str">
        <f t="shared" si="53"/>
        <v>'Maicao': 780,</v>
      </c>
      <c r="ER33" s="6" t="str">
        <f t="shared" si="54"/>
        <v>'Uribia': 770,</v>
      </c>
      <c r="ES33" s="6" t="str">
        <f t="shared" si="55"/>
        <v>'Santa Marta': 690,</v>
      </c>
      <c r="ET33" s="6" t="str">
        <f t="shared" si="56"/>
        <v>'Ciénaga': 660,</v>
      </c>
      <c r="EU33" s="6" t="str">
        <f t="shared" si="57"/>
        <v>'Fundación': 660,</v>
      </c>
      <c r="EV33" s="6" t="str">
        <f t="shared" si="58"/>
        <v>'Villavicencio': 90,</v>
      </c>
      <c r="EW33" s="6" t="str">
        <f t="shared" si="59"/>
        <v>'Acacías': 160,</v>
      </c>
      <c r="EX33" s="6" t="str">
        <f t="shared" si="60"/>
        <v>'Granada': 140,</v>
      </c>
      <c r="EY33" s="6" t="str">
        <f t="shared" si="61"/>
        <v>'Pasto': 470,</v>
      </c>
      <c r="EZ33" s="6" t="str">
        <f t="shared" si="62"/>
        <v>'Ipiales': 530,</v>
      </c>
      <c r="FA33" s="6" t="str">
        <f t="shared" si="63"/>
        <v>'Tumaco': 650,</v>
      </c>
      <c r="FB33" s="6" t="str">
        <f t="shared" si="64"/>
        <v>'Cúcuta': 440,</v>
      </c>
      <c r="FC33" s="6" t="str">
        <f t="shared" si="65"/>
        <v>'Ocaña': 440,</v>
      </c>
      <c r="FD33" s="6" t="str">
        <f t="shared" si="66"/>
        <v>'Pamplona': 370,</v>
      </c>
      <c r="FE33" s="6" t="str">
        <f t="shared" si="67"/>
        <v>'Mocoa': 630,</v>
      </c>
      <c r="FF33" s="6" t="str">
        <f t="shared" si="68"/>
        <v>'Puerto Asís': 590,</v>
      </c>
      <c r="FG33" s="6" t="str">
        <f t="shared" si="69"/>
        <v>'Armenia': 280,</v>
      </c>
      <c r="FH33" s="6" t="str">
        <f t="shared" si="70"/>
        <v>'Calarcá': 170,</v>
      </c>
      <c r="FI33" s="6" t="str">
        <f t="shared" si="71"/>
        <v>'Pereira': 180,</v>
      </c>
      <c r="FJ33" s="6" t="str">
        <f t="shared" si="72"/>
        <v>'Dosquebradas': 180,</v>
      </c>
      <c r="FK33" s="6" t="str">
        <f t="shared" si="73"/>
        <v>'Santa Rosa de Cabal': 170,</v>
      </c>
      <c r="FL33" s="6" t="str">
        <f t="shared" si="74"/>
        <v>'San Andrés': 900,</v>
      </c>
      <c r="FM33" s="6" t="str">
        <f t="shared" si="75"/>
        <v>'Bucaramanga': 130,</v>
      </c>
      <c r="FN33" s="6" t="str">
        <f t="shared" si="76"/>
        <v>'Floridablanca': 160,</v>
      </c>
      <c r="FO33" s="6" t="str">
        <f t="shared" si="77"/>
        <v>'Piedecuesta': 150,</v>
      </c>
      <c r="FP33" s="6" t="str">
        <f t="shared" si="78"/>
        <v>'Barrancabermeja': 230,</v>
      </c>
      <c r="FQ33" s="6" t="str">
        <f t="shared" si="79"/>
        <v>'Sincelejo': 390,</v>
      </c>
      <c r="FR33" s="6" t="str">
        <f t="shared" si="80"/>
        <v>'Corozal': 410,</v>
      </c>
      <c r="FS33" s="6" t="str">
        <f t="shared" si="81"/>
        <v>'Ibagué': 100,</v>
      </c>
      <c r="FT33" s="6" t="str">
        <f t="shared" si="82"/>
        <v>'Espinal': 70,</v>
      </c>
      <c r="FU33" s="6" t="str">
        <f t="shared" si="83"/>
        <v>'Melgar': 80,</v>
      </c>
      <c r="FV33" s="6" t="str">
        <f t="shared" si="84"/>
        <v>'Cali': 450,</v>
      </c>
      <c r="FW33" s="6" t="str">
        <f t="shared" si="85"/>
        <v>'Palmira': 450,</v>
      </c>
      <c r="FX33" s="6" t="str">
        <f t="shared" si="86"/>
        <v>'Buenaventura': 470,</v>
      </c>
      <c r="FY33" s="6" t="str">
        <f t="shared" si="87"/>
        <v>'Tuluá': 360,</v>
      </c>
      <c r="FZ33" s="6" t="str">
        <f t="shared" si="88"/>
        <v>'Buga': 340,</v>
      </c>
      <c r="GA33" s="6" t="str">
        <f t="shared" si="89"/>
        <v>'Mitú': 1401,</v>
      </c>
      <c r="GB33" s="6" t="str">
        <f t="shared" si="90"/>
        <v>'Puerto Carreño': 1151,</v>
      </c>
      <c r="GC33" s="6" t="str">
        <f t="shared" si="92"/>
        <v>'Girardot': {'Leticia': 1285,'Puerto Nariño': 1485,'Medellín': 298,'Bello': 292,'Itagüí': 300,'Envigado': 298,'Rionegro': 296,'Apartadó': 451,'Turbo': 445,'Arauca': 841,'Saravena': 857,'Tame': 851,'Barranquilla': 620,'Soledad': 894,'Malambo': 894,'Puerto Colombia': 896,'Cartagena de Indias': 620,'Magangué': 884,'Turbaco': 901,'El Carmen de Bolívar': 894,'Tunja': 160,'Duitama': 113,'Sogamoso': 123,'Chiquinquirá': 174,'Paipa': 113,'Manizales': 200,'Villamaría': 201,'La Dorada': 189,'Florencia': 523,'San Vicente del Caguán': 536,'Yopal': 272,'Aguazul': 290,'Villanueva': 283,'Popayán': 447,'Santander de Quilichao': 226,'Valledupar': 564,'Aguachica': 555,'Quibdó': 403,'Istmina': 403,'Tadó': 404,'Montería': 459,'Cereté': 456,'Lorica': 453,'Bogotá': 115,'Soacha': 116,'Zipaquirá': 142,'Girardot': 0,'Facatativá': 120,'Inírida': 760,'San José del Guaviare': 460,'Neiva': 540,'Pitalito': 530,'Riohacha': 770,'Maicao': 780,'Uribia': 770,'Santa Marta': 690,'Ciénaga': 660,'Fundación': 660,'Villavicencio': 90,'Acacías': 160,'Granada': 140,'Pasto': 470,'Ipiales': 530,'Tumaco': 650,'Cúcuta': 440,'Ocaña': 440,'Pamplona': 370,'Mocoa': 630,'Puerto Asís': 590,'Armenia': 280,'Calarcá': 170,'Pereira': 180,'Dosquebradas': 180,'Santa Rosa de Cabal': 170,'San Andrés': 900,'Bucaramanga': 130,'Floridablanca': 160,'Piedecuesta': 150,'Barrancabermeja': 230,'Sincelejo': 390,'Corozal': 410,'Ibagué': 100,'Espinal': 70,'Melgar': 80,'Cali': 450,'Palmira': 450,'Buenaventura': 470,'Tuluá': 360,'Buga': 340,'Mitú': 1401,'Puerto Carreño': 1151,},</v>
      </c>
      <c r="GD33" s="6" t="str">
        <f t="shared" si="93"/>
        <v>'Leticia': 1285,'Puerto Nariño': 1485,'Medellín': 298,'Bello': 292,'Itagüí': 300,'Envigado': 298,'Rionegro': 296,'Apartadó': 451,'Turbo': 445,'Arauca': 841,'Saravena': 857,'Tame': 851,'Barranquilla': 620,'Soledad': 894,'Malambo': 894,'Puerto Colombia': 896,'Cartagena de Indias': 620,'Magangué': 884,'Turbaco': 901,'El Carmen de Bolívar': 894,'Tunja': 160,'Duitama': 113,'Sogamoso': 123,'Chiquinquirá': 174,'Paipa': 113,'Manizales': 200,'Villamaría': 201,'La Dorada': 189,'Florencia': 523,'San Vicente del Caguán': 536,'Yopal': 272,'Aguazul': 290,'Villanueva': 283,'Popayán': 447,'Santander de Quilichao': 226,'Valledupar': 564,'Aguachica': 555,'Quibdó': 403,'Istmina': 403,'Tadó': 404,'Montería': 459,'Cereté': 456,'Lorica': 453,'Bogotá': 115,'Soacha': 116,'Zipaquirá': 142,'Girardot': 0,'Facatativá': 120,'Inírida': 760,'San José del Guaviare': 460,'Neiva': 540,'Pitalito': 530,'Riohacha': 770,'Maicao': 780,'Uribia': 770,'Santa Marta': 690,'Ciénaga': 660,'Fundación': 660,'Villavicencio': 90,'Acacías': 160,'Granada': 140,'Pasto': 470,'Ipiales': 530,'Tumaco': 650,'Cúcuta': 440,'Ocaña': 440,'Pamplona': 370,'Mocoa': 630,'Puerto Asís': 590,'Armenia': 280,'Calarcá': 170,'Pereira': 180,'Dosquebradas': 180,'Santa Rosa de Cabal': 170,'San Andrés': 900,'Bucaramanga': 130,'Floridablanca': 160,'Piedecuesta': 150,'Barrancabermeja': 230,'Sincelejo': 390,'Corozal': 410,'Ibagué': 100,'Espinal': 70,'Melgar': 80,'Cali': 450,'Palmira': 450,'Buenaventura': 470,'Tuluá': 360,'Buga': 340,'Mitú': 1401,'Puerto Carreño': 1151,},</v>
      </c>
      <c r="GE33" s="6">
        <v>1</v>
      </c>
    </row>
    <row r="34" spans="1:187" x14ac:dyDescent="0.25">
      <c r="A34" t="s">
        <v>59</v>
      </c>
      <c r="B34">
        <v>1020</v>
      </c>
      <c r="C34">
        <v>980</v>
      </c>
      <c r="D34">
        <v>230</v>
      </c>
      <c r="E34">
        <v>240</v>
      </c>
      <c r="F34">
        <v>250</v>
      </c>
      <c r="G34">
        <v>240</v>
      </c>
      <c r="H34">
        <v>200</v>
      </c>
      <c r="I34">
        <v>450</v>
      </c>
      <c r="J34">
        <v>470</v>
      </c>
      <c r="K34">
        <v>440</v>
      </c>
      <c r="L34">
        <v>430</v>
      </c>
      <c r="M34">
        <v>450</v>
      </c>
      <c r="N34">
        <v>630</v>
      </c>
      <c r="O34">
        <v>540</v>
      </c>
      <c r="P34">
        <v>540</v>
      </c>
      <c r="Q34">
        <v>550</v>
      </c>
      <c r="R34">
        <v>620</v>
      </c>
      <c r="S34">
        <v>550</v>
      </c>
      <c r="T34">
        <v>540</v>
      </c>
      <c r="U34">
        <v>610</v>
      </c>
      <c r="V34">
        <v>240</v>
      </c>
      <c r="W34">
        <v>350</v>
      </c>
      <c r="X34">
        <v>360</v>
      </c>
      <c r="Y34">
        <v>270</v>
      </c>
      <c r="Z34">
        <v>220</v>
      </c>
      <c r="AA34">
        <v>270</v>
      </c>
      <c r="AB34">
        <v>260</v>
      </c>
      <c r="AC34">
        <v>230</v>
      </c>
      <c r="AD34">
        <v>240</v>
      </c>
      <c r="AE34">
        <v>250</v>
      </c>
      <c r="AF34">
        <v>110</v>
      </c>
      <c r="AG34">
        <v>100</v>
      </c>
      <c r="AH34">
        <v>120</v>
      </c>
      <c r="AI34">
        <v>330</v>
      </c>
      <c r="AJ34">
        <v>290</v>
      </c>
      <c r="AK34">
        <v>420</v>
      </c>
      <c r="AL34">
        <v>400</v>
      </c>
      <c r="AM34">
        <v>660</v>
      </c>
      <c r="AN34">
        <v>670</v>
      </c>
      <c r="AO34">
        <v>670</v>
      </c>
      <c r="AP34">
        <v>400</v>
      </c>
      <c r="AQ34">
        <v>390</v>
      </c>
      <c r="AR34">
        <v>410</v>
      </c>
      <c r="AS34">
        <v>187</v>
      </c>
      <c r="AT34">
        <v>140</v>
      </c>
      <c r="AU34">
        <v>130</v>
      </c>
      <c r="AV34">
        <v>140</v>
      </c>
      <c r="AW34">
        <v>130</v>
      </c>
      <c r="AX34">
        <v>780</v>
      </c>
      <c r="AY34">
        <v>350</v>
      </c>
      <c r="AZ34">
        <v>170</v>
      </c>
      <c r="BA34">
        <v>320</v>
      </c>
      <c r="BB34">
        <v>430</v>
      </c>
      <c r="BC34">
        <v>440</v>
      </c>
      <c r="BD34">
        <v>450</v>
      </c>
      <c r="BE34">
        <v>570</v>
      </c>
      <c r="BF34">
        <v>530</v>
      </c>
      <c r="BG34">
        <v>600</v>
      </c>
      <c r="BH34">
        <v>100</v>
      </c>
      <c r="BI34">
        <v>70</v>
      </c>
      <c r="BJ34">
        <v>0</v>
      </c>
      <c r="BK34">
        <v>490</v>
      </c>
      <c r="BL34">
        <v>500</v>
      </c>
      <c r="BM34">
        <v>540</v>
      </c>
      <c r="BN34">
        <v>320</v>
      </c>
      <c r="BO34">
        <v>340</v>
      </c>
      <c r="BP34">
        <v>350</v>
      </c>
      <c r="BQ34">
        <v>560</v>
      </c>
      <c r="BR34">
        <v>580</v>
      </c>
      <c r="BS34">
        <v>410</v>
      </c>
      <c r="BT34">
        <v>400</v>
      </c>
      <c r="BU34">
        <v>380</v>
      </c>
      <c r="BV34">
        <v>370</v>
      </c>
      <c r="BW34">
        <v>360</v>
      </c>
      <c r="BX34">
        <v>620</v>
      </c>
      <c r="BY34">
        <v>220</v>
      </c>
      <c r="BZ34">
        <v>210</v>
      </c>
      <c r="CA34">
        <v>230</v>
      </c>
      <c r="CB34">
        <v>310</v>
      </c>
      <c r="CC34">
        <v>400</v>
      </c>
      <c r="CD34">
        <v>390</v>
      </c>
      <c r="CE34">
        <v>220</v>
      </c>
      <c r="CF34">
        <v>230</v>
      </c>
      <c r="CG34">
        <v>250</v>
      </c>
      <c r="CH34">
        <v>490</v>
      </c>
      <c r="CI34">
        <v>480</v>
      </c>
      <c r="CJ34">
        <v>580</v>
      </c>
      <c r="CK34">
        <v>480</v>
      </c>
      <c r="CL34">
        <v>460</v>
      </c>
      <c r="CM34">
        <v>700</v>
      </c>
      <c r="CN34">
        <v>490</v>
      </c>
      <c r="CO34" s="6" t="str">
        <f t="shared" si="0"/>
        <v>'Granada': {</v>
      </c>
      <c r="CP34" s="6" t="str">
        <f t="shared" si="91"/>
        <v>'Leticia': 1020,</v>
      </c>
      <c r="CQ34" s="6" t="str">
        <f t="shared" si="1"/>
        <v>'Puerto Nariño': 980,</v>
      </c>
      <c r="CR34" s="6" t="str">
        <f t="shared" si="2"/>
        <v>'Medellín': 230,</v>
      </c>
      <c r="CS34" s="6" t="str">
        <f t="shared" si="3"/>
        <v>'Bello': 240,</v>
      </c>
      <c r="CT34" s="6" t="str">
        <f t="shared" si="4"/>
        <v>'Itagüí': 250,</v>
      </c>
      <c r="CU34" s="6" t="str">
        <f t="shared" si="5"/>
        <v>'Envigado': 240,</v>
      </c>
      <c r="CV34" s="6" t="str">
        <f t="shared" si="6"/>
        <v>'Rionegro': 200,</v>
      </c>
      <c r="CW34" s="6" t="str">
        <f t="shared" si="7"/>
        <v>'Apartadó': 450,</v>
      </c>
      <c r="CX34" s="6" t="str">
        <f t="shared" si="8"/>
        <v>'Turbo': 470,</v>
      </c>
      <c r="CY34" s="6" t="str">
        <f t="shared" si="9"/>
        <v>'Arauca': 440,</v>
      </c>
      <c r="CZ34" s="6" t="str">
        <f t="shared" si="10"/>
        <v>'Saravena': 430,</v>
      </c>
      <c r="DA34" s="6" t="str">
        <f t="shared" si="11"/>
        <v>'Tame': 450,</v>
      </c>
      <c r="DB34" s="6" t="str">
        <f t="shared" si="12"/>
        <v>'Barranquilla': 630,</v>
      </c>
      <c r="DC34" s="6" t="str">
        <f t="shared" si="13"/>
        <v>'Soledad': 540,</v>
      </c>
      <c r="DD34" s="6" t="str">
        <f t="shared" si="14"/>
        <v>'Malambo': 540,</v>
      </c>
      <c r="DE34" s="6" t="str">
        <f t="shared" si="15"/>
        <v>'Puerto Colombia': 550,</v>
      </c>
      <c r="DF34" s="6" t="str">
        <f t="shared" si="16"/>
        <v>'Cartagena de Indias': 620,</v>
      </c>
      <c r="DG34" s="6" t="str">
        <f t="shared" si="17"/>
        <v>'Magangué': 550,</v>
      </c>
      <c r="DH34" s="6" t="str">
        <f t="shared" si="18"/>
        <v>'Turbaco': 540,</v>
      </c>
      <c r="DI34" s="6" t="str">
        <f t="shared" si="19"/>
        <v>'El Carmen de Bolívar': 610,</v>
      </c>
      <c r="DJ34" s="6" t="str">
        <f t="shared" si="20"/>
        <v>'Tunja': 240,</v>
      </c>
      <c r="DK34" s="6" t="str">
        <f t="shared" si="21"/>
        <v>'Duitama': 350,</v>
      </c>
      <c r="DL34" s="6" t="str">
        <f t="shared" si="22"/>
        <v>'Sogamoso': 360,</v>
      </c>
      <c r="DM34" s="6" t="str">
        <f t="shared" si="23"/>
        <v>'Chiquinquirá': 270,</v>
      </c>
      <c r="DN34" s="6" t="str">
        <f t="shared" si="24"/>
        <v>'Paipa': 220,</v>
      </c>
      <c r="DO34" s="6" t="str">
        <f t="shared" si="25"/>
        <v>'Manizales': 270,</v>
      </c>
      <c r="DP34" s="6" t="str">
        <f t="shared" si="26"/>
        <v>'Villamaría': 260,</v>
      </c>
      <c r="DQ34" s="6" t="str">
        <f t="shared" si="27"/>
        <v>'La Dorada': 230,</v>
      </c>
      <c r="DR34" s="6" t="str">
        <f t="shared" si="28"/>
        <v>'Florencia': 240,</v>
      </c>
      <c r="DS34" s="6" t="str">
        <f t="shared" si="29"/>
        <v>'San Vicente del Caguán': 250,</v>
      </c>
      <c r="DT34" s="6" t="str">
        <f t="shared" si="30"/>
        <v>'Yopal': 110,</v>
      </c>
      <c r="DU34" s="6" t="str">
        <f t="shared" si="31"/>
        <v>'Aguazul': 100,</v>
      </c>
      <c r="DV34" s="6" t="str">
        <f t="shared" si="32"/>
        <v>'Villanueva': 120,</v>
      </c>
      <c r="DW34" s="6" t="str">
        <f t="shared" si="33"/>
        <v>'Popayán': 330,</v>
      </c>
      <c r="DX34" s="6" t="str">
        <f t="shared" si="34"/>
        <v>'Santander de Quilichao': 290,</v>
      </c>
      <c r="DY34" s="6" t="str">
        <f t="shared" si="35"/>
        <v>'Valledupar': 420,</v>
      </c>
      <c r="DZ34" s="6" t="str">
        <f t="shared" si="36"/>
        <v>'Aguachica': 400,</v>
      </c>
      <c r="EA34" s="6" t="str">
        <f t="shared" si="37"/>
        <v>'Quibdó': 660,</v>
      </c>
      <c r="EB34" s="6" t="str">
        <f t="shared" si="38"/>
        <v>'Istmina': 670,</v>
      </c>
      <c r="EC34" s="6" t="str">
        <f t="shared" si="39"/>
        <v>'Tadó': 670,</v>
      </c>
      <c r="ED34" s="6" t="str">
        <f t="shared" si="40"/>
        <v>'Montería': 400,</v>
      </c>
      <c r="EE34" s="6" t="str">
        <f t="shared" si="41"/>
        <v>'Cereté': 390,</v>
      </c>
      <c r="EF34" s="6" t="str">
        <f t="shared" si="42"/>
        <v>'Lorica': 410,</v>
      </c>
      <c r="EG34" s="6" t="str">
        <f t="shared" si="43"/>
        <v>'Bogotá': 187,</v>
      </c>
      <c r="EH34" s="6" t="str">
        <f t="shared" si="44"/>
        <v>'Soacha': 140,</v>
      </c>
      <c r="EI34" s="6" t="str">
        <f t="shared" si="45"/>
        <v>'Zipaquirá': 130,</v>
      </c>
      <c r="EJ34" s="6" t="str">
        <f t="shared" si="46"/>
        <v>'Girardot': 140,</v>
      </c>
      <c r="EK34" s="6" t="str">
        <f t="shared" si="47"/>
        <v>'Facatativá': 130,</v>
      </c>
      <c r="EL34" s="6" t="str">
        <f t="shared" si="48"/>
        <v>'Inírida': 780,</v>
      </c>
      <c r="EM34" s="6" t="str">
        <f t="shared" si="49"/>
        <v>'San José del Guaviare': 350,</v>
      </c>
      <c r="EN34" s="6" t="str">
        <f t="shared" si="50"/>
        <v>'Neiva': 170,</v>
      </c>
      <c r="EO34" s="6" t="str">
        <f t="shared" si="51"/>
        <v>'Pitalito': 320,</v>
      </c>
      <c r="EP34" s="6" t="str">
        <f t="shared" si="52"/>
        <v>'Riohacha': 430,</v>
      </c>
      <c r="EQ34" s="6" t="str">
        <f t="shared" si="53"/>
        <v>'Maicao': 440,</v>
      </c>
      <c r="ER34" s="6" t="str">
        <f t="shared" si="54"/>
        <v>'Uribia': 450,</v>
      </c>
      <c r="ES34" s="6" t="str">
        <f t="shared" si="55"/>
        <v>'Santa Marta': 570,</v>
      </c>
      <c r="ET34" s="6" t="str">
        <f t="shared" si="56"/>
        <v>'Ciénaga': 530,</v>
      </c>
      <c r="EU34" s="6" t="str">
        <f t="shared" si="57"/>
        <v>'Fundación': 600,</v>
      </c>
      <c r="EV34" s="6" t="str">
        <f t="shared" si="58"/>
        <v>'Villavicencio': 100,</v>
      </c>
      <c r="EW34" s="6" t="str">
        <f t="shared" si="59"/>
        <v>'Acacías': 70,</v>
      </c>
      <c r="EX34" s="6" t="str">
        <f t="shared" si="60"/>
        <v>'Granada': 0,</v>
      </c>
      <c r="EY34" s="6" t="str">
        <f t="shared" si="61"/>
        <v>'Pasto': 490,</v>
      </c>
      <c r="EZ34" s="6" t="str">
        <f t="shared" si="62"/>
        <v>'Ipiales': 500,</v>
      </c>
      <c r="FA34" s="6" t="str">
        <f t="shared" si="63"/>
        <v>'Tumaco': 540,</v>
      </c>
      <c r="FB34" s="6" t="str">
        <f t="shared" si="64"/>
        <v>'Cúcuta': 320,</v>
      </c>
      <c r="FC34" s="6" t="str">
        <f t="shared" si="65"/>
        <v>'Ocaña': 340,</v>
      </c>
      <c r="FD34" s="6" t="str">
        <f t="shared" si="66"/>
        <v>'Pamplona': 350,</v>
      </c>
      <c r="FE34" s="6" t="str">
        <f t="shared" si="67"/>
        <v>'Mocoa': 560,</v>
      </c>
      <c r="FF34" s="6" t="str">
        <f t="shared" si="68"/>
        <v>'Puerto Asís': 580,</v>
      </c>
      <c r="FG34" s="6" t="str">
        <f t="shared" si="69"/>
        <v>'Armenia': 410,</v>
      </c>
      <c r="FH34" s="6" t="str">
        <f t="shared" si="70"/>
        <v>'Calarcá': 400,</v>
      </c>
      <c r="FI34" s="6" t="str">
        <f t="shared" si="71"/>
        <v>'Pereira': 380,</v>
      </c>
      <c r="FJ34" s="6" t="str">
        <f t="shared" si="72"/>
        <v>'Dosquebradas': 370,</v>
      </c>
      <c r="FK34" s="6" t="str">
        <f t="shared" si="73"/>
        <v>'Santa Rosa de Cabal': 360,</v>
      </c>
      <c r="FL34" s="6" t="str">
        <f t="shared" si="74"/>
        <v>'San Andrés': 620,</v>
      </c>
      <c r="FM34" s="6" t="str">
        <f t="shared" si="75"/>
        <v>'Bucaramanga': 220,</v>
      </c>
      <c r="FN34" s="6" t="str">
        <f t="shared" si="76"/>
        <v>'Floridablanca': 210,</v>
      </c>
      <c r="FO34" s="6" t="str">
        <f t="shared" si="77"/>
        <v>'Piedecuesta': 230,</v>
      </c>
      <c r="FP34" s="6" t="str">
        <f t="shared" si="78"/>
        <v>'Barrancabermeja': 310,</v>
      </c>
      <c r="FQ34" s="6" t="str">
        <f t="shared" si="79"/>
        <v>'Sincelejo': 400,</v>
      </c>
      <c r="FR34" s="6" t="str">
        <f t="shared" si="80"/>
        <v>'Corozal': 390,</v>
      </c>
      <c r="FS34" s="6" t="str">
        <f t="shared" si="81"/>
        <v>'Ibagué': 220,</v>
      </c>
      <c r="FT34" s="6" t="str">
        <f t="shared" si="82"/>
        <v>'Espinal': 230,</v>
      </c>
      <c r="FU34" s="6" t="str">
        <f t="shared" si="83"/>
        <v>'Melgar': 250,</v>
      </c>
      <c r="FV34" s="6" t="str">
        <f t="shared" si="84"/>
        <v>'Cali': 490,</v>
      </c>
      <c r="FW34" s="6" t="str">
        <f t="shared" si="85"/>
        <v>'Palmira': 480,</v>
      </c>
      <c r="FX34" s="6" t="str">
        <f t="shared" si="86"/>
        <v>'Buenaventura': 580,</v>
      </c>
      <c r="FY34" s="6" t="str">
        <f t="shared" si="87"/>
        <v>'Tuluá': 480,</v>
      </c>
      <c r="FZ34" s="6" t="str">
        <f t="shared" si="88"/>
        <v>'Buga': 460,</v>
      </c>
      <c r="GA34" s="6" t="str">
        <f t="shared" si="89"/>
        <v>'Mitú': 700,</v>
      </c>
      <c r="GB34" s="6" t="str">
        <f t="shared" si="90"/>
        <v>'Puerto Carreño': 490,</v>
      </c>
      <c r="GC34" s="6" t="str">
        <f t="shared" si="92"/>
        <v>'Granada': {'Leticia': 1020,'Puerto Nariño': 980,'Medellín': 230,'Bello': 240,'Itagüí': 250,'Envigado': 240,'Rionegro': 200,'Apartadó': 450,'Turbo': 470,'Arauca': 440,'Saravena': 430,'Tame': 450,'Barranquilla': 630,'Soledad': 540,'Malambo': 540,'Puerto Colombia': 550,'Cartagena de Indias': 620,'Magangué': 550,'Turbaco': 540,'El Carmen de Bolívar': 610,'Tunja': 240,'Duitama': 350,'Sogamoso': 360,'Chiquinquirá': 270,'Paipa': 220,'Manizales': 270,'Villamaría': 260,'La Dorada': 230,'Florencia': 240,'San Vicente del Caguán': 250,'Yopal': 110,'Aguazul': 100,'Villanueva': 120,'Popayán': 330,'Santander de Quilichao': 290,'Valledupar': 420,'Aguachica': 400,'Quibdó': 660,'Istmina': 670,'Tadó': 670,'Montería': 400,'Cereté': 390,'Lorica': 410,'Bogotá': 187,'Soacha': 140,'Zipaquirá': 130,'Girardot': 140,'Facatativá': 130,'Inírida': 780,'San José del Guaviare': 350,'Neiva': 170,'Pitalito': 320,'Riohacha': 430,'Maicao': 440,'Uribia': 450,'Santa Marta': 570,'Ciénaga': 530,'Fundación': 600,'Villavicencio': 100,'Acacías': 70,'Granada': 0,'Pasto': 490,'Ipiales': 500,'Tumaco': 540,'Cúcuta': 320,'Ocaña': 340,'Pamplona': 350,'Mocoa': 560,'Puerto Asís': 580,'Armenia': 410,'Calarcá': 400,'Pereira': 380,'Dosquebradas': 370,'Santa Rosa de Cabal': 360,'San Andrés': 620,'Bucaramanga': 220,'Floridablanca': 210,'Piedecuesta': 230,'Barrancabermeja': 310,'Sincelejo': 400,'Corozal': 390,'Ibagué': 220,'Espinal': 230,'Melgar': 250,'Cali': 490,'Palmira': 480,'Buenaventura': 580,'Tuluá': 480,'Buga': 460,'Mitú': 700,'Puerto Carreño': 490,},</v>
      </c>
      <c r="GD34" s="6" t="str">
        <f t="shared" si="93"/>
        <v>'Leticia': 1020,'Puerto Nariño': 980,'Medellín': 230,'Bello': 240,'Itagüí': 250,'Envigado': 240,'Rionegro': 200,'Apartadó': 450,'Turbo': 470,'Arauca': 440,'Saravena': 430,'Tame': 450,'Barranquilla': 630,'Soledad': 540,'Malambo': 540,'Puerto Colombia': 550,'Cartagena de Indias': 620,'Magangué': 550,'Turbaco': 540,'El Carmen de Bolívar': 610,'Tunja': 240,'Duitama': 350,'Sogamoso': 360,'Chiquinquirá': 270,'Paipa': 220,'Manizales': 270,'Villamaría': 260,'La Dorada': 230,'Florencia': 240,'San Vicente del Caguán': 250,'Yopal': 110,'Aguazul': 100,'Villanueva': 120,'Popayán': 330,'Santander de Quilichao': 290,'Valledupar': 420,'Aguachica': 400,'Quibdó': 660,'Istmina': 670,'Tadó': 670,'Montería': 400,'Cereté': 390,'Lorica': 410,'Bogotá': 187,'Soacha': 140,'Zipaquirá': 130,'Girardot': 140,'Facatativá': 130,'Inírida': 780,'San José del Guaviare': 350,'Neiva': 170,'Pitalito': 320,'Riohacha': 430,'Maicao': 440,'Uribia': 450,'Santa Marta': 570,'Ciénaga': 530,'Fundación': 600,'Villavicencio': 100,'Acacías': 70,'Granada': 0,'Pasto': 490,'Ipiales': 500,'Tumaco': 540,'Cúcuta': 320,'Ocaña': 340,'Pamplona': 350,'Mocoa': 560,'Puerto Asís': 580,'Armenia': 410,'Calarcá': 400,'Pereira': 380,'Dosquebradas': 370,'Santa Rosa de Cabal': 360,'San Andrés': 620,'Bucaramanga': 220,'Floridablanca': 210,'Piedecuesta': 230,'Barrancabermeja': 310,'Sincelejo': 400,'Corozal': 390,'Ibagué': 220,'Espinal': 230,'Melgar': 250,'Cali': 490,'Palmira': 480,'Buenaventura': 580,'Tuluá': 480,'Buga': 460,'Mitú': 700,'Puerto Carreño': 490,},</v>
      </c>
      <c r="GE34" s="6">
        <v>1</v>
      </c>
    </row>
    <row r="35" spans="1:187" x14ac:dyDescent="0.25">
      <c r="A35" t="s">
        <v>80</v>
      </c>
      <c r="B35">
        <v>1123</v>
      </c>
      <c r="C35">
        <v>1040</v>
      </c>
      <c r="D35">
        <v>210</v>
      </c>
      <c r="E35">
        <v>200</v>
      </c>
      <c r="F35">
        <v>190</v>
      </c>
      <c r="G35">
        <v>180</v>
      </c>
      <c r="H35">
        <v>160</v>
      </c>
      <c r="I35">
        <v>230</v>
      </c>
      <c r="J35">
        <v>270</v>
      </c>
      <c r="K35">
        <v>440</v>
      </c>
      <c r="L35">
        <v>430</v>
      </c>
      <c r="M35">
        <v>450</v>
      </c>
      <c r="N35">
        <v>570</v>
      </c>
      <c r="O35">
        <v>310</v>
      </c>
      <c r="P35">
        <v>320</v>
      </c>
      <c r="Q35">
        <v>330</v>
      </c>
      <c r="R35">
        <v>570</v>
      </c>
      <c r="S35">
        <v>320</v>
      </c>
      <c r="T35">
        <v>330</v>
      </c>
      <c r="U35">
        <v>380</v>
      </c>
      <c r="V35">
        <v>150</v>
      </c>
      <c r="W35">
        <v>170</v>
      </c>
      <c r="X35">
        <v>190</v>
      </c>
      <c r="Y35">
        <v>170</v>
      </c>
      <c r="Z35">
        <v>190</v>
      </c>
      <c r="AA35">
        <v>220</v>
      </c>
      <c r="AB35">
        <v>210</v>
      </c>
      <c r="AC35">
        <v>250</v>
      </c>
      <c r="AD35">
        <v>570</v>
      </c>
      <c r="AE35">
        <v>580</v>
      </c>
      <c r="AF35">
        <v>550</v>
      </c>
      <c r="AG35">
        <v>540</v>
      </c>
      <c r="AH35">
        <v>560</v>
      </c>
      <c r="AI35">
        <v>600</v>
      </c>
      <c r="AJ35">
        <v>570</v>
      </c>
      <c r="AK35">
        <v>510</v>
      </c>
      <c r="AL35">
        <v>500</v>
      </c>
      <c r="AM35">
        <v>680</v>
      </c>
      <c r="AN35">
        <v>670</v>
      </c>
      <c r="AO35">
        <v>680</v>
      </c>
      <c r="AP35">
        <v>500</v>
      </c>
      <c r="AQ35">
        <v>490</v>
      </c>
      <c r="AR35">
        <v>510</v>
      </c>
      <c r="AS35">
        <v>191</v>
      </c>
      <c r="AT35">
        <v>90</v>
      </c>
      <c r="AU35">
        <v>90</v>
      </c>
      <c r="AV35">
        <v>100</v>
      </c>
      <c r="AW35">
        <v>90</v>
      </c>
      <c r="AX35">
        <v>750</v>
      </c>
      <c r="AY35">
        <v>680</v>
      </c>
      <c r="AZ35">
        <v>300</v>
      </c>
      <c r="BA35">
        <v>290</v>
      </c>
      <c r="BB35">
        <v>460</v>
      </c>
      <c r="BC35">
        <v>480</v>
      </c>
      <c r="BD35">
        <v>470</v>
      </c>
      <c r="BE35">
        <v>620</v>
      </c>
      <c r="BF35">
        <v>210</v>
      </c>
      <c r="BG35">
        <v>210</v>
      </c>
      <c r="BH35">
        <v>160</v>
      </c>
      <c r="BI35">
        <v>170</v>
      </c>
      <c r="BJ35">
        <v>220</v>
      </c>
      <c r="BK35">
        <v>460</v>
      </c>
      <c r="BL35">
        <v>480</v>
      </c>
      <c r="BM35">
        <v>640</v>
      </c>
      <c r="BN35">
        <v>410</v>
      </c>
      <c r="BO35">
        <v>380</v>
      </c>
      <c r="BP35">
        <v>390</v>
      </c>
      <c r="BQ35">
        <v>430</v>
      </c>
      <c r="BR35">
        <v>590</v>
      </c>
      <c r="BS35">
        <v>87</v>
      </c>
      <c r="BT35">
        <v>150</v>
      </c>
      <c r="BU35">
        <v>140</v>
      </c>
      <c r="BV35">
        <v>130</v>
      </c>
      <c r="BW35">
        <v>120</v>
      </c>
      <c r="BX35">
        <v>680</v>
      </c>
      <c r="BY35">
        <v>350</v>
      </c>
      <c r="BZ35">
        <v>360</v>
      </c>
      <c r="CA35">
        <v>440</v>
      </c>
      <c r="CB35">
        <v>510</v>
      </c>
      <c r="CC35">
        <v>510</v>
      </c>
      <c r="CD35">
        <v>320</v>
      </c>
      <c r="CE35">
        <v>0</v>
      </c>
      <c r="CF35">
        <v>20</v>
      </c>
      <c r="CG35">
        <v>88</v>
      </c>
      <c r="CH35">
        <v>240</v>
      </c>
      <c r="CI35">
        <v>250</v>
      </c>
      <c r="CJ35">
        <v>380</v>
      </c>
      <c r="CK35">
        <v>250</v>
      </c>
      <c r="CL35">
        <v>240</v>
      </c>
      <c r="CM35">
        <v>680</v>
      </c>
      <c r="CN35">
        <v>810</v>
      </c>
      <c r="CO35" s="6" t="str">
        <f t="shared" ref="CO35:CO66" si="94">+CONCATENATE("'",A35,"': {")</f>
        <v>'Ibagué': {</v>
      </c>
      <c r="CP35" s="6" t="str">
        <f t="shared" ref="CP35:CP66" si="95">+CONCATENATE("'",$B$2,"': ",B35,",")</f>
        <v>'Leticia': 1123,</v>
      </c>
      <c r="CQ35" s="6" t="str">
        <f t="shared" ref="CQ35:CQ66" si="96">+CONCATENATE("'",$C$2,"': ",C35,",")</f>
        <v>'Puerto Nariño': 1040,</v>
      </c>
      <c r="CR35" s="6" t="str">
        <f t="shared" ref="CR35:CR66" si="97">+CONCATENATE("'",$D$2,"': ",D35,",")</f>
        <v>'Medellín': 210,</v>
      </c>
      <c r="CS35" s="6" t="str">
        <f t="shared" ref="CS35:CS66" si="98">+CONCATENATE("'",$E$2,"': ",E35,",")</f>
        <v>'Bello': 200,</v>
      </c>
      <c r="CT35" s="6" t="str">
        <f t="shared" ref="CT35:CT66" si="99">+CONCATENATE("'",$F$2,"': ",F35,",")</f>
        <v>'Itagüí': 190,</v>
      </c>
      <c r="CU35" s="6" t="str">
        <f t="shared" ref="CU35:CU66" si="100">+CONCATENATE("'",$G$2,"': ",G35,",")</f>
        <v>'Envigado': 180,</v>
      </c>
      <c r="CV35" s="6" t="str">
        <f t="shared" ref="CV35:CV66" si="101">+CONCATENATE("'",$H$2,"': ",H35,",")</f>
        <v>'Rionegro': 160,</v>
      </c>
      <c r="CW35" s="6" t="str">
        <f t="shared" ref="CW35:CW66" si="102">+CONCATENATE("'",$I$2,"': ",I35,",")</f>
        <v>'Apartadó': 230,</v>
      </c>
      <c r="CX35" s="6" t="str">
        <f t="shared" ref="CX35:CX66" si="103">+CONCATENATE("'",$J$2,"': ",J35,",")</f>
        <v>'Turbo': 270,</v>
      </c>
      <c r="CY35" s="6" t="str">
        <f t="shared" ref="CY35:CY66" si="104">+CONCATENATE("'",$K$2,"': ",K35,",")</f>
        <v>'Arauca': 440,</v>
      </c>
      <c r="CZ35" s="6" t="str">
        <f t="shared" ref="CZ35:CZ66" si="105">+CONCATENATE("'",$L$2,"': ",L35,",")</f>
        <v>'Saravena': 430,</v>
      </c>
      <c r="DA35" s="6" t="str">
        <f t="shared" ref="DA35:DA66" si="106">+CONCATENATE("'",$M$2,"': ",M35,",")</f>
        <v>'Tame': 450,</v>
      </c>
      <c r="DB35" s="6" t="str">
        <f t="shared" ref="DB35:DB66" si="107">+CONCATENATE("'",$N$2,"': ",N35,",")</f>
        <v>'Barranquilla': 570,</v>
      </c>
      <c r="DC35" s="6" t="str">
        <f t="shared" ref="DC35:DC66" si="108">+CONCATENATE("'",$O$2,"': ",O35,",")</f>
        <v>'Soledad': 310,</v>
      </c>
      <c r="DD35" s="6" t="str">
        <f t="shared" ref="DD35:DD66" si="109">+CONCATENATE("'",$P$2,"': ",P35,",")</f>
        <v>'Malambo': 320,</v>
      </c>
      <c r="DE35" s="6" t="str">
        <f t="shared" ref="DE35:DE66" si="110">+CONCATENATE("'",$Q$2,"': ",Q35,",")</f>
        <v>'Puerto Colombia': 330,</v>
      </c>
      <c r="DF35" s="6" t="str">
        <f t="shared" ref="DF35:DF66" si="111">+CONCATENATE("'",$R$2,"': ",R35,",")</f>
        <v>'Cartagena de Indias': 570,</v>
      </c>
      <c r="DG35" s="6" t="str">
        <f t="shared" ref="DG35:DG66" si="112">+CONCATENATE("'",$S$2,"': ",S35,",")</f>
        <v>'Magangué': 320,</v>
      </c>
      <c r="DH35" s="6" t="str">
        <f t="shared" ref="DH35:DH66" si="113">+CONCATENATE("'",$T$2,"': ",T35,",")</f>
        <v>'Turbaco': 330,</v>
      </c>
      <c r="DI35" s="6" t="str">
        <f t="shared" ref="DI35:DI66" si="114">+CONCATENATE("'",$U$2,"': ",U35,",")</f>
        <v>'El Carmen de Bolívar': 380,</v>
      </c>
      <c r="DJ35" s="6" t="str">
        <f t="shared" ref="DJ35:DJ66" si="115">+CONCATENATE("'",$V$2,"': ",V35,",")</f>
        <v>'Tunja': 150,</v>
      </c>
      <c r="DK35" s="6" t="str">
        <f t="shared" ref="DK35:DK66" si="116">+CONCATENATE("'",$W$2,"': ",W35,",")</f>
        <v>'Duitama': 170,</v>
      </c>
      <c r="DL35" s="6" t="str">
        <f t="shared" ref="DL35:DL66" si="117">+CONCATENATE("'",$X$2,"': ",X35,",")</f>
        <v>'Sogamoso': 190,</v>
      </c>
      <c r="DM35" s="6" t="str">
        <f t="shared" ref="DM35:DM66" si="118">+CONCATENATE("'",$Y$2,"': ",Y35,",")</f>
        <v>'Chiquinquirá': 170,</v>
      </c>
      <c r="DN35" s="6" t="str">
        <f t="shared" ref="DN35:DN66" si="119">+CONCATENATE("'",$Z$2,"': ",Z35,",")</f>
        <v>'Paipa': 190,</v>
      </c>
      <c r="DO35" s="6" t="str">
        <f t="shared" ref="DO35:DO66" si="120">+CONCATENATE("'",$AA$2,"': ",AA35,",")</f>
        <v>'Manizales': 220,</v>
      </c>
      <c r="DP35" s="6" t="str">
        <f t="shared" ref="DP35:DP66" si="121">+CONCATENATE("'",$AB$2,"': ",AB35,",")</f>
        <v>'Villamaría': 210,</v>
      </c>
      <c r="DQ35" s="6" t="str">
        <f t="shared" ref="DQ35:DQ66" si="122">+CONCATENATE("'",$AC$2,"': ",AC35,",")</f>
        <v>'La Dorada': 250,</v>
      </c>
      <c r="DR35" s="6" t="str">
        <f t="shared" ref="DR35:DR66" si="123">+CONCATENATE("'",$AD$2,"': ",AD35,",")</f>
        <v>'Florencia': 570,</v>
      </c>
      <c r="DS35" s="6" t="str">
        <f t="shared" ref="DS35:DS66" si="124">+CONCATENATE("'",$AE$2,"': ",AE35,",")</f>
        <v>'San Vicente del Caguán': 580,</v>
      </c>
      <c r="DT35" s="6" t="str">
        <f t="shared" ref="DT35:DT66" si="125">+CONCATENATE("'",$AF$2,"': ",AF35,",")</f>
        <v>'Yopal': 550,</v>
      </c>
      <c r="DU35" s="6" t="str">
        <f t="shared" ref="DU35:DU66" si="126">+CONCATENATE("'",$AG$2,"': ",AG35,",")</f>
        <v>'Aguazul': 540,</v>
      </c>
      <c r="DV35" s="6" t="str">
        <f t="shared" ref="DV35:DV66" si="127">+CONCATENATE("'",$AH$2,"': ",AH35,",")</f>
        <v>'Villanueva': 560,</v>
      </c>
      <c r="DW35" s="6" t="str">
        <f t="shared" ref="DW35:DW66" si="128">+CONCATENATE("'",$AI$2,"': ",AI35,",")</f>
        <v>'Popayán': 600,</v>
      </c>
      <c r="DX35" s="6" t="str">
        <f t="shared" ref="DX35:DX66" si="129">+CONCATENATE("'",$AJ$2,"': ",AJ35,",")</f>
        <v>'Santander de Quilichao': 570,</v>
      </c>
      <c r="DY35" s="6" t="str">
        <f t="shared" ref="DY35:DY66" si="130">+CONCATENATE("'",$AK$2,"': ",AK35,",")</f>
        <v>'Valledupar': 510,</v>
      </c>
      <c r="DZ35" s="6" t="str">
        <f t="shared" ref="DZ35:DZ66" si="131">+CONCATENATE("'",$AL$2,"': ",AL35,",")</f>
        <v>'Aguachica': 500,</v>
      </c>
      <c r="EA35" s="6" t="str">
        <f t="shared" ref="EA35:EA66" si="132">+CONCATENATE("'",$AM$2,"': ",AM35,",")</f>
        <v>'Quibdó': 680,</v>
      </c>
      <c r="EB35" s="6" t="str">
        <f t="shared" ref="EB35:EB66" si="133">+CONCATENATE("'",$AN$2,"': ",AN35,",")</f>
        <v>'Istmina': 670,</v>
      </c>
      <c r="EC35" s="6" t="str">
        <f t="shared" ref="EC35:EC66" si="134">+CONCATENATE("'",$AO$2,"': ",AO35,",")</f>
        <v>'Tadó': 680,</v>
      </c>
      <c r="ED35" s="6" t="str">
        <f t="shared" ref="ED35:ED66" si="135">+CONCATENATE("'",$AP$2,"': ",AP35,",")</f>
        <v>'Montería': 500,</v>
      </c>
      <c r="EE35" s="6" t="str">
        <f t="shared" ref="EE35:EE66" si="136">+CONCATENATE("'",$AQ$2,"': ",AQ35,",")</f>
        <v>'Cereté': 490,</v>
      </c>
      <c r="EF35" s="6" t="str">
        <f t="shared" ref="EF35:EF66" si="137">+CONCATENATE("'",$AR$2,"': ",AR35,",")</f>
        <v>'Lorica': 510,</v>
      </c>
      <c r="EG35" s="6" t="str">
        <f t="shared" ref="EG35:EG66" si="138">+CONCATENATE("'",$AS$2,"': ",AS35,",")</f>
        <v>'Bogotá': 191,</v>
      </c>
      <c r="EH35" s="6" t="str">
        <f t="shared" ref="EH35:EH66" si="139">+CONCATENATE("'",$AT$2,"': ",AT35,",")</f>
        <v>'Soacha': 90,</v>
      </c>
      <c r="EI35" s="6" t="str">
        <f t="shared" ref="EI35:EI66" si="140">+CONCATENATE("'",$AU$2,"': ",AU35,",")</f>
        <v>'Zipaquirá': 90,</v>
      </c>
      <c r="EJ35" s="6" t="str">
        <f t="shared" ref="EJ35:EJ66" si="141">+CONCATENATE("'",$AV$2,"': ",AV35,",")</f>
        <v>'Girardot': 100,</v>
      </c>
      <c r="EK35" s="6" t="str">
        <f t="shared" ref="EK35:EK66" si="142">+CONCATENATE("'",$AW$2,"': ",AW35,",")</f>
        <v>'Facatativá': 90,</v>
      </c>
      <c r="EL35" s="6" t="str">
        <f t="shared" ref="EL35:EL66" si="143">+CONCATENATE("'",$AX$2,"': ",AX35,",")</f>
        <v>'Inírida': 750,</v>
      </c>
      <c r="EM35" s="6" t="str">
        <f t="shared" ref="EM35:EM66" si="144">+CONCATENATE("'",$AY$2,"': ",AY35,",")</f>
        <v>'San José del Guaviare': 680,</v>
      </c>
      <c r="EN35" s="6" t="str">
        <f t="shared" ref="EN35:EN66" si="145">+CONCATENATE("'",$AZ$2,"': ",AZ35,",")</f>
        <v>'Neiva': 300,</v>
      </c>
      <c r="EO35" s="6" t="str">
        <f t="shared" ref="EO35:EO66" si="146">+CONCATENATE("'",$BA$2,"': ",BA35,",")</f>
        <v>'Pitalito': 290,</v>
      </c>
      <c r="EP35" s="6" t="str">
        <f t="shared" ref="EP35:EP66" si="147">+CONCATENATE("'",$BB$2,"': ",BB35,",")</f>
        <v>'Riohacha': 460,</v>
      </c>
      <c r="EQ35" s="6" t="str">
        <f t="shared" ref="EQ35:EQ66" si="148">+CONCATENATE("'",$BC$2,"': ",BC35,",")</f>
        <v>'Maicao': 480,</v>
      </c>
      <c r="ER35" s="6" t="str">
        <f t="shared" ref="ER35:ER66" si="149">+CONCATENATE("'",$BD$2,"': ",BD35,",")</f>
        <v>'Uribia': 470,</v>
      </c>
      <c r="ES35" s="6" t="str">
        <f t="shared" ref="ES35:ES66" si="150">+CONCATENATE("'",$BE$2,"': ",BE35,",")</f>
        <v>'Santa Marta': 620,</v>
      </c>
      <c r="ET35" s="6" t="str">
        <f t="shared" ref="ET35:ET66" si="151">+CONCATENATE("'",$BF$2,"': ",BF35,",")</f>
        <v>'Ciénaga': 210,</v>
      </c>
      <c r="EU35" s="6" t="str">
        <f t="shared" ref="EU35:EU66" si="152">+CONCATENATE("'",$BG$2,"': ",BG35,",")</f>
        <v>'Fundación': 210,</v>
      </c>
      <c r="EV35" s="6" t="str">
        <f t="shared" ref="EV35:EV66" si="153">+CONCATENATE("'",$BH$2,"': ",BH35,",")</f>
        <v>'Villavicencio': 160,</v>
      </c>
      <c r="EW35" s="6" t="str">
        <f t="shared" ref="EW35:EW66" si="154">+CONCATENATE("'",$BI$2,"': ",BI35,",")</f>
        <v>'Acacías': 170,</v>
      </c>
      <c r="EX35" s="6" t="str">
        <f t="shared" ref="EX35:EX66" si="155">+CONCATENATE("'",$BJ$2,"': ",BJ35,",")</f>
        <v>'Granada': 220,</v>
      </c>
      <c r="EY35" s="6" t="str">
        <f t="shared" ref="EY35:EY66" si="156">+CONCATENATE("'",$BK$2,"': ",BK35,",")</f>
        <v>'Pasto': 460,</v>
      </c>
      <c r="EZ35" s="6" t="str">
        <f t="shared" ref="EZ35:EZ66" si="157">+CONCATENATE("'",$BL$2,"': ",BL35,",")</f>
        <v>'Ipiales': 480,</v>
      </c>
      <c r="FA35" s="6" t="str">
        <f t="shared" ref="FA35:FA66" si="158">+CONCATENATE("'",$BM$2,"': ",BM35,",")</f>
        <v>'Tumaco': 640,</v>
      </c>
      <c r="FB35" s="6" t="str">
        <f t="shared" ref="FB35:FB66" si="159">+CONCATENATE("'",$BN$2,"': ",BN35,",")</f>
        <v>'Cúcuta': 410,</v>
      </c>
      <c r="FC35" s="6" t="str">
        <f t="shared" ref="FC35:FC66" si="160">+CONCATENATE("'",$BO$2,"': ",BO35,",")</f>
        <v>'Ocaña': 380,</v>
      </c>
      <c r="FD35" s="6" t="str">
        <f t="shared" ref="FD35:FD66" si="161">+CONCATENATE("'",$BP$2,"': ",BP35,",")</f>
        <v>'Pamplona': 390,</v>
      </c>
      <c r="FE35" s="6" t="str">
        <f t="shared" ref="FE35:FE66" si="162">+CONCATENATE("'",$BQ$2,"': ",BQ35,",")</f>
        <v>'Mocoa': 430,</v>
      </c>
      <c r="FF35" s="6" t="str">
        <f t="shared" ref="FF35:FF66" si="163">+CONCATENATE("'",$BR$2,"': ",BR35,",")</f>
        <v>'Puerto Asís': 590,</v>
      </c>
      <c r="FG35" s="6" t="str">
        <f t="shared" ref="FG35:FG66" si="164">+CONCATENATE("'",$BS$2,"': ",BS35,",")</f>
        <v>'Armenia': 87,</v>
      </c>
      <c r="FH35" s="6" t="str">
        <f t="shared" ref="FH35:FH66" si="165">+CONCATENATE("'",$BT$2,"': ",BT35,",")</f>
        <v>'Calarcá': 150,</v>
      </c>
      <c r="FI35" s="6" t="str">
        <f t="shared" ref="FI35:FI66" si="166">+CONCATENATE("'",$BU$2,"': ",BU35,",")</f>
        <v>'Pereira': 140,</v>
      </c>
      <c r="FJ35" s="6" t="str">
        <f t="shared" ref="FJ35:FJ66" si="167">+CONCATENATE("'",$BV$2,"': ",BV35,",")</f>
        <v>'Dosquebradas': 130,</v>
      </c>
      <c r="FK35" s="6" t="str">
        <f t="shared" ref="FK35:FK66" si="168">+CONCATENATE("'",$BW$2,"': ",BW35,",")</f>
        <v>'Santa Rosa de Cabal': 120,</v>
      </c>
      <c r="FL35" s="6" t="str">
        <f t="shared" ref="FL35:FL66" si="169">+CONCATENATE("'",$BX$2,"': ",BX35,",")</f>
        <v>'San Andrés': 680,</v>
      </c>
      <c r="FM35" s="6" t="str">
        <f t="shared" ref="FM35:FM66" si="170">+CONCATENATE("'",$BY$2,"': ",BY35,",")</f>
        <v>'Bucaramanga': 350,</v>
      </c>
      <c r="FN35" s="6" t="str">
        <f t="shared" ref="FN35:FN66" si="171">+CONCATENATE("'",$BZ$2,"': ",BZ35,",")</f>
        <v>'Floridablanca': 360,</v>
      </c>
      <c r="FO35" s="6" t="str">
        <f t="shared" ref="FO35:FO66" si="172">+CONCATENATE("'",$CA$2,"': ",CA35,",")</f>
        <v>'Piedecuesta': 440,</v>
      </c>
      <c r="FP35" s="6" t="str">
        <f t="shared" ref="FP35:FP66" si="173">+CONCATENATE("'",$CB$2,"': ",CB35,",")</f>
        <v>'Barrancabermeja': 510,</v>
      </c>
      <c r="FQ35" s="6" t="str">
        <f t="shared" ref="FQ35:FQ66" si="174">+CONCATENATE("'",$CC$2,"': ",CC35,",")</f>
        <v>'Sincelejo': 510,</v>
      </c>
      <c r="FR35" s="6" t="str">
        <f t="shared" ref="FR35:FR66" si="175">+CONCATENATE("'",$CD$2,"': ",CD35,",")</f>
        <v>'Corozal': 320,</v>
      </c>
      <c r="FS35" s="6" t="str">
        <f t="shared" ref="FS35:FS66" si="176">+CONCATENATE("'",$CE$2,"': ",CE35,",")</f>
        <v>'Ibagué': 0,</v>
      </c>
      <c r="FT35" s="6" t="str">
        <f t="shared" ref="FT35:FT66" si="177">+CONCATENATE("'",$CF$2,"': ",CF35,",")</f>
        <v>'Espinal': 20,</v>
      </c>
      <c r="FU35" s="6" t="str">
        <f t="shared" ref="FU35:FU66" si="178">+CONCATENATE("'",$CG$2,"': ",CG35,",")</f>
        <v>'Melgar': 88,</v>
      </c>
      <c r="FV35" s="6" t="str">
        <f t="shared" ref="FV35:FV66" si="179">+CONCATENATE("'",$CH$2,"': ",CH35,",")</f>
        <v>'Cali': 240,</v>
      </c>
      <c r="FW35" s="6" t="str">
        <f t="shared" ref="FW35:FW66" si="180">+CONCATENATE("'",$CI$2,"': ",CI35,",")</f>
        <v>'Palmira': 250,</v>
      </c>
      <c r="FX35" s="6" t="str">
        <f t="shared" ref="FX35:FX66" si="181">+CONCATENATE("'",$CJ$2,"': ",CJ35,",")</f>
        <v>'Buenaventura': 380,</v>
      </c>
      <c r="FY35" s="6" t="str">
        <f t="shared" ref="FY35:FY66" si="182">+CONCATENATE("'",$CK$2,"': ",CK35,",")</f>
        <v>'Tuluá': 250,</v>
      </c>
      <c r="FZ35" s="6" t="str">
        <f t="shared" ref="FZ35:FZ66" si="183">+CONCATENATE("'",$CL$2,"': ",CL35,",")</f>
        <v>'Buga': 240,</v>
      </c>
      <c r="GA35" s="6" t="str">
        <f t="shared" ref="GA35:GA66" si="184">+CONCATENATE("'",$CM$2,"': ",CM35,",")</f>
        <v>'Mitú': 680,</v>
      </c>
      <c r="GB35" s="6" t="str">
        <f t="shared" ref="GB35:GB66" si="185">+CONCATENATE("'",$CN$2,"': ",CN35,",")</f>
        <v>'Puerto Carreño': 810,</v>
      </c>
      <c r="GC35" s="6" t="str">
        <f t="shared" si="92"/>
        <v>'Ibagué': {'Leticia': 1123,'Puerto Nariño': 1040,'Medellín': 210,'Bello': 200,'Itagüí': 190,'Envigado': 180,'Rionegro': 160,'Apartadó': 230,'Turbo': 270,'Arauca': 440,'Saravena': 430,'Tame': 450,'Barranquilla': 570,'Soledad': 310,'Malambo': 320,'Puerto Colombia': 330,'Cartagena de Indias': 570,'Magangué': 320,'Turbaco': 330,'El Carmen de Bolívar': 380,'Tunja': 150,'Duitama': 170,'Sogamoso': 190,'Chiquinquirá': 170,'Paipa': 190,'Manizales': 220,'Villamaría': 210,'La Dorada': 250,'Florencia': 570,'San Vicente del Caguán': 580,'Yopal': 550,'Aguazul': 540,'Villanueva': 560,'Popayán': 600,'Santander de Quilichao': 570,'Valledupar': 510,'Aguachica': 500,'Quibdó': 680,'Istmina': 670,'Tadó': 680,'Montería': 500,'Cereté': 490,'Lorica': 510,'Bogotá': 191,'Soacha': 90,'Zipaquirá': 90,'Girardot': 100,'Facatativá': 90,'Inírida': 750,'San José del Guaviare': 680,'Neiva': 300,'Pitalito': 290,'Riohacha': 460,'Maicao': 480,'Uribia': 470,'Santa Marta': 620,'Ciénaga': 210,'Fundación': 210,'Villavicencio': 160,'Acacías': 170,'Granada': 220,'Pasto': 460,'Ipiales': 480,'Tumaco': 640,'Cúcuta': 410,'Ocaña': 380,'Pamplona': 390,'Mocoa': 430,'Puerto Asís': 590,'Armenia': 87,'Calarcá': 150,'Pereira': 140,'Dosquebradas': 130,'Santa Rosa de Cabal': 120,'San Andrés': 680,'Bucaramanga': 350,'Floridablanca': 360,'Piedecuesta': 440,'Barrancabermeja': 510,'Sincelejo': 510,'Corozal': 320,'Ibagué': 0,'Espinal': 20,'Melgar': 88,'Cali': 240,'Palmira': 250,'Buenaventura': 380,'Tuluá': 250,'Buga': 240,'Mitú': 680,'Puerto Carreño': 810,},</v>
      </c>
      <c r="GD35" s="6" t="str">
        <f t="shared" si="93"/>
        <v>'Leticia': 1123,'Puerto Nariño': 1040,'Medellín': 210,'Bello': 200,'Itagüí': 190,'Envigado': 180,'Rionegro': 160,'Apartadó': 230,'Turbo': 270,'Arauca': 440,'Saravena': 430,'Tame': 450,'Barranquilla': 570,'Soledad': 310,'Malambo': 320,'Puerto Colombia': 330,'Cartagena de Indias': 570,'Magangué': 320,'Turbaco': 330,'El Carmen de Bolívar': 380,'Tunja': 150,'Duitama': 170,'Sogamoso': 190,'Chiquinquirá': 170,'Paipa': 190,'Manizales': 220,'Villamaría': 210,'La Dorada': 250,'Florencia': 570,'San Vicente del Caguán': 580,'Yopal': 550,'Aguazul': 540,'Villanueva': 560,'Popayán': 600,'Santander de Quilichao': 570,'Valledupar': 510,'Aguachica': 500,'Quibdó': 680,'Istmina': 670,'Tadó': 680,'Montería': 500,'Cereté': 490,'Lorica': 510,'Bogotá': 191,'Soacha': 90,'Zipaquirá': 90,'Girardot': 100,'Facatativá': 90,'Inírida': 750,'San José del Guaviare': 680,'Neiva': 300,'Pitalito': 290,'Riohacha': 460,'Maicao': 480,'Uribia': 470,'Santa Marta': 620,'Ciénaga': 210,'Fundación': 210,'Villavicencio': 160,'Acacías': 170,'Granada': 220,'Pasto': 460,'Ipiales': 480,'Tumaco': 640,'Cúcuta': 410,'Ocaña': 380,'Pamplona': 390,'Mocoa': 430,'Puerto Asís': 590,'Armenia': 87,'Calarcá': 150,'Pereira': 140,'Dosquebradas': 130,'Santa Rosa de Cabal': 120,'San Andrés': 680,'Bucaramanga': 350,'Floridablanca': 360,'Piedecuesta': 440,'Barrancabermeja': 510,'Sincelejo': 510,'Corozal': 320,'Ibagué': 0,'Espinal': 20,'Melgar': 88,'Cali': 240,'Palmira': 250,'Buenaventura': 380,'Tuluá': 250,'Buga': 240,'Mitú': 680,'Puerto Carreño': 810,},</v>
      </c>
      <c r="GE35" s="6">
        <v>1</v>
      </c>
    </row>
    <row r="36" spans="1:187" x14ac:dyDescent="0.25">
      <c r="A36" t="s">
        <v>47</v>
      </c>
      <c r="B36">
        <v>200</v>
      </c>
      <c r="C36">
        <v>160</v>
      </c>
      <c r="D36">
        <v>810</v>
      </c>
      <c r="E36">
        <v>800</v>
      </c>
      <c r="F36">
        <v>810</v>
      </c>
      <c r="G36">
        <v>810</v>
      </c>
      <c r="H36">
        <v>790</v>
      </c>
      <c r="I36">
        <v>990</v>
      </c>
      <c r="J36">
        <v>1000</v>
      </c>
      <c r="K36">
        <v>430</v>
      </c>
      <c r="L36">
        <v>420</v>
      </c>
      <c r="M36">
        <v>430</v>
      </c>
      <c r="N36">
        <v>810</v>
      </c>
      <c r="O36">
        <v>1060</v>
      </c>
      <c r="P36">
        <v>1060</v>
      </c>
      <c r="Q36">
        <v>1080</v>
      </c>
      <c r="R36">
        <v>800</v>
      </c>
      <c r="S36">
        <v>950</v>
      </c>
      <c r="T36">
        <v>1000</v>
      </c>
      <c r="U36">
        <v>980</v>
      </c>
      <c r="V36">
        <v>730</v>
      </c>
      <c r="W36">
        <v>910</v>
      </c>
      <c r="X36">
        <v>920</v>
      </c>
      <c r="Y36">
        <v>840</v>
      </c>
      <c r="Z36">
        <v>710</v>
      </c>
      <c r="AA36">
        <v>700</v>
      </c>
      <c r="AB36">
        <v>690</v>
      </c>
      <c r="AC36">
        <v>670</v>
      </c>
      <c r="AD36">
        <v>370</v>
      </c>
      <c r="AE36">
        <v>280</v>
      </c>
      <c r="AF36">
        <v>800</v>
      </c>
      <c r="AG36">
        <v>650</v>
      </c>
      <c r="AH36">
        <v>575</v>
      </c>
      <c r="AI36">
        <v>710</v>
      </c>
      <c r="AJ36">
        <v>660</v>
      </c>
      <c r="AK36">
        <v>950</v>
      </c>
      <c r="AL36">
        <v>830</v>
      </c>
      <c r="AM36">
        <v>660</v>
      </c>
      <c r="AN36">
        <v>610</v>
      </c>
      <c r="AO36">
        <v>600</v>
      </c>
      <c r="AP36">
        <v>910</v>
      </c>
      <c r="AQ36">
        <v>920</v>
      </c>
      <c r="AR36">
        <v>930</v>
      </c>
      <c r="AS36">
        <v>760</v>
      </c>
      <c r="AT36">
        <v>750</v>
      </c>
      <c r="AU36">
        <v>760</v>
      </c>
      <c r="AV36">
        <v>760</v>
      </c>
      <c r="AW36">
        <v>740</v>
      </c>
      <c r="AX36">
        <v>0</v>
      </c>
      <c r="AY36">
        <v>260</v>
      </c>
      <c r="AZ36">
        <v>370</v>
      </c>
      <c r="BA36">
        <v>360</v>
      </c>
      <c r="BB36">
        <v>250</v>
      </c>
      <c r="BC36">
        <v>290</v>
      </c>
      <c r="BD36">
        <v>300</v>
      </c>
      <c r="BE36">
        <v>540</v>
      </c>
      <c r="BF36">
        <v>510</v>
      </c>
      <c r="BG36">
        <v>510</v>
      </c>
      <c r="BH36">
        <v>800</v>
      </c>
      <c r="BI36">
        <v>810</v>
      </c>
      <c r="BJ36">
        <v>780</v>
      </c>
      <c r="BK36">
        <v>920</v>
      </c>
      <c r="BL36">
        <v>1000</v>
      </c>
      <c r="BM36">
        <v>1100</v>
      </c>
      <c r="BN36">
        <v>950</v>
      </c>
      <c r="BO36">
        <v>940</v>
      </c>
      <c r="BP36">
        <v>810</v>
      </c>
      <c r="BQ36">
        <v>1010</v>
      </c>
      <c r="BR36">
        <v>850</v>
      </c>
      <c r="BS36">
        <v>670</v>
      </c>
      <c r="BT36">
        <v>660</v>
      </c>
      <c r="BU36">
        <v>670</v>
      </c>
      <c r="BV36">
        <v>670</v>
      </c>
      <c r="BW36">
        <v>660</v>
      </c>
      <c r="BX36">
        <v>1160</v>
      </c>
      <c r="BY36">
        <v>710</v>
      </c>
      <c r="BZ36">
        <v>740</v>
      </c>
      <c r="CA36">
        <v>720</v>
      </c>
      <c r="CB36">
        <v>740</v>
      </c>
      <c r="CC36">
        <v>810</v>
      </c>
      <c r="CD36">
        <v>840</v>
      </c>
      <c r="CE36">
        <v>750</v>
      </c>
      <c r="CF36">
        <v>710</v>
      </c>
      <c r="CG36">
        <v>730</v>
      </c>
      <c r="CH36">
        <v>960</v>
      </c>
      <c r="CI36">
        <v>960</v>
      </c>
      <c r="CJ36">
        <v>980</v>
      </c>
      <c r="CK36">
        <v>770</v>
      </c>
      <c r="CL36">
        <v>750</v>
      </c>
      <c r="CM36">
        <v>675</v>
      </c>
      <c r="CN36">
        <v>851</v>
      </c>
      <c r="CO36" s="6" t="str">
        <f t="shared" si="94"/>
        <v>'Inírida': {</v>
      </c>
      <c r="CP36" s="6" t="str">
        <f t="shared" si="95"/>
        <v>'Leticia': 200,</v>
      </c>
      <c r="CQ36" s="6" t="str">
        <f t="shared" si="96"/>
        <v>'Puerto Nariño': 160,</v>
      </c>
      <c r="CR36" s="6" t="str">
        <f t="shared" si="97"/>
        <v>'Medellín': 810,</v>
      </c>
      <c r="CS36" s="6" t="str">
        <f t="shared" si="98"/>
        <v>'Bello': 800,</v>
      </c>
      <c r="CT36" s="6" t="str">
        <f t="shared" si="99"/>
        <v>'Itagüí': 810,</v>
      </c>
      <c r="CU36" s="6" t="str">
        <f t="shared" si="100"/>
        <v>'Envigado': 810,</v>
      </c>
      <c r="CV36" s="6" t="str">
        <f t="shared" si="101"/>
        <v>'Rionegro': 790,</v>
      </c>
      <c r="CW36" s="6" t="str">
        <f t="shared" si="102"/>
        <v>'Apartadó': 990,</v>
      </c>
      <c r="CX36" s="6" t="str">
        <f t="shared" si="103"/>
        <v>'Turbo': 1000,</v>
      </c>
      <c r="CY36" s="6" t="str">
        <f t="shared" si="104"/>
        <v>'Arauca': 430,</v>
      </c>
      <c r="CZ36" s="6" t="str">
        <f t="shared" si="105"/>
        <v>'Saravena': 420,</v>
      </c>
      <c r="DA36" s="6" t="str">
        <f t="shared" si="106"/>
        <v>'Tame': 430,</v>
      </c>
      <c r="DB36" s="6" t="str">
        <f t="shared" si="107"/>
        <v>'Barranquilla': 810,</v>
      </c>
      <c r="DC36" s="6" t="str">
        <f t="shared" si="108"/>
        <v>'Soledad': 1060,</v>
      </c>
      <c r="DD36" s="6" t="str">
        <f t="shared" si="109"/>
        <v>'Malambo': 1060,</v>
      </c>
      <c r="DE36" s="6" t="str">
        <f t="shared" si="110"/>
        <v>'Puerto Colombia': 1080,</v>
      </c>
      <c r="DF36" s="6" t="str">
        <f t="shared" si="111"/>
        <v>'Cartagena de Indias': 800,</v>
      </c>
      <c r="DG36" s="6" t="str">
        <f t="shared" si="112"/>
        <v>'Magangué': 950,</v>
      </c>
      <c r="DH36" s="6" t="str">
        <f t="shared" si="113"/>
        <v>'Turbaco': 1000,</v>
      </c>
      <c r="DI36" s="6" t="str">
        <f t="shared" si="114"/>
        <v>'El Carmen de Bolívar': 980,</v>
      </c>
      <c r="DJ36" s="6" t="str">
        <f t="shared" si="115"/>
        <v>'Tunja': 730,</v>
      </c>
      <c r="DK36" s="6" t="str">
        <f t="shared" si="116"/>
        <v>'Duitama': 910,</v>
      </c>
      <c r="DL36" s="6" t="str">
        <f t="shared" si="117"/>
        <v>'Sogamoso': 920,</v>
      </c>
      <c r="DM36" s="6" t="str">
        <f t="shared" si="118"/>
        <v>'Chiquinquirá': 840,</v>
      </c>
      <c r="DN36" s="6" t="str">
        <f t="shared" si="119"/>
        <v>'Paipa': 710,</v>
      </c>
      <c r="DO36" s="6" t="str">
        <f t="shared" si="120"/>
        <v>'Manizales': 700,</v>
      </c>
      <c r="DP36" s="6" t="str">
        <f t="shared" si="121"/>
        <v>'Villamaría': 690,</v>
      </c>
      <c r="DQ36" s="6" t="str">
        <f t="shared" si="122"/>
        <v>'La Dorada': 670,</v>
      </c>
      <c r="DR36" s="6" t="str">
        <f t="shared" si="123"/>
        <v>'Florencia': 370,</v>
      </c>
      <c r="DS36" s="6" t="str">
        <f t="shared" si="124"/>
        <v>'San Vicente del Caguán': 280,</v>
      </c>
      <c r="DT36" s="6" t="str">
        <f t="shared" si="125"/>
        <v>'Yopal': 800,</v>
      </c>
      <c r="DU36" s="6" t="str">
        <f t="shared" si="126"/>
        <v>'Aguazul': 650,</v>
      </c>
      <c r="DV36" s="6" t="str">
        <f t="shared" si="127"/>
        <v>'Villanueva': 575,</v>
      </c>
      <c r="DW36" s="6" t="str">
        <f t="shared" si="128"/>
        <v>'Popayán': 710,</v>
      </c>
      <c r="DX36" s="6" t="str">
        <f t="shared" si="129"/>
        <v>'Santander de Quilichao': 660,</v>
      </c>
      <c r="DY36" s="6" t="str">
        <f t="shared" si="130"/>
        <v>'Valledupar': 950,</v>
      </c>
      <c r="DZ36" s="6" t="str">
        <f t="shared" si="131"/>
        <v>'Aguachica': 830,</v>
      </c>
      <c r="EA36" s="6" t="str">
        <f t="shared" si="132"/>
        <v>'Quibdó': 660,</v>
      </c>
      <c r="EB36" s="6" t="str">
        <f t="shared" si="133"/>
        <v>'Istmina': 610,</v>
      </c>
      <c r="EC36" s="6" t="str">
        <f t="shared" si="134"/>
        <v>'Tadó': 600,</v>
      </c>
      <c r="ED36" s="6" t="str">
        <f t="shared" si="135"/>
        <v>'Montería': 910,</v>
      </c>
      <c r="EE36" s="6" t="str">
        <f t="shared" si="136"/>
        <v>'Cereté': 920,</v>
      </c>
      <c r="EF36" s="6" t="str">
        <f t="shared" si="137"/>
        <v>'Lorica': 930,</v>
      </c>
      <c r="EG36" s="6" t="str">
        <f t="shared" si="138"/>
        <v>'Bogotá': 760,</v>
      </c>
      <c r="EH36" s="6" t="str">
        <f t="shared" si="139"/>
        <v>'Soacha': 750,</v>
      </c>
      <c r="EI36" s="6" t="str">
        <f t="shared" si="140"/>
        <v>'Zipaquirá': 760,</v>
      </c>
      <c r="EJ36" s="6" t="str">
        <f t="shared" si="141"/>
        <v>'Girardot': 760,</v>
      </c>
      <c r="EK36" s="6" t="str">
        <f t="shared" si="142"/>
        <v>'Facatativá': 740,</v>
      </c>
      <c r="EL36" s="6" t="str">
        <f t="shared" si="143"/>
        <v>'Inírida': 0,</v>
      </c>
      <c r="EM36" s="6" t="str">
        <f t="shared" si="144"/>
        <v>'San José del Guaviare': 260,</v>
      </c>
      <c r="EN36" s="6" t="str">
        <f t="shared" si="145"/>
        <v>'Neiva': 370,</v>
      </c>
      <c r="EO36" s="6" t="str">
        <f t="shared" si="146"/>
        <v>'Pitalito': 360,</v>
      </c>
      <c r="EP36" s="6" t="str">
        <f t="shared" si="147"/>
        <v>'Riohacha': 250,</v>
      </c>
      <c r="EQ36" s="6" t="str">
        <f t="shared" si="148"/>
        <v>'Maicao': 290,</v>
      </c>
      <c r="ER36" s="6" t="str">
        <f t="shared" si="149"/>
        <v>'Uribia': 300,</v>
      </c>
      <c r="ES36" s="6" t="str">
        <f t="shared" si="150"/>
        <v>'Santa Marta': 540,</v>
      </c>
      <c r="ET36" s="6" t="str">
        <f t="shared" si="151"/>
        <v>'Ciénaga': 510,</v>
      </c>
      <c r="EU36" s="6" t="str">
        <f t="shared" si="152"/>
        <v>'Fundación': 510,</v>
      </c>
      <c r="EV36" s="6" t="str">
        <f t="shared" si="153"/>
        <v>'Villavicencio': 800,</v>
      </c>
      <c r="EW36" s="6" t="str">
        <f t="shared" si="154"/>
        <v>'Acacías': 810,</v>
      </c>
      <c r="EX36" s="6" t="str">
        <f t="shared" si="155"/>
        <v>'Granada': 780,</v>
      </c>
      <c r="EY36" s="6" t="str">
        <f t="shared" si="156"/>
        <v>'Pasto': 920,</v>
      </c>
      <c r="EZ36" s="6" t="str">
        <f t="shared" si="157"/>
        <v>'Ipiales': 1000,</v>
      </c>
      <c r="FA36" s="6" t="str">
        <f t="shared" si="158"/>
        <v>'Tumaco': 1100,</v>
      </c>
      <c r="FB36" s="6" t="str">
        <f t="shared" si="159"/>
        <v>'Cúcuta': 950,</v>
      </c>
      <c r="FC36" s="6" t="str">
        <f t="shared" si="160"/>
        <v>'Ocaña': 940,</v>
      </c>
      <c r="FD36" s="6" t="str">
        <f t="shared" si="161"/>
        <v>'Pamplona': 810,</v>
      </c>
      <c r="FE36" s="6" t="str">
        <f t="shared" si="162"/>
        <v>'Mocoa': 1010,</v>
      </c>
      <c r="FF36" s="6" t="str">
        <f t="shared" si="163"/>
        <v>'Puerto Asís': 850,</v>
      </c>
      <c r="FG36" s="6" t="str">
        <f t="shared" si="164"/>
        <v>'Armenia': 670,</v>
      </c>
      <c r="FH36" s="6" t="str">
        <f t="shared" si="165"/>
        <v>'Calarcá': 660,</v>
      </c>
      <c r="FI36" s="6" t="str">
        <f t="shared" si="166"/>
        <v>'Pereira': 670,</v>
      </c>
      <c r="FJ36" s="6" t="str">
        <f t="shared" si="167"/>
        <v>'Dosquebradas': 670,</v>
      </c>
      <c r="FK36" s="6" t="str">
        <f t="shared" si="168"/>
        <v>'Santa Rosa de Cabal': 660,</v>
      </c>
      <c r="FL36" s="6" t="str">
        <f t="shared" si="169"/>
        <v>'San Andrés': 1160,</v>
      </c>
      <c r="FM36" s="6" t="str">
        <f t="shared" si="170"/>
        <v>'Bucaramanga': 710,</v>
      </c>
      <c r="FN36" s="6" t="str">
        <f t="shared" si="171"/>
        <v>'Floridablanca': 740,</v>
      </c>
      <c r="FO36" s="6" t="str">
        <f t="shared" si="172"/>
        <v>'Piedecuesta': 720,</v>
      </c>
      <c r="FP36" s="6" t="str">
        <f t="shared" si="173"/>
        <v>'Barrancabermeja': 740,</v>
      </c>
      <c r="FQ36" s="6" t="str">
        <f t="shared" si="174"/>
        <v>'Sincelejo': 810,</v>
      </c>
      <c r="FR36" s="6" t="str">
        <f t="shared" si="175"/>
        <v>'Corozal': 840,</v>
      </c>
      <c r="FS36" s="6" t="str">
        <f t="shared" si="176"/>
        <v>'Ibagué': 750,</v>
      </c>
      <c r="FT36" s="6" t="str">
        <f t="shared" si="177"/>
        <v>'Espinal': 710,</v>
      </c>
      <c r="FU36" s="6" t="str">
        <f t="shared" si="178"/>
        <v>'Melgar': 730,</v>
      </c>
      <c r="FV36" s="6" t="str">
        <f t="shared" si="179"/>
        <v>'Cali': 960,</v>
      </c>
      <c r="FW36" s="6" t="str">
        <f t="shared" si="180"/>
        <v>'Palmira': 960,</v>
      </c>
      <c r="FX36" s="6" t="str">
        <f t="shared" si="181"/>
        <v>'Buenaventura': 980,</v>
      </c>
      <c r="FY36" s="6" t="str">
        <f t="shared" si="182"/>
        <v>'Tuluá': 770,</v>
      </c>
      <c r="FZ36" s="6" t="str">
        <f t="shared" si="183"/>
        <v>'Buga': 750,</v>
      </c>
      <c r="GA36" s="6" t="str">
        <f t="shared" si="184"/>
        <v>'Mitú': 675,</v>
      </c>
      <c r="GB36" s="6" t="str">
        <f t="shared" si="185"/>
        <v>'Puerto Carreño': 851,</v>
      </c>
      <c r="GC36" s="6" t="str">
        <f t="shared" si="92"/>
        <v>'Inírida': {'Leticia': 200,'Puerto Nariño': 160,'Medellín': 810,'Bello': 800,'Itagüí': 810,'Envigado': 810,'Rionegro': 790,'Apartadó': 990,'Turbo': 1000,'Arauca': 430,'Saravena': 420,'Tame': 430,'Barranquilla': 810,'Soledad': 1060,'Malambo': 1060,'Puerto Colombia': 1080,'Cartagena de Indias': 800,'Magangué': 950,'Turbaco': 1000,'El Carmen de Bolívar': 980,'Tunja': 730,'Duitama': 910,'Sogamoso': 920,'Chiquinquirá': 840,'Paipa': 710,'Manizales': 700,'Villamaría': 690,'La Dorada': 670,'Florencia': 370,'San Vicente del Caguán': 280,'Yopal': 800,'Aguazul': 650,'Villanueva': 575,'Popayán': 710,'Santander de Quilichao': 660,'Valledupar': 950,'Aguachica': 830,'Quibdó': 660,'Istmina': 610,'Tadó': 600,'Montería': 910,'Cereté': 920,'Lorica': 930,'Bogotá': 760,'Soacha': 750,'Zipaquirá': 760,'Girardot': 760,'Facatativá': 740,'Inírida': 0,'San José del Guaviare': 260,'Neiva': 370,'Pitalito': 360,'Riohacha': 250,'Maicao': 290,'Uribia': 300,'Santa Marta': 540,'Ciénaga': 510,'Fundación': 510,'Villavicencio': 800,'Acacías': 810,'Granada': 780,'Pasto': 920,'Ipiales': 1000,'Tumaco': 1100,'Cúcuta': 950,'Ocaña': 940,'Pamplona': 810,'Mocoa': 1010,'Puerto Asís': 850,'Armenia': 670,'Calarcá': 660,'Pereira': 670,'Dosquebradas': 670,'Santa Rosa de Cabal': 660,'San Andrés': 1160,'Bucaramanga': 710,'Floridablanca': 740,'Piedecuesta': 720,'Barrancabermeja': 740,'Sincelejo': 810,'Corozal': 840,'Ibagué': 750,'Espinal': 710,'Melgar': 730,'Cali': 960,'Palmira': 960,'Buenaventura': 980,'Tuluá': 770,'Buga': 750,'Mitú': 675,'Puerto Carreño': 851,},</v>
      </c>
      <c r="GD36" s="6" t="str">
        <f t="shared" si="93"/>
        <v>'Leticia': 200,'Puerto Nariño': 160,'Medellín': 810,'Bello': 800,'Itagüí': 810,'Envigado': 810,'Rionegro': 790,'Apartadó': 990,'Turbo': 1000,'Arauca': 430,'Saravena': 420,'Tame': 430,'Barranquilla': 810,'Soledad': 1060,'Malambo': 1060,'Puerto Colombia': 1080,'Cartagena de Indias': 800,'Magangué': 950,'Turbaco': 1000,'El Carmen de Bolívar': 980,'Tunja': 730,'Duitama': 910,'Sogamoso': 920,'Chiquinquirá': 840,'Paipa': 710,'Manizales': 700,'Villamaría': 690,'La Dorada': 670,'Florencia': 370,'San Vicente del Caguán': 280,'Yopal': 800,'Aguazul': 650,'Villanueva': 575,'Popayán': 710,'Santander de Quilichao': 660,'Valledupar': 950,'Aguachica': 830,'Quibdó': 660,'Istmina': 610,'Tadó': 600,'Montería': 910,'Cereté': 920,'Lorica': 930,'Bogotá': 760,'Soacha': 750,'Zipaquirá': 760,'Girardot': 760,'Facatativá': 740,'Inírida': 0,'San José del Guaviare': 260,'Neiva': 370,'Pitalito': 360,'Riohacha': 250,'Maicao': 290,'Uribia': 300,'Santa Marta': 540,'Ciénaga': 510,'Fundación': 510,'Villavicencio': 800,'Acacías': 810,'Granada': 780,'Pasto': 920,'Ipiales': 1000,'Tumaco': 1100,'Cúcuta': 950,'Ocaña': 940,'Pamplona': 810,'Mocoa': 1010,'Puerto Asís': 850,'Armenia': 670,'Calarcá': 660,'Pereira': 670,'Dosquebradas': 670,'Santa Rosa de Cabal': 660,'San Andrés': 1160,'Bucaramanga': 710,'Floridablanca': 740,'Piedecuesta': 720,'Barrancabermeja': 740,'Sincelejo': 810,'Corozal': 840,'Ibagué': 750,'Espinal': 710,'Melgar': 730,'Cali': 960,'Palmira': 960,'Buenaventura': 980,'Tuluá': 770,'Buga': 750,'Mitú': 675,'Puerto Carreño': 851,},</v>
      </c>
      <c r="GE36" s="6">
        <v>1</v>
      </c>
    </row>
    <row r="37" spans="1:187" x14ac:dyDescent="0.25">
      <c r="A37" t="s">
        <v>61</v>
      </c>
      <c r="B37">
        <v>480</v>
      </c>
      <c r="C37">
        <v>450</v>
      </c>
      <c r="D37">
        <v>380</v>
      </c>
      <c r="E37">
        <v>390</v>
      </c>
      <c r="F37">
        <v>400</v>
      </c>
      <c r="G37">
        <v>390</v>
      </c>
      <c r="H37">
        <v>360</v>
      </c>
      <c r="I37">
        <v>450</v>
      </c>
      <c r="J37">
        <v>470</v>
      </c>
      <c r="K37">
        <v>500</v>
      </c>
      <c r="L37">
        <v>490</v>
      </c>
      <c r="M37">
        <v>510</v>
      </c>
      <c r="N37">
        <v>740</v>
      </c>
      <c r="O37">
        <v>620</v>
      </c>
      <c r="P37">
        <v>610</v>
      </c>
      <c r="Q37">
        <v>630</v>
      </c>
      <c r="R37">
        <v>740</v>
      </c>
      <c r="S37">
        <v>630</v>
      </c>
      <c r="T37">
        <v>620</v>
      </c>
      <c r="U37">
        <v>690</v>
      </c>
      <c r="V37">
        <v>540</v>
      </c>
      <c r="W37">
        <v>530</v>
      </c>
      <c r="X37">
        <v>540</v>
      </c>
      <c r="Y37">
        <v>450</v>
      </c>
      <c r="Z37">
        <v>500</v>
      </c>
      <c r="AA37">
        <v>200</v>
      </c>
      <c r="AB37">
        <v>210</v>
      </c>
      <c r="AC37">
        <v>250</v>
      </c>
      <c r="AD37">
        <v>230</v>
      </c>
      <c r="AE37">
        <v>470</v>
      </c>
      <c r="AF37">
        <v>420</v>
      </c>
      <c r="AG37">
        <v>410</v>
      </c>
      <c r="AH37">
        <v>430</v>
      </c>
      <c r="AI37">
        <v>110</v>
      </c>
      <c r="AJ37">
        <v>300</v>
      </c>
      <c r="AK37">
        <v>540</v>
      </c>
      <c r="AL37">
        <v>510</v>
      </c>
      <c r="AM37">
        <v>500</v>
      </c>
      <c r="AN37">
        <v>490</v>
      </c>
      <c r="AO37">
        <v>490</v>
      </c>
      <c r="AP37">
        <v>530</v>
      </c>
      <c r="AQ37">
        <v>520</v>
      </c>
      <c r="AR37">
        <v>540</v>
      </c>
      <c r="AS37">
        <v>520</v>
      </c>
      <c r="AT37">
        <v>530</v>
      </c>
      <c r="AU37">
        <v>520</v>
      </c>
      <c r="AV37">
        <v>530</v>
      </c>
      <c r="AW37">
        <v>520</v>
      </c>
      <c r="AX37">
        <v>1000</v>
      </c>
      <c r="AY37">
        <v>540</v>
      </c>
      <c r="AZ37">
        <v>350</v>
      </c>
      <c r="BA37">
        <v>340</v>
      </c>
      <c r="BB37">
        <v>500</v>
      </c>
      <c r="BC37">
        <v>520</v>
      </c>
      <c r="BD37">
        <v>530</v>
      </c>
      <c r="BE37">
        <v>960</v>
      </c>
      <c r="BF37">
        <v>580</v>
      </c>
      <c r="BG37">
        <v>650</v>
      </c>
      <c r="BH37">
        <v>410</v>
      </c>
      <c r="BI37">
        <v>400</v>
      </c>
      <c r="BJ37">
        <v>500</v>
      </c>
      <c r="BK37">
        <v>30</v>
      </c>
      <c r="BL37">
        <v>0</v>
      </c>
      <c r="BM37">
        <v>100</v>
      </c>
      <c r="BN37">
        <v>150</v>
      </c>
      <c r="BO37">
        <v>160</v>
      </c>
      <c r="BP37">
        <v>100</v>
      </c>
      <c r="BQ37">
        <v>130</v>
      </c>
      <c r="BR37">
        <v>90</v>
      </c>
      <c r="BS37">
        <v>540</v>
      </c>
      <c r="BT37">
        <v>580</v>
      </c>
      <c r="BU37">
        <v>590</v>
      </c>
      <c r="BV37">
        <v>590</v>
      </c>
      <c r="BW37">
        <v>580</v>
      </c>
      <c r="BX37">
        <v>1020</v>
      </c>
      <c r="BY37">
        <v>500</v>
      </c>
      <c r="BZ37">
        <v>530</v>
      </c>
      <c r="CA37">
        <v>520</v>
      </c>
      <c r="CB37">
        <v>530</v>
      </c>
      <c r="CC37">
        <v>610</v>
      </c>
      <c r="CD37">
        <v>620</v>
      </c>
      <c r="CE37">
        <v>480</v>
      </c>
      <c r="CF37">
        <v>440</v>
      </c>
      <c r="CG37">
        <v>450</v>
      </c>
      <c r="CH37">
        <v>560</v>
      </c>
      <c r="CI37">
        <v>560</v>
      </c>
      <c r="CJ37">
        <v>590</v>
      </c>
      <c r="CK37">
        <v>450</v>
      </c>
      <c r="CL37">
        <v>440</v>
      </c>
      <c r="CM37">
        <v>772</v>
      </c>
      <c r="CN37">
        <v>931</v>
      </c>
      <c r="CO37" s="6" t="str">
        <f t="shared" si="94"/>
        <v>'Ipiales': {</v>
      </c>
      <c r="CP37" s="6" t="str">
        <f t="shared" si="95"/>
        <v>'Leticia': 480,</v>
      </c>
      <c r="CQ37" s="6" t="str">
        <f t="shared" si="96"/>
        <v>'Puerto Nariño': 450,</v>
      </c>
      <c r="CR37" s="6" t="str">
        <f t="shared" si="97"/>
        <v>'Medellín': 380,</v>
      </c>
      <c r="CS37" s="6" t="str">
        <f t="shared" si="98"/>
        <v>'Bello': 390,</v>
      </c>
      <c r="CT37" s="6" t="str">
        <f t="shared" si="99"/>
        <v>'Itagüí': 400,</v>
      </c>
      <c r="CU37" s="6" t="str">
        <f t="shared" si="100"/>
        <v>'Envigado': 390,</v>
      </c>
      <c r="CV37" s="6" t="str">
        <f t="shared" si="101"/>
        <v>'Rionegro': 360,</v>
      </c>
      <c r="CW37" s="6" t="str">
        <f t="shared" si="102"/>
        <v>'Apartadó': 450,</v>
      </c>
      <c r="CX37" s="6" t="str">
        <f t="shared" si="103"/>
        <v>'Turbo': 470,</v>
      </c>
      <c r="CY37" s="6" t="str">
        <f t="shared" si="104"/>
        <v>'Arauca': 500,</v>
      </c>
      <c r="CZ37" s="6" t="str">
        <f t="shared" si="105"/>
        <v>'Saravena': 490,</v>
      </c>
      <c r="DA37" s="6" t="str">
        <f t="shared" si="106"/>
        <v>'Tame': 510,</v>
      </c>
      <c r="DB37" s="6" t="str">
        <f t="shared" si="107"/>
        <v>'Barranquilla': 740,</v>
      </c>
      <c r="DC37" s="6" t="str">
        <f t="shared" si="108"/>
        <v>'Soledad': 620,</v>
      </c>
      <c r="DD37" s="6" t="str">
        <f t="shared" si="109"/>
        <v>'Malambo': 610,</v>
      </c>
      <c r="DE37" s="6" t="str">
        <f t="shared" si="110"/>
        <v>'Puerto Colombia': 630,</v>
      </c>
      <c r="DF37" s="6" t="str">
        <f t="shared" si="111"/>
        <v>'Cartagena de Indias': 740,</v>
      </c>
      <c r="DG37" s="6" t="str">
        <f t="shared" si="112"/>
        <v>'Magangué': 630,</v>
      </c>
      <c r="DH37" s="6" t="str">
        <f t="shared" si="113"/>
        <v>'Turbaco': 620,</v>
      </c>
      <c r="DI37" s="6" t="str">
        <f t="shared" si="114"/>
        <v>'El Carmen de Bolívar': 690,</v>
      </c>
      <c r="DJ37" s="6" t="str">
        <f t="shared" si="115"/>
        <v>'Tunja': 540,</v>
      </c>
      <c r="DK37" s="6" t="str">
        <f t="shared" si="116"/>
        <v>'Duitama': 530,</v>
      </c>
      <c r="DL37" s="6" t="str">
        <f t="shared" si="117"/>
        <v>'Sogamoso': 540,</v>
      </c>
      <c r="DM37" s="6" t="str">
        <f t="shared" si="118"/>
        <v>'Chiquinquirá': 450,</v>
      </c>
      <c r="DN37" s="6" t="str">
        <f t="shared" si="119"/>
        <v>'Paipa': 500,</v>
      </c>
      <c r="DO37" s="6" t="str">
        <f t="shared" si="120"/>
        <v>'Manizales': 200,</v>
      </c>
      <c r="DP37" s="6" t="str">
        <f t="shared" si="121"/>
        <v>'Villamaría': 210,</v>
      </c>
      <c r="DQ37" s="6" t="str">
        <f t="shared" si="122"/>
        <v>'La Dorada': 250,</v>
      </c>
      <c r="DR37" s="6" t="str">
        <f t="shared" si="123"/>
        <v>'Florencia': 230,</v>
      </c>
      <c r="DS37" s="6" t="str">
        <f t="shared" si="124"/>
        <v>'San Vicente del Caguán': 470,</v>
      </c>
      <c r="DT37" s="6" t="str">
        <f t="shared" si="125"/>
        <v>'Yopal': 420,</v>
      </c>
      <c r="DU37" s="6" t="str">
        <f t="shared" si="126"/>
        <v>'Aguazul': 410,</v>
      </c>
      <c r="DV37" s="6" t="str">
        <f t="shared" si="127"/>
        <v>'Villanueva': 430,</v>
      </c>
      <c r="DW37" s="6" t="str">
        <f t="shared" si="128"/>
        <v>'Popayán': 110,</v>
      </c>
      <c r="DX37" s="6" t="str">
        <f t="shared" si="129"/>
        <v>'Santander de Quilichao': 300,</v>
      </c>
      <c r="DY37" s="6" t="str">
        <f t="shared" si="130"/>
        <v>'Valledupar': 540,</v>
      </c>
      <c r="DZ37" s="6" t="str">
        <f t="shared" si="131"/>
        <v>'Aguachica': 510,</v>
      </c>
      <c r="EA37" s="6" t="str">
        <f t="shared" si="132"/>
        <v>'Quibdó': 500,</v>
      </c>
      <c r="EB37" s="6" t="str">
        <f t="shared" si="133"/>
        <v>'Istmina': 490,</v>
      </c>
      <c r="EC37" s="6" t="str">
        <f t="shared" si="134"/>
        <v>'Tadó': 490,</v>
      </c>
      <c r="ED37" s="6" t="str">
        <f t="shared" si="135"/>
        <v>'Montería': 530,</v>
      </c>
      <c r="EE37" s="6" t="str">
        <f t="shared" si="136"/>
        <v>'Cereté': 520,</v>
      </c>
      <c r="EF37" s="6" t="str">
        <f t="shared" si="137"/>
        <v>'Lorica': 540,</v>
      </c>
      <c r="EG37" s="6" t="str">
        <f t="shared" si="138"/>
        <v>'Bogotá': 520,</v>
      </c>
      <c r="EH37" s="6" t="str">
        <f t="shared" si="139"/>
        <v>'Soacha': 530,</v>
      </c>
      <c r="EI37" s="6" t="str">
        <f t="shared" si="140"/>
        <v>'Zipaquirá': 520,</v>
      </c>
      <c r="EJ37" s="6" t="str">
        <f t="shared" si="141"/>
        <v>'Girardot': 530,</v>
      </c>
      <c r="EK37" s="6" t="str">
        <f t="shared" si="142"/>
        <v>'Facatativá': 520,</v>
      </c>
      <c r="EL37" s="6" t="str">
        <f t="shared" si="143"/>
        <v>'Inírida': 1000,</v>
      </c>
      <c r="EM37" s="6" t="str">
        <f t="shared" si="144"/>
        <v>'San José del Guaviare': 540,</v>
      </c>
      <c r="EN37" s="6" t="str">
        <f t="shared" si="145"/>
        <v>'Neiva': 350,</v>
      </c>
      <c r="EO37" s="6" t="str">
        <f t="shared" si="146"/>
        <v>'Pitalito': 340,</v>
      </c>
      <c r="EP37" s="6" t="str">
        <f t="shared" si="147"/>
        <v>'Riohacha': 500,</v>
      </c>
      <c r="EQ37" s="6" t="str">
        <f t="shared" si="148"/>
        <v>'Maicao': 520,</v>
      </c>
      <c r="ER37" s="6" t="str">
        <f t="shared" si="149"/>
        <v>'Uribia': 530,</v>
      </c>
      <c r="ES37" s="6" t="str">
        <f t="shared" si="150"/>
        <v>'Santa Marta': 960,</v>
      </c>
      <c r="ET37" s="6" t="str">
        <f t="shared" si="151"/>
        <v>'Ciénaga': 580,</v>
      </c>
      <c r="EU37" s="6" t="str">
        <f t="shared" si="152"/>
        <v>'Fundación': 650,</v>
      </c>
      <c r="EV37" s="6" t="str">
        <f t="shared" si="153"/>
        <v>'Villavicencio': 410,</v>
      </c>
      <c r="EW37" s="6" t="str">
        <f t="shared" si="154"/>
        <v>'Acacías': 400,</v>
      </c>
      <c r="EX37" s="6" t="str">
        <f t="shared" si="155"/>
        <v>'Granada': 500,</v>
      </c>
      <c r="EY37" s="6" t="str">
        <f t="shared" si="156"/>
        <v>'Pasto': 30,</v>
      </c>
      <c r="EZ37" s="6" t="str">
        <f t="shared" si="157"/>
        <v>'Ipiales': 0,</v>
      </c>
      <c r="FA37" s="6" t="str">
        <f t="shared" si="158"/>
        <v>'Tumaco': 100,</v>
      </c>
      <c r="FB37" s="6" t="str">
        <f t="shared" si="159"/>
        <v>'Cúcuta': 150,</v>
      </c>
      <c r="FC37" s="6" t="str">
        <f t="shared" si="160"/>
        <v>'Ocaña': 160,</v>
      </c>
      <c r="FD37" s="6" t="str">
        <f t="shared" si="161"/>
        <v>'Pamplona': 100,</v>
      </c>
      <c r="FE37" s="6" t="str">
        <f t="shared" si="162"/>
        <v>'Mocoa': 130,</v>
      </c>
      <c r="FF37" s="6" t="str">
        <f t="shared" si="163"/>
        <v>'Puerto Asís': 90,</v>
      </c>
      <c r="FG37" s="6" t="str">
        <f t="shared" si="164"/>
        <v>'Armenia': 540,</v>
      </c>
      <c r="FH37" s="6" t="str">
        <f t="shared" si="165"/>
        <v>'Calarcá': 580,</v>
      </c>
      <c r="FI37" s="6" t="str">
        <f t="shared" si="166"/>
        <v>'Pereira': 590,</v>
      </c>
      <c r="FJ37" s="6" t="str">
        <f t="shared" si="167"/>
        <v>'Dosquebradas': 590,</v>
      </c>
      <c r="FK37" s="6" t="str">
        <f t="shared" si="168"/>
        <v>'Santa Rosa de Cabal': 580,</v>
      </c>
      <c r="FL37" s="6" t="str">
        <f t="shared" si="169"/>
        <v>'San Andrés': 1020,</v>
      </c>
      <c r="FM37" s="6" t="str">
        <f t="shared" si="170"/>
        <v>'Bucaramanga': 500,</v>
      </c>
      <c r="FN37" s="6" t="str">
        <f t="shared" si="171"/>
        <v>'Floridablanca': 530,</v>
      </c>
      <c r="FO37" s="6" t="str">
        <f t="shared" si="172"/>
        <v>'Piedecuesta': 520,</v>
      </c>
      <c r="FP37" s="6" t="str">
        <f t="shared" si="173"/>
        <v>'Barrancabermeja': 530,</v>
      </c>
      <c r="FQ37" s="6" t="str">
        <f t="shared" si="174"/>
        <v>'Sincelejo': 610,</v>
      </c>
      <c r="FR37" s="6" t="str">
        <f t="shared" si="175"/>
        <v>'Corozal': 620,</v>
      </c>
      <c r="FS37" s="6" t="str">
        <f t="shared" si="176"/>
        <v>'Ibagué': 480,</v>
      </c>
      <c r="FT37" s="6" t="str">
        <f t="shared" si="177"/>
        <v>'Espinal': 440,</v>
      </c>
      <c r="FU37" s="6" t="str">
        <f t="shared" si="178"/>
        <v>'Melgar': 450,</v>
      </c>
      <c r="FV37" s="6" t="str">
        <f t="shared" si="179"/>
        <v>'Cali': 560,</v>
      </c>
      <c r="FW37" s="6" t="str">
        <f t="shared" si="180"/>
        <v>'Palmira': 560,</v>
      </c>
      <c r="FX37" s="6" t="str">
        <f t="shared" si="181"/>
        <v>'Buenaventura': 590,</v>
      </c>
      <c r="FY37" s="6" t="str">
        <f t="shared" si="182"/>
        <v>'Tuluá': 450,</v>
      </c>
      <c r="FZ37" s="6" t="str">
        <f t="shared" si="183"/>
        <v>'Buga': 440,</v>
      </c>
      <c r="GA37" s="6" t="str">
        <f t="shared" si="184"/>
        <v>'Mitú': 772,</v>
      </c>
      <c r="GB37" s="6" t="str">
        <f t="shared" si="185"/>
        <v>'Puerto Carreño': 931,</v>
      </c>
      <c r="GC37" s="6" t="str">
        <f t="shared" si="92"/>
        <v>'Ipiales': {'Leticia': 480,'Puerto Nariño': 450,'Medellín': 380,'Bello': 390,'Itagüí': 400,'Envigado': 390,'Rionegro': 360,'Apartadó': 450,'Turbo': 470,'Arauca': 500,'Saravena': 490,'Tame': 510,'Barranquilla': 740,'Soledad': 620,'Malambo': 610,'Puerto Colombia': 630,'Cartagena de Indias': 740,'Magangué': 630,'Turbaco': 620,'El Carmen de Bolívar': 690,'Tunja': 540,'Duitama': 530,'Sogamoso': 540,'Chiquinquirá': 450,'Paipa': 500,'Manizales': 200,'Villamaría': 210,'La Dorada': 250,'Florencia': 230,'San Vicente del Caguán': 470,'Yopal': 420,'Aguazul': 410,'Villanueva': 430,'Popayán': 110,'Santander de Quilichao': 300,'Valledupar': 540,'Aguachica': 510,'Quibdó': 500,'Istmina': 490,'Tadó': 490,'Montería': 530,'Cereté': 520,'Lorica': 540,'Bogotá': 520,'Soacha': 530,'Zipaquirá': 520,'Girardot': 530,'Facatativá': 520,'Inírida': 1000,'San José del Guaviare': 540,'Neiva': 350,'Pitalito': 340,'Riohacha': 500,'Maicao': 520,'Uribia': 530,'Santa Marta': 960,'Ciénaga': 580,'Fundación': 650,'Villavicencio': 410,'Acacías': 400,'Granada': 500,'Pasto': 30,'Ipiales': 0,'Tumaco': 100,'Cúcuta': 150,'Ocaña': 160,'Pamplona': 100,'Mocoa': 130,'Puerto Asís': 90,'Armenia': 540,'Calarcá': 580,'Pereira': 590,'Dosquebradas': 590,'Santa Rosa de Cabal': 580,'San Andrés': 1020,'Bucaramanga': 500,'Floridablanca': 530,'Piedecuesta': 520,'Barrancabermeja': 530,'Sincelejo': 610,'Corozal': 620,'Ibagué': 480,'Espinal': 440,'Melgar': 450,'Cali': 560,'Palmira': 560,'Buenaventura': 590,'Tuluá': 450,'Buga': 440,'Mitú': 772,'Puerto Carreño': 931,},</v>
      </c>
      <c r="GD37" s="6" t="str">
        <f t="shared" si="93"/>
        <v>'Leticia': 480,'Puerto Nariño': 450,'Medellín': 380,'Bello': 390,'Itagüí': 400,'Envigado': 390,'Rionegro': 360,'Apartadó': 450,'Turbo': 470,'Arauca': 500,'Saravena': 490,'Tame': 510,'Barranquilla': 740,'Soledad': 620,'Malambo': 610,'Puerto Colombia': 630,'Cartagena de Indias': 740,'Magangué': 630,'Turbaco': 620,'El Carmen de Bolívar': 690,'Tunja': 540,'Duitama': 530,'Sogamoso': 540,'Chiquinquirá': 450,'Paipa': 500,'Manizales': 200,'Villamaría': 210,'La Dorada': 250,'Florencia': 230,'San Vicente del Caguán': 470,'Yopal': 420,'Aguazul': 410,'Villanueva': 430,'Popayán': 110,'Santander de Quilichao': 300,'Valledupar': 540,'Aguachica': 510,'Quibdó': 500,'Istmina': 490,'Tadó': 490,'Montería': 530,'Cereté': 520,'Lorica': 540,'Bogotá': 520,'Soacha': 530,'Zipaquirá': 520,'Girardot': 530,'Facatativá': 520,'Inírida': 1000,'San José del Guaviare': 540,'Neiva': 350,'Pitalito': 340,'Riohacha': 500,'Maicao': 520,'Uribia': 530,'Santa Marta': 960,'Ciénaga': 580,'Fundación': 650,'Villavicencio': 410,'Acacías': 400,'Granada': 500,'Pasto': 30,'Ipiales': 0,'Tumaco': 100,'Cúcuta': 150,'Ocaña': 160,'Pamplona': 100,'Mocoa': 130,'Puerto Asís': 90,'Armenia': 540,'Calarcá': 580,'Pereira': 590,'Dosquebradas': 590,'Santa Rosa de Cabal': 580,'San Andrés': 1020,'Bucaramanga': 500,'Floridablanca': 530,'Piedecuesta': 520,'Barrancabermeja': 530,'Sincelejo': 610,'Corozal': 620,'Ibagué': 480,'Espinal': 440,'Melgar': 450,'Cali': 560,'Palmira': 560,'Buenaventura': 590,'Tuluá': 450,'Buga': 440,'Mitú': 772,'Puerto Carreño': 931,},</v>
      </c>
      <c r="GE37" s="6">
        <v>1</v>
      </c>
    </row>
    <row r="38" spans="1:187" x14ac:dyDescent="0.25">
      <c r="A38" t="s">
        <v>38</v>
      </c>
      <c r="B38">
        <v>1230</v>
      </c>
      <c r="C38">
        <v>1210</v>
      </c>
      <c r="D38">
        <v>430</v>
      </c>
      <c r="E38">
        <v>420</v>
      </c>
      <c r="F38">
        <v>410</v>
      </c>
      <c r="G38">
        <v>420</v>
      </c>
      <c r="H38">
        <v>430</v>
      </c>
      <c r="I38">
        <v>470</v>
      </c>
      <c r="J38">
        <v>120</v>
      </c>
      <c r="K38">
        <v>750</v>
      </c>
      <c r="L38">
        <v>740</v>
      </c>
      <c r="M38">
        <v>760</v>
      </c>
      <c r="N38">
        <v>540</v>
      </c>
      <c r="O38">
        <v>580</v>
      </c>
      <c r="P38">
        <v>590</v>
      </c>
      <c r="Q38">
        <v>610</v>
      </c>
      <c r="R38">
        <v>530</v>
      </c>
      <c r="S38">
        <v>590</v>
      </c>
      <c r="T38">
        <v>610</v>
      </c>
      <c r="U38">
        <v>680</v>
      </c>
      <c r="V38">
        <v>760</v>
      </c>
      <c r="W38">
        <v>920</v>
      </c>
      <c r="X38">
        <v>940</v>
      </c>
      <c r="Y38">
        <v>930</v>
      </c>
      <c r="Z38">
        <v>740</v>
      </c>
      <c r="AA38">
        <v>740</v>
      </c>
      <c r="AB38">
        <v>730</v>
      </c>
      <c r="AC38">
        <v>750</v>
      </c>
      <c r="AD38">
        <v>580</v>
      </c>
      <c r="AE38">
        <v>590</v>
      </c>
      <c r="AF38">
        <v>630</v>
      </c>
      <c r="AG38">
        <v>640</v>
      </c>
      <c r="AH38">
        <v>620</v>
      </c>
      <c r="AI38">
        <v>470</v>
      </c>
      <c r="AJ38">
        <v>450</v>
      </c>
      <c r="AK38">
        <v>630</v>
      </c>
      <c r="AL38">
        <v>470</v>
      </c>
      <c r="AM38">
        <v>20</v>
      </c>
      <c r="AN38">
        <v>0</v>
      </c>
      <c r="AO38">
        <v>30</v>
      </c>
      <c r="AP38">
        <v>460</v>
      </c>
      <c r="AQ38">
        <v>450</v>
      </c>
      <c r="AR38">
        <v>460</v>
      </c>
      <c r="AS38">
        <v>480</v>
      </c>
      <c r="AT38">
        <v>480</v>
      </c>
      <c r="AU38">
        <v>460</v>
      </c>
      <c r="AV38">
        <v>403</v>
      </c>
      <c r="AW38">
        <v>440</v>
      </c>
      <c r="AX38">
        <v>610</v>
      </c>
      <c r="AY38">
        <v>490</v>
      </c>
      <c r="AZ38">
        <v>580</v>
      </c>
      <c r="BA38">
        <v>560</v>
      </c>
      <c r="BB38">
        <v>490</v>
      </c>
      <c r="BC38">
        <v>490</v>
      </c>
      <c r="BD38">
        <v>480</v>
      </c>
      <c r="BE38">
        <v>400</v>
      </c>
      <c r="BF38">
        <v>420</v>
      </c>
      <c r="BG38">
        <v>420</v>
      </c>
      <c r="BH38">
        <v>650</v>
      </c>
      <c r="BI38">
        <v>680</v>
      </c>
      <c r="BJ38">
        <v>670</v>
      </c>
      <c r="BK38">
        <v>560</v>
      </c>
      <c r="BL38">
        <v>490</v>
      </c>
      <c r="BM38">
        <v>620</v>
      </c>
      <c r="BN38">
        <v>660</v>
      </c>
      <c r="BO38">
        <v>660</v>
      </c>
      <c r="BP38">
        <v>580</v>
      </c>
      <c r="BQ38">
        <v>340</v>
      </c>
      <c r="BR38">
        <v>300</v>
      </c>
      <c r="BS38">
        <v>590</v>
      </c>
      <c r="BT38">
        <v>670</v>
      </c>
      <c r="BU38">
        <v>680</v>
      </c>
      <c r="BV38">
        <v>680</v>
      </c>
      <c r="BW38">
        <v>670</v>
      </c>
      <c r="BX38">
        <v>1170</v>
      </c>
      <c r="BY38">
        <v>720</v>
      </c>
      <c r="BZ38">
        <v>740</v>
      </c>
      <c r="CA38">
        <v>720</v>
      </c>
      <c r="CB38">
        <v>730</v>
      </c>
      <c r="CC38">
        <v>790</v>
      </c>
      <c r="CD38">
        <v>810</v>
      </c>
      <c r="CE38">
        <v>670</v>
      </c>
      <c r="CF38">
        <v>650</v>
      </c>
      <c r="CG38">
        <v>660</v>
      </c>
      <c r="CH38">
        <v>810</v>
      </c>
      <c r="CI38">
        <v>810</v>
      </c>
      <c r="CJ38">
        <v>830</v>
      </c>
      <c r="CK38">
        <v>620</v>
      </c>
      <c r="CL38">
        <v>610</v>
      </c>
      <c r="CM38">
        <v>626</v>
      </c>
      <c r="CN38">
        <v>971</v>
      </c>
      <c r="CO38" s="6" t="str">
        <f t="shared" si="94"/>
        <v>'Istmina': {</v>
      </c>
      <c r="CP38" s="6" t="str">
        <f t="shared" si="95"/>
        <v>'Leticia': 1230,</v>
      </c>
      <c r="CQ38" s="6" t="str">
        <f t="shared" si="96"/>
        <v>'Puerto Nariño': 1210,</v>
      </c>
      <c r="CR38" s="6" t="str">
        <f t="shared" si="97"/>
        <v>'Medellín': 430,</v>
      </c>
      <c r="CS38" s="6" t="str">
        <f t="shared" si="98"/>
        <v>'Bello': 420,</v>
      </c>
      <c r="CT38" s="6" t="str">
        <f t="shared" si="99"/>
        <v>'Itagüí': 410,</v>
      </c>
      <c r="CU38" s="6" t="str">
        <f t="shared" si="100"/>
        <v>'Envigado': 420,</v>
      </c>
      <c r="CV38" s="6" t="str">
        <f t="shared" si="101"/>
        <v>'Rionegro': 430,</v>
      </c>
      <c r="CW38" s="6" t="str">
        <f t="shared" si="102"/>
        <v>'Apartadó': 470,</v>
      </c>
      <c r="CX38" s="6" t="str">
        <f t="shared" si="103"/>
        <v>'Turbo': 120,</v>
      </c>
      <c r="CY38" s="6" t="str">
        <f t="shared" si="104"/>
        <v>'Arauca': 750,</v>
      </c>
      <c r="CZ38" s="6" t="str">
        <f t="shared" si="105"/>
        <v>'Saravena': 740,</v>
      </c>
      <c r="DA38" s="6" t="str">
        <f t="shared" si="106"/>
        <v>'Tame': 760,</v>
      </c>
      <c r="DB38" s="6" t="str">
        <f t="shared" si="107"/>
        <v>'Barranquilla': 540,</v>
      </c>
      <c r="DC38" s="6" t="str">
        <f t="shared" si="108"/>
        <v>'Soledad': 580,</v>
      </c>
      <c r="DD38" s="6" t="str">
        <f t="shared" si="109"/>
        <v>'Malambo': 590,</v>
      </c>
      <c r="DE38" s="6" t="str">
        <f t="shared" si="110"/>
        <v>'Puerto Colombia': 610,</v>
      </c>
      <c r="DF38" s="6" t="str">
        <f t="shared" si="111"/>
        <v>'Cartagena de Indias': 530,</v>
      </c>
      <c r="DG38" s="6" t="str">
        <f t="shared" si="112"/>
        <v>'Magangué': 590,</v>
      </c>
      <c r="DH38" s="6" t="str">
        <f t="shared" si="113"/>
        <v>'Turbaco': 610,</v>
      </c>
      <c r="DI38" s="6" t="str">
        <f t="shared" si="114"/>
        <v>'El Carmen de Bolívar': 680,</v>
      </c>
      <c r="DJ38" s="6" t="str">
        <f t="shared" si="115"/>
        <v>'Tunja': 760,</v>
      </c>
      <c r="DK38" s="6" t="str">
        <f t="shared" si="116"/>
        <v>'Duitama': 920,</v>
      </c>
      <c r="DL38" s="6" t="str">
        <f t="shared" si="117"/>
        <v>'Sogamoso': 940,</v>
      </c>
      <c r="DM38" s="6" t="str">
        <f t="shared" si="118"/>
        <v>'Chiquinquirá': 930,</v>
      </c>
      <c r="DN38" s="6" t="str">
        <f t="shared" si="119"/>
        <v>'Paipa': 740,</v>
      </c>
      <c r="DO38" s="6" t="str">
        <f t="shared" si="120"/>
        <v>'Manizales': 740,</v>
      </c>
      <c r="DP38" s="6" t="str">
        <f t="shared" si="121"/>
        <v>'Villamaría': 730,</v>
      </c>
      <c r="DQ38" s="6" t="str">
        <f t="shared" si="122"/>
        <v>'La Dorada': 750,</v>
      </c>
      <c r="DR38" s="6" t="str">
        <f t="shared" si="123"/>
        <v>'Florencia': 580,</v>
      </c>
      <c r="DS38" s="6" t="str">
        <f t="shared" si="124"/>
        <v>'San Vicente del Caguán': 590,</v>
      </c>
      <c r="DT38" s="6" t="str">
        <f t="shared" si="125"/>
        <v>'Yopal': 630,</v>
      </c>
      <c r="DU38" s="6" t="str">
        <f t="shared" si="126"/>
        <v>'Aguazul': 640,</v>
      </c>
      <c r="DV38" s="6" t="str">
        <f t="shared" si="127"/>
        <v>'Villanueva': 620,</v>
      </c>
      <c r="DW38" s="6" t="str">
        <f t="shared" si="128"/>
        <v>'Popayán': 470,</v>
      </c>
      <c r="DX38" s="6" t="str">
        <f t="shared" si="129"/>
        <v>'Santander de Quilichao': 450,</v>
      </c>
      <c r="DY38" s="6" t="str">
        <f t="shared" si="130"/>
        <v>'Valledupar': 630,</v>
      </c>
      <c r="DZ38" s="6" t="str">
        <f t="shared" si="131"/>
        <v>'Aguachica': 470,</v>
      </c>
      <c r="EA38" s="6" t="str">
        <f t="shared" si="132"/>
        <v>'Quibdó': 20,</v>
      </c>
      <c r="EB38" s="6" t="str">
        <f t="shared" si="133"/>
        <v>'Istmina': 0,</v>
      </c>
      <c r="EC38" s="6" t="str">
        <f t="shared" si="134"/>
        <v>'Tadó': 30,</v>
      </c>
      <c r="ED38" s="6" t="str">
        <f t="shared" si="135"/>
        <v>'Montería': 460,</v>
      </c>
      <c r="EE38" s="6" t="str">
        <f t="shared" si="136"/>
        <v>'Cereté': 450,</v>
      </c>
      <c r="EF38" s="6" t="str">
        <f t="shared" si="137"/>
        <v>'Lorica': 460,</v>
      </c>
      <c r="EG38" s="6" t="str">
        <f t="shared" si="138"/>
        <v>'Bogotá': 480,</v>
      </c>
      <c r="EH38" s="6" t="str">
        <f t="shared" si="139"/>
        <v>'Soacha': 480,</v>
      </c>
      <c r="EI38" s="6" t="str">
        <f t="shared" si="140"/>
        <v>'Zipaquirá': 460,</v>
      </c>
      <c r="EJ38" s="6" t="str">
        <f t="shared" si="141"/>
        <v>'Girardot': 403,</v>
      </c>
      <c r="EK38" s="6" t="str">
        <f t="shared" si="142"/>
        <v>'Facatativá': 440,</v>
      </c>
      <c r="EL38" s="6" t="str">
        <f t="shared" si="143"/>
        <v>'Inírida': 610,</v>
      </c>
      <c r="EM38" s="6" t="str">
        <f t="shared" si="144"/>
        <v>'San José del Guaviare': 490,</v>
      </c>
      <c r="EN38" s="6" t="str">
        <f t="shared" si="145"/>
        <v>'Neiva': 580,</v>
      </c>
      <c r="EO38" s="6" t="str">
        <f t="shared" si="146"/>
        <v>'Pitalito': 560,</v>
      </c>
      <c r="EP38" s="6" t="str">
        <f t="shared" si="147"/>
        <v>'Riohacha': 490,</v>
      </c>
      <c r="EQ38" s="6" t="str">
        <f t="shared" si="148"/>
        <v>'Maicao': 490,</v>
      </c>
      <c r="ER38" s="6" t="str">
        <f t="shared" si="149"/>
        <v>'Uribia': 480,</v>
      </c>
      <c r="ES38" s="6" t="str">
        <f t="shared" si="150"/>
        <v>'Santa Marta': 400,</v>
      </c>
      <c r="ET38" s="6" t="str">
        <f t="shared" si="151"/>
        <v>'Ciénaga': 420,</v>
      </c>
      <c r="EU38" s="6" t="str">
        <f t="shared" si="152"/>
        <v>'Fundación': 420,</v>
      </c>
      <c r="EV38" s="6" t="str">
        <f t="shared" si="153"/>
        <v>'Villavicencio': 650,</v>
      </c>
      <c r="EW38" s="6" t="str">
        <f t="shared" si="154"/>
        <v>'Acacías': 680,</v>
      </c>
      <c r="EX38" s="6" t="str">
        <f t="shared" si="155"/>
        <v>'Granada': 670,</v>
      </c>
      <c r="EY38" s="6" t="str">
        <f t="shared" si="156"/>
        <v>'Pasto': 560,</v>
      </c>
      <c r="EZ38" s="6" t="str">
        <f t="shared" si="157"/>
        <v>'Ipiales': 490,</v>
      </c>
      <c r="FA38" s="6" t="str">
        <f t="shared" si="158"/>
        <v>'Tumaco': 620,</v>
      </c>
      <c r="FB38" s="6" t="str">
        <f t="shared" si="159"/>
        <v>'Cúcuta': 660,</v>
      </c>
      <c r="FC38" s="6" t="str">
        <f t="shared" si="160"/>
        <v>'Ocaña': 660,</v>
      </c>
      <c r="FD38" s="6" t="str">
        <f t="shared" si="161"/>
        <v>'Pamplona': 580,</v>
      </c>
      <c r="FE38" s="6" t="str">
        <f t="shared" si="162"/>
        <v>'Mocoa': 340,</v>
      </c>
      <c r="FF38" s="6" t="str">
        <f t="shared" si="163"/>
        <v>'Puerto Asís': 300,</v>
      </c>
      <c r="FG38" s="6" t="str">
        <f t="shared" si="164"/>
        <v>'Armenia': 590,</v>
      </c>
      <c r="FH38" s="6" t="str">
        <f t="shared" si="165"/>
        <v>'Calarcá': 670,</v>
      </c>
      <c r="FI38" s="6" t="str">
        <f t="shared" si="166"/>
        <v>'Pereira': 680,</v>
      </c>
      <c r="FJ38" s="6" t="str">
        <f t="shared" si="167"/>
        <v>'Dosquebradas': 680,</v>
      </c>
      <c r="FK38" s="6" t="str">
        <f t="shared" si="168"/>
        <v>'Santa Rosa de Cabal': 670,</v>
      </c>
      <c r="FL38" s="6" t="str">
        <f t="shared" si="169"/>
        <v>'San Andrés': 1170,</v>
      </c>
      <c r="FM38" s="6" t="str">
        <f t="shared" si="170"/>
        <v>'Bucaramanga': 720,</v>
      </c>
      <c r="FN38" s="6" t="str">
        <f t="shared" si="171"/>
        <v>'Floridablanca': 740,</v>
      </c>
      <c r="FO38" s="6" t="str">
        <f t="shared" si="172"/>
        <v>'Piedecuesta': 720,</v>
      </c>
      <c r="FP38" s="6" t="str">
        <f t="shared" si="173"/>
        <v>'Barrancabermeja': 730,</v>
      </c>
      <c r="FQ38" s="6" t="str">
        <f t="shared" si="174"/>
        <v>'Sincelejo': 790,</v>
      </c>
      <c r="FR38" s="6" t="str">
        <f t="shared" si="175"/>
        <v>'Corozal': 810,</v>
      </c>
      <c r="FS38" s="6" t="str">
        <f t="shared" si="176"/>
        <v>'Ibagué': 670,</v>
      </c>
      <c r="FT38" s="6" t="str">
        <f t="shared" si="177"/>
        <v>'Espinal': 650,</v>
      </c>
      <c r="FU38" s="6" t="str">
        <f t="shared" si="178"/>
        <v>'Melgar': 660,</v>
      </c>
      <c r="FV38" s="6" t="str">
        <f t="shared" si="179"/>
        <v>'Cali': 810,</v>
      </c>
      <c r="FW38" s="6" t="str">
        <f t="shared" si="180"/>
        <v>'Palmira': 810,</v>
      </c>
      <c r="FX38" s="6" t="str">
        <f t="shared" si="181"/>
        <v>'Buenaventura': 830,</v>
      </c>
      <c r="FY38" s="6" t="str">
        <f t="shared" si="182"/>
        <v>'Tuluá': 620,</v>
      </c>
      <c r="FZ38" s="6" t="str">
        <f t="shared" si="183"/>
        <v>'Buga': 610,</v>
      </c>
      <c r="GA38" s="6" t="str">
        <f t="shared" si="184"/>
        <v>'Mitú': 626,</v>
      </c>
      <c r="GB38" s="6" t="str">
        <f t="shared" si="185"/>
        <v>'Puerto Carreño': 971,</v>
      </c>
      <c r="GC38" s="6" t="str">
        <f t="shared" si="92"/>
        <v>'Istmina': {'Leticia': 1230,'Puerto Nariño': 1210,'Medellín': 430,'Bello': 420,'Itagüí': 410,'Envigado': 420,'Rionegro': 430,'Apartadó': 470,'Turbo': 120,'Arauca': 750,'Saravena': 740,'Tame': 760,'Barranquilla': 540,'Soledad': 580,'Malambo': 590,'Puerto Colombia': 610,'Cartagena de Indias': 530,'Magangué': 590,'Turbaco': 610,'El Carmen de Bolívar': 680,'Tunja': 760,'Duitama': 920,'Sogamoso': 940,'Chiquinquirá': 930,'Paipa': 740,'Manizales': 740,'Villamaría': 730,'La Dorada': 750,'Florencia': 580,'San Vicente del Caguán': 590,'Yopal': 630,'Aguazul': 640,'Villanueva': 620,'Popayán': 470,'Santander de Quilichao': 450,'Valledupar': 630,'Aguachica': 470,'Quibdó': 20,'Istmina': 0,'Tadó': 30,'Montería': 460,'Cereté': 450,'Lorica': 460,'Bogotá': 480,'Soacha': 480,'Zipaquirá': 460,'Girardot': 403,'Facatativá': 440,'Inírida': 610,'San José del Guaviare': 490,'Neiva': 580,'Pitalito': 560,'Riohacha': 490,'Maicao': 490,'Uribia': 480,'Santa Marta': 400,'Ciénaga': 420,'Fundación': 420,'Villavicencio': 650,'Acacías': 680,'Granada': 670,'Pasto': 560,'Ipiales': 490,'Tumaco': 620,'Cúcuta': 660,'Ocaña': 660,'Pamplona': 580,'Mocoa': 340,'Puerto Asís': 300,'Armenia': 590,'Calarcá': 670,'Pereira': 680,'Dosquebradas': 680,'Santa Rosa de Cabal': 670,'San Andrés': 1170,'Bucaramanga': 720,'Floridablanca': 740,'Piedecuesta': 720,'Barrancabermeja': 730,'Sincelejo': 790,'Corozal': 810,'Ibagué': 670,'Espinal': 650,'Melgar': 660,'Cali': 810,'Palmira': 810,'Buenaventura': 830,'Tuluá': 620,'Buga': 610,'Mitú': 626,'Puerto Carreño': 971,},</v>
      </c>
      <c r="GD38" s="6" t="str">
        <f t="shared" si="93"/>
        <v>'Leticia': 1230,'Puerto Nariño': 1210,'Medellín': 430,'Bello': 420,'Itagüí': 410,'Envigado': 420,'Rionegro': 430,'Apartadó': 470,'Turbo': 120,'Arauca': 750,'Saravena': 740,'Tame': 760,'Barranquilla': 540,'Soledad': 580,'Malambo': 590,'Puerto Colombia': 610,'Cartagena de Indias': 530,'Magangué': 590,'Turbaco': 610,'El Carmen de Bolívar': 680,'Tunja': 760,'Duitama': 920,'Sogamoso': 940,'Chiquinquirá': 930,'Paipa': 740,'Manizales': 740,'Villamaría': 730,'La Dorada': 750,'Florencia': 580,'San Vicente del Caguán': 590,'Yopal': 630,'Aguazul': 640,'Villanueva': 620,'Popayán': 470,'Santander de Quilichao': 450,'Valledupar': 630,'Aguachica': 470,'Quibdó': 20,'Istmina': 0,'Tadó': 30,'Montería': 460,'Cereté': 450,'Lorica': 460,'Bogotá': 480,'Soacha': 480,'Zipaquirá': 460,'Girardot': 403,'Facatativá': 440,'Inírida': 610,'San José del Guaviare': 490,'Neiva': 580,'Pitalito': 560,'Riohacha': 490,'Maicao': 490,'Uribia': 480,'Santa Marta': 400,'Ciénaga': 420,'Fundación': 420,'Villavicencio': 650,'Acacías': 680,'Granada': 670,'Pasto': 560,'Ipiales': 490,'Tumaco': 620,'Cúcuta': 660,'Ocaña': 660,'Pamplona': 580,'Mocoa': 340,'Puerto Asís': 300,'Armenia': 590,'Calarcá': 670,'Pereira': 680,'Dosquebradas': 680,'Santa Rosa de Cabal': 670,'San Andrés': 1170,'Bucaramanga': 720,'Floridablanca': 740,'Piedecuesta': 720,'Barrancabermeja': 730,'Sincelejo': 790,'Corozal': 810,'Ibagué': 670,'Espinal': 650,'Melgar': 660,'Cali': 810,'Palmira': 810,'Buenaventura': 830,'Tuluá': 620,'Buga': 610,'Mitú': 626,'Puerto Carreño': 971,},</v>
      </c>
      <c r="GE38" s="6">
        <v>1</v>
      </c>
    </row>
    <row r="39" spans="1:187" x14ac:dyDescent="0.25">
      <c r="A39" t="s">
        <v>4</v>
      </c>
      <c r="B39">
        <v>1500</v>
      </c>
      <c r="C39">
        <v>1503</v>
      </c>
      <c r="D39">
        <v>8</v>
      </c>
      <c r="E39">
        <v>9</v>
      </c>
      <c r="F39">
        <v>0</v>
      </c>
      <c r="G39">
        <v>15</v>
      </c>
      <c r="H39">
        <v>30</v>
      </c>
      <c r="I39">
        <v>170</v>
      </c>
      <c r="J39">
        <v>230</v>
      </c>
      <c r="K39">
        <v>560</v>
      </c>
      <c r="L39">
        <v>470</v>
      </c>
      <c r="M39">
        <v>480</v>
      </c>
      <c r="N39">
        <v>630</v>
      </c>
      <c r="O39">
        <v>610</v>
      </c>
      <c r="P39">
        <v>595</v>
      </c>
      <c r="Q39">
        <v>600</v>
      </c>
      <c r="R39">
        <v>615</v>
      </c>
      <c r="S39">
        <v>485</v>
      </c>
      <c r="T39">
        <v>470</v>
      </c>
      <c r="U39">
        <v>470</v>
      </c>
      <c r="V39">
        <v>260</v>
      </c>
      <c r="W39">
        <v>210</v>
      </c>
      <c r="X39">
        <v>170</v>
      </c>
      <c r="Y39">
        <v>120</v>
      </c>
      <c r="Z39">
        <v>130</v>
      </c>
      <c r="AA39">
        <v>150</v>
      </c>
      <c r="AB39">
        <v>140</v>
      </c>
      <c r="AC39">
        <v>160</v>
      </c>
      <c r="AD39">
        <v>350</v>
      </c>
      <c r="AE39">
        <v>480</v>
      </c>
      <c r="AF39">
        <v>620</v>
      </c>
      <c r="AG39">
        <v>620</v>
      </c>
      <c r="AH39">
        <v>650</v>
      </c>
      <c r="AI39">
        <v>220</v>
      </c>
      <c r="AJ39">
        <v>150</v>
      </c>
      <c r="AK39">
        <v>410</v>
      </c>
      <c r="AL39">
        <v>500</v>
      </c>
      <c r="AM39">
        <v>420</v>
      </c>
      <c r="AN39">
        <v>410</v>
      </c>
      <c r="AO39">
        <v>400</v>
      </c>
      <c r="AP39">
        <v>340</v>
      </c>
      <c r="AQ39">
        <v>330</v>
      </c>
      <c r="AR39">
        <v>340</v>
      </c>
      <c r="AS39">
        <v>230</v>
      </c>
      <c r="AT39">
        <v>230</v>
      </c>
      <c r="AU39">
        <v>210</v>
      </c>
      <c r="AV39">
        <v>300</v>
      </c>
      <c r="AW39">
        <v>190</v>
      </c>
      <c r="AX39">
        <v>810</v>
      </c>
      <c r="AY39">
        <v>480</v>
      </c>
      <c r="AZ39">
        <v>550</v>
      </c>
      <c r="BA39">
        <v>540</v>
      </c>
      <c r="BB39">
        <v>840</v>
      </c>
      <c r="BC39">
        <v>870</v>
      </c>
      <c r="BD39">
        <v>860</v>
      </c>
      <c r="BE39">
        <v>720</v>
      </c>
      <c r="BF39">
        <v>760</v>
      </c>
      <c r="BG39">
        <v>750</v>
      </c>
      <c r="BH39">
        <v>230</v>
      </c>
      <c r="BI39">
        <v>270</v>
      </c>
      <c r="BJ39">
        <v>250</v>
      </c>
      <c r="BK39">
        <v>290</v>
      </c>
      <c r="BL39">
        <v>400</v>
      </c>
      <c r="BM39">
        <v>550</v>
      </c>
      <c r="BN39">
        <v>380</v>
      </c>
      <c r="BO39">
        <v>370</v>
      </c>
      <c r="BP39">
        <v>280</v>
      </c>
      <c r="BQ39">
        <v>470</v>
      </c>
      <c r="BR39">
        <v>440</v>
      </c>
      <c r="BS39">
        <v>150</v>
      </c>
      <c r="BT39">
        <v>150</v>
      </c>
      <c r="BU39">
        <v>150</v>
      </c>
      <c r="BV39">
        <v>150</v>
      </c>
      <c r="BW39">
        <v>140</v>
      </c>
      <c r="BX39">
        <v>680</v>
      </c>
      <c r="BY39">
        <v>130</v>
      </c>
      <c r="BZ39">
        <v>150</v>
      </c>
      <c r="CA39">
        <v>140</v>
      </c>
      <c r="CB39">
        <v>160</v>
      </c>
      <c r="CC39">
        <v>280</v>
      </c>
      <c r="CD39">
        <v>290</v>
      </c>
      <c r="CE39">
        <v>190</v>
      </c>
      <c r="CF39">
        <v>160</v>
      </c>
      <c r="CG39">
        <v>170</v>
      </c>
      <c r="CH39">
        <v>220</v>
      </c>
      <c r="CI39">
        <v>220</v>
      </c>
      <c r="CJ39">
        <v>240</v>
      </c>
      <c r="CK39">
        <v>140</v>
      </c>
      <c r="CL39">
        <v>130</v>
      </c>
      <c r="CM39">
        <v>1234</v>
      </c>
      <c r="CN39">
        <v>904</v>
      </c>
      <c r="CO39" s="6" t="str">
        <f t="shared" si="94"/>
        <v>'Itagüí': {</v>
      </c>
      <c r="CP39" s="6" t="str">
        <f t="shared" si="95"/>
        <v>'Leticia': 1500,</v>
      </c>
      <c r="CQ39" s="6" t="str">
        <f t="shared" si="96"/>
        <v>'Puerto Nariño': 1503,</v>
      </c>
      <c r="CR39" s="6" t="str">
        <f t="shared" si="97"/>
        <v>'Medellín': 8,</v>
      </c>
      <c r="CS39" s="6" t="str">
        <f t="shared" si="98"/>
        <v>'Bello': 9,</v>
      </c>
      <c r="CT39" s="6" t="str">
        <f t="shared" si="99"/>
        <v>'Itagüí': 0,</v>
      </c>
      <c r="CU39" s="6" t="str">
        <f t="shared" si="100"/>
        <v>'Envigado': 15,</v>
      </c>
      <c r="CV39" s="6" t="str">
        <f t="shared" si="101"/>
        <v>'Rionegro': 30,</v>
      </c>
      <c r="CW39" s="6" t="str">
        <f t="shared" si="102"/>
        <v>'Apartadó': 170,</v>
      </c>
      <c r="CX39" s="6" t="str">
        <f t="shared" si="103"/>
        <v>'Turbo': 230,</v>
      </c>
      <c r="CY39" s="6" t="str">
        <f t="shared" si="104"/>
        <v>'Arauca': 560,</v>
      </c>
      <c r="CZ39" s="6" t="str">
        <f t="shared" si="105"/>
        <v>'Saravena': 470,</v>
      </c>
      <c r="DA39" s="6" t="str">
        <f t="shared" si="106"/>
        <v>'Tame': 480,</v>
      </c>
      <c r="DB39" s="6" t="str">
        <f t="shared" si="107"/>
        <v>'Barranquilla': 630,</v>
      </c>
      <c r="DC39" s="6" t="str">
        <f t="shared" si="108"/>
        <v>'Soledad': 610,</v>
      </c>
      <c r="DD39" s="6" t="str">
        <f t="shared" si="109"/>
        <v>'Malambo': 595,</v>
      </c>
      <c r="DE39" s="6" t="str">
        <f t="shared" si="110"/>
        <v>'Puerto Colombia': 600,</v>
      </c>
      <c r="DF39" s="6" t="str">
        <f t="shared" si="111"/>
        <v>'Cartagena de Indias': 615,</v>
      </c>
      <c r="DG39" s="6" t="str">
        <f t="shared" si="112"/>
        <v>'Magangué': 485,</v>
      </c>
      <c r="DH39" s="6" t="str">
        <f t="shared" si="113"/>
        <v>'Turbaco': 470,</v>
      </c>
      <c r="DI39" s="6" t="str">
        <f t="shared" si="114"/>
        <v>'El Carmen de Bolívar': 470,</v>
      </c>
      <c r="DJ39" s="6" t="str">
        <f t="shared" si="115"/>
        <v>'Tunja': 260,</v>
      </c>
      <c r="DK39" s="6" t="str">
        <f t="shared" si="116"/>
        <v>'Duitama': 210,</v>
      </c>
      <c r="DL39" s="6" t="str">
        <f t="shared" si="117"/>
        <v>'Sogamoso': 170,</v>
      </c>
      <c r="DM39" s="6" t="str">
        <f t="shared" si="118"/>
        <v>'Chiquinquirá': 120,</v>
      </c>
      <c r="DN39" s="6" t="str">
        <f t="shared" si="119"/>
        <v>'Paipa': 130,</v>
      </c>
      <c r="DO39" s="6" t="str">
        <f t="shared" si="120"/>
        <v>'Manizales': 150,</v>
      </c>
      <c r="DP39" s="6" t="str">
        <f t="shared" si="121"/>
        <v>'Villamaría': 140,</v>
      </c>
      <c r="DQ39" s="6" t="str">
        <f t="shared" si="122"/>
        <v>'La Dorada': 160,</v>
      </c>
      <c r="DR39" s="6" t="str">
        <f t="shared" si="123"/>
        <v>'Florencia': 350,</v>
      </c>
      <c r="DS39" s="6" t="str">
        <f t="shared" si="124"/>
        <v>'San Vicente del Caguán': 480,</v>
      </c>
      <c r="DT39" s="6" t="str">
        <f t="shared" si="125"/>
        <v>'Yopal': 620,</v>
      </c>
      <c r="DU39" s="6" t="str">
        <f t="shared" si="126"/>
        <v>'Aguazul': 620,</v>
      </c>
      <c r="DV39" s="6" t="str">
        <f t="shared" si="127"/>
        <v>'Villanueva': 650,</v>
      </c>
      <c r="DW39" s="6" t="str">
        <f t="shared" si="128"/>
        <v>'Popayán': 220,</v>
      </c>
      <c r="DX39" s="6" t="str">
        <f t="shared" si="129"/>
        <v>'Santander de Quilichao': 150,</v>
      </c>
      <c r="DY39" s="6" t="str">
        <f t="shared" si="130"/>
        <v>'Valledupar': 410,</v>
      </c>
      <c r="DZ39" s="6" t="str">
        <f t="shared" si="131"/>
        <v>'Aguachica': 500,</v>
      </c>
      <c r="EA39" s="6" t="str">
        <f t="shared" si="132"/>
        <v>'Quibdó': 420,</v>
      </c>
      <c r="EB39" s="6" t="str">
        <f t="shared" si="133"/>
        <v>'Istmina': 410,</v>
      </c>
      <c r="EC39" s="6" t="str">
        <f t="shared" si="134"/>
        <v>'Tadó': 400,</v>
      </c>
      <c r="ED39" s="6" t="str">
        <f t="shared" si="135"/>
        <v>'Montería': 340,</v>
      </c>
      <c r="EE39" s="6" t="str">
        <f t="shared" si="136"/>
        <v>'Cereté': 330,</v>
      </c>
      <c r="EF39" s="6" t="str">
        <f t="shared" si="137"/>
        <v>'Lorica': 340,</v>
      </c>
      <c r="EG39" s="6" t="str">
        <f t="shared" si="138"/>
        <v>'Bogotá': 230,</v>
      </c>
      <c r="EH39" s="6" t="str">
        <f t="shared" si="139"/>
        <v>'Soacha': 230,</v>
      </c>
      <c r="EI39" s="6" t="str">
        <f t="shared" si="140"/>
        <v>'Zipaquirá': 210,</v>
      </c>
      <c r="EJ39" s="6" t="str">
        <f t="shared" si="141"/>
        <v>'Girardot': 300,</v>
      </c>
      <c r="EK39" s="6" t="str">
        <f t="shared" si="142"/>
        <v>'Facatativá': 190,</v>
      </c>
      <c r="EL39" s="6" t="str">
        <f t="shared" si="143"/>
        <v>'Inírida': 810,</v>
      </c>
      <c r="EM39" s="6" t="str">
        <f t="shared" si="144"/>
        <v>'San José del Guaviare': 480,</v>
      </c>
      <c r="EN39" s="6" t="str">
        <f t="shared" si="145"/>
        <v>'Neiva': 550,</v>
      </c>
      <c r="EO39" s="6" t="str">
        <f t="shared" si="146"/>
        <v>'Pitalito': 540,</v>
      </c>
      <c r="EP39" s="6" t="str">
        <f t="shared" si="147"/>
        <v>'Riohacha': 840,</v>
      </c>
      <c r="EQ39" s="6" t="str">
        <f t="shared" si="148"/>
        <v>'Maicao': 870,</v>
      </c>
      <c r="ER39" s="6" t="str">
        <f t="shared" si="149"/>
        <v>'Uribia': 860,</v>
      </c>
      <c r="ES39" s="6" t="str">
        <f t="shared" si="150"/>
        <v>'Santa Marta': 720,</v>
      </c>
      <c r="ET39" s="6" t="str">
        <f t="shared" si="151"/>
        <v>'Ciénaga': 760,</v>
      </c>
      <c r="EU39" s="6" t="str">
        <f t="shared" si="152"/>
        <v>'Fundación': 750,</v>
      </c>
      <c r="EV39" s="6" t="str">
        <f t="shared" si="153"/>
        <v>'Villavicencio': 230,</v>
      </c>
      <c r="EW39" s="6" t="str">
        <f t="shared" si="154"/>
        <v>'Acacías': 270,</v>
      </c>
      <c r="EX39" s="6" t="str">
        <f t="shared" si="155"/>
        <v>'Granada': 250,</v>
      </c>
      <c r="EY39" s="6" t="str">
        <f t="shared" si="156"/>
        <v>'Pasto': 290,</v>
      </c>
      <c r="EZ39" s="6" t="str">
        <f t="shared" si="157"/>
        <v>'Ipiales': 400,</v>
      </c>
      <c r="FA39" s="6" t="str">
        <f t="shared" si="158"/>
        <v>'Tumaco': 550,</v>
      </c>
      <c r="FB39" s="6" t="str">
        <f t="shared" si="159"/>
        <v>'Cúcuta': 380,</v>
      </c>
      <c r="FC39" s="6" t="str">
        <f t="shared" si="160"/>
        <v>'Ocaña': 370,</v>
      </c>
      <c r="FD39" s="6" t="str">
        <f t="shared" si="161"/>
        <v>'Pamplona': 280,</v>
      </c>
      <c r="FE39" s="6" t="str">
        <f t="shared" si="162"/>
        <v>'Mocoa': 470,</v>
      </c>
      <c r="FF39" s="6" t="str">
        <f t="shared" si="163"/>
        <v>'Puerto Asís': 440,</v>
      </c>
      <c r="FG39" s="6" t="str">
        <f t="shared" si="164"/>
        <v>'Armenia': 150,</v>
      </c>
      <c r="FH39" s="6" t="str">
        <f t="shared" si="165"/>
        <v>'Calarcá': 150,</v>
      </c>
      <c r="FI39" s="6" t="str">
        <f t="shared" si="166"/>
        <v>'Pereira': 150,</v>
      </c>
      <c r="FJ39" s="6" t="str">
        <f t="shared" si="167"/>
        <v>'Dosquebradas': 150,</v>
      </c>
      <c r="FK39" s="6" t="str">
        <f t="shared" si="168"/>
        <v>'Santa Rosa de Cabal': 140,</v>
      </c>
      <c r="FL39" s="6" t="str">
        <f t="shared" si="169"/>
        <v>'San Andrés': 680,</v>
      </c>
      <c r="FM39" s="6" t="str">
        <f t="shared" si="170"/>
        <v>'Bucaramanga': 130,</v>
      </c>
      <c r="FN39" s="6" t="str">
        <f t="shared" si="171"/>
        <v>'Floridablanca': 150,</v>
      </c>
      <c r="FO39" s="6" t="str">
        <f t="shared" si="172"/>
        <v>'Piedecuesta': 140,</v>
      </c>
      <c r="FP39" s="6" t="str">
        <f t="shared" si="173"/>
        <v>'Barrancabermeja': 160,</v>
      </c>
      <c r="FQ39" s="6" t="str">
        <f t="shared" si="174"/>
        <v>'Sincelejo': 280,</v>
      </c>
      <c r="FR39" s="6" t="str">
        <f t="shared" si="175"/>
        <v>'Corozal': 290,</v>
      </c>
      <c r="FS39" s="6" t="str">
        <f t="shared" si="176"/>
        <v>'Ibagué': 190,</v>
      </c>
      <c r="FT39" s="6" t="str">
        <f t="shared" si="177"/>
        <v>'Espinal': 160,</v>
      </c>
      <c r="FU39" s="6" t="str">
        <f t="shared" si="178"/>
        <v>'Melgar': 170,</v>
      </c>
      <c r="FV39" s="6" t="str">
        <f t="shared" si="179"/>
        <v>'Cali': 220,</v>
      </c>
      <c r="FW39" s="6" t="str">
        <f t="shared" si="180"/>
        <v>'Palmira': 220,</v>
      </c>
      <c r="FX39" s="6" t="str">
        <f t="shared" si="181"/>
        <v>'Buenaventura': 240,</v>
      </c>
      <c r="FY39" s="6" t="str">
        <f t="shared" si="182"/>
        <v>'Tuluá': 140,</v>
      </c>
      <c r="FZ39" s="6" t="str">
        <f t="shared" si="183"/>
        <v>'Buga': 130,</v>
      </c>
      <c r="GA39" s="6" t="str">
        <f t="shared" si="184"/>
        <v>'Mitú': 1234,</v>
      </c>
      <c r="GB39" s="6" t="str">
        <f t="shared" si="185"/>
        <v>'Puerto Carreño': 904,</v>
      </c>
      <c r="GC39" s="6" t="str">
        <f t="shared" si="92"/>
        <v>'Itagüí': {'Leticia': 1500,'Puerto Nariño': 1503,'Medellín': 8,'Bello': 9,'Itagüí': 0,'Envigado': 15,'Rionegro': 30,'Apartadó': 170,'Turbo': 230,'Arauca': 560,'Saravena': 470,'Tame': 480,'Barranquilla': 630,'Soledad': 610,'Malambo': 595,'Puerto Colombia': 600,'Cartagena de Indias': 615,'Magangué': 485,'Turbaco': 470,'El Carmen de Bolívar': 470,'Tunja': 260,'Duitama': 210,'Sogamoso': 170,'Chiquinquirá': 120,'Paipa': 130,'Manizales': 150,'Villamaría': 140,'La Dorada': 160,'Florencia': 350,'San Vicente del Caguán': 480,'Yopal': 620,'Aguazul': 620,'Villanueva': 650,'Popayán': 220,'Santander de Quilichao': 150,'Valledupar': 410,'Aguachica': 500,'Quibdó': 420,'Istmina': 410,'Tadó': 400,'Montería': 340,'Cereté': 330,'Lorica': 340,'Bogotá': 230,'Soacha': 230,'Zipaquirá': 210,'Girardot': 300,'Facatativá': 190,'Inírida': 810,'San José del Guaviare': 480,'Neiva': 550,'Pitalito': 540,'Riohacha': 840,'Maicao': 870,'Uribia': 860,'Santa Marta': 720,'Ciénaga': 760,'Fundación': 750,'Villavicencio': 230,'Acacías': 270,'Granada': 250,'Pasto': 290,'Ipiales': 400,'Tumaco': 550,'Cúcuta': 380,'Ocaña': 370,'Pamplona': 280,'Mocoa': 470,'Puerto Asís': 440,'Armenia': 150,'Calarcá': 150,'Pereira': 150,'Dosquebradas': 150,'Santa Rosa de Cabal': 140,'San Andrés': 680,'Bucaramanga': 130,'Floridablanca': 150,'Piedecuesta': 140,'Barrancabermeja': 160,'Sincelejo': 280,'Corozal': 290,'Ibagué': 190,'Espinal': 160,'Melgar': 170,'Cali': 220,'Palmira': 220,'Buenaventura': 240,'Tuluá': 140,'Buga': 130,'Mitú': 1234,'Puerto Carreño': 904,},</v>
      </c>
      <c r="GD39" s="6" t="str">
        <f t="shared" si="93"/>
        <v>'Leticia': 1500,'Puerto Nariño': 1503,'Medellín': 8,'Bello': 9,'Itagüí': 0,'Envigado': 15,'Rionegro': 30,'Apartadó': 170,'Turbo': 230,'Arauca': 560,'Saravena': 470,'Tame': 480,'Barranquilla': 630,'Soledad': 610,'Malambo': 595,'Puerto Colombia': 600,'Cartagena de Indias': 615,'Magangué': 485,'Turbaco': 470,'El Carmen de Bolívar': 470,'Tunja': 260,'Duitama': 210,'Sogamoso': 170,'Chiquinquirá': 120,'Paipa': 130,'Manizales': 150,'Villamaría': 140,'La Dorada': 160,'Florencia': 350,'San Vicente del Caguán': 480,'Yopal': 620,'Aguazul': 620,'Villanueva': 650,'Popayán': 220,'Santander de Quilichao': 150,'Valledupar': 410,'Aguachica': 500,'Quibdó': 420,'Istmina': 410,'Tadó': 400,'Montería': 340,'Cereté': 330,'Lorica': 340,'Bogotá': 230,'Soacha': 230,'Zipaquirá': 210,'Girardot': 300,'Facatativá': 190,'Inírida': 810,'San José del Guaviare': 480,'Neiva': 550,'Pitalito': 540,'Riohacha': 840,'Maicao': 870,'Uribia': 860,'Santa Marta': 720,'Ciénaga': 760,'Fundación': 750,'Villavicencio': 230,'Acacías': 270,'Granada': 250,'Pasto': 290,'Ipiales': 400,'Tumaco': 550,'Cúcuta': 380,'Ocaña': 370,'Pamplona': 280,'Mocoa': 470,'Puerto Asís': 440,'Armenia': 150,'Calarcá': 150,'Pereira': 150,'Dosquebradas': 150,'Santa Rosa de Cabal': 140,'San Andrés': 680,'Bucaramanga': 130,'Floridablanca': 150,'Piedecuesta': 140,'Barrancabermeja': 160,'Sincelejo': 280,'Corozal': 290,'Ibagué': 190,'Espinal': 160,'Melgar': 170,'Cali': 220,'Palmira': 220,'Buenaventura': 240,'Tuluá': 140,'Buga': 130,'Mitú': 1234,'Puerto Carreño': 904,},</v>
      </c>
      <c r="GE39" s="6">
        <v>1</v>
      </c>
    </row>
    <row r="40" spans="1:187" x14ac:dyDescent="0.25">
      <c r="A40" t="s">
        <v>27</v>
      </c>
      <c r="B40">
        <v>1230</v>
      </c>
      <c r="C40">
        <v>1190</v>
      </c>
      <c r="D40">
        <v>140</v>
      </c>
      <c r="E40">
        <v>150</v>
      </c>
      <c r="F40">
        <v>160</v>
      </c>
      <c r="G40">
        <v>170</v>
      </c>
      <c r="H40">
        <v>190</v>
      </c>
      <c r="I40">
        <v>200</v>
      </c>
      <c r="J40">
        <v>240</v>
      </c>
      <c r="K40">
        <v>490</v>
      </c>
      <c r="L40">
        <v>480</v>
      </c>
      <c r="M40">
        <v>490</v>
      </c>
      <c r="N40">
        <v>480</v>
      </c>
      <c r="O40">
        <v>530</v>
      </c>
      <c r="P40">
        <v>550</v>
      </c>
      <c r="Q40">
        <v>570</v>
      </c>
      <c r="R40">
        <v>480</v>
      </c>
      <c r="S40">
        <v>530</v>
      </c>
      <c r="T40">
        <v>550</v>
      </c>
      <c r="U40">
        <v>620</v>
      </c>
      <c r="V40">
        <v>200</v>
      </c>
      <c r="W40">
        <v>210</v>
      </c>
      <c r="X40">
        <v>230</v>
      </c>
      <c r="Y40">
        <v>220</v>
      </c>
      <c r="Z40">
        <v>150</v>
      </c>
      <c r="AA40">
        <v>50</v>
      </c>
      <c r="AB40">
        <v>50</v>
      </c>
      <c r="AC40">
        <v>0</v>
      </c>
      <c r="AD40">
        <v>760</v>
      </c>
      <c r="AE40">
        <v>780</v>
      </c>
      <c r="AF40">
        <v>740</v>
      </c>
      <c r="AG40">
        <v>740</v>
      </c>
      <c r="AH40">
        <v>760</v>
      </c>
      <c r="AI40">
        <v>330</v>
      </c>
      <c r="AJ40">
        <v>240</v>
      </c>
      <c r="AK40">
        <v>580</v>
      </c>
      <c r="AL40">
        <v>570</v>
      </c>
      <c r="AM40">
        <v>760</v>
      </c>
      <c r="AN40">
        <v>750</v>
      </c>
      <c r="AO40">
        <v>740</v>
      </c>
      <c r="AP40">
        <v>480</v>
      </c>
      <c r="AQ40">
        <v>470</v>
      </c>
      <c r="AR40">
        <v>480</v>
      </c>
      <c r="AS40">
        <v>191</v>
      </c>
      <c r="AT40">
        <v>140</v>
      </c>
      <c r="AU40">
        <v>170</v>
      </c>
      <c r="AV40">
        <v>189</v>
      </c>
      <c r="AW40">
        <v>140</v>
      </c>
      <c r="AX40">
        <v>670</v>
      </c>
      <c r="AY40">
        <v>610</v>
      </c>
      <c r="AZ40">
        <v>240</v>
      </c>
      <c r="BA40">
        <v>230</v>
      </c>
      <c r="BB40">
        <v>740</v>
      </c>
      <c r="BC40">
        <v>760</v>
      </c>
      <c r="BD40">
        <v>750</v>
      </c>
      <c r="BE40">
        <v>570</v>
      </c>
      <c r="BF40">
        <v>560</v>
      </c>
      <c r="BG40">
        <v>560</v>
      </c>
      <c r="BH40">
        <v>230</v>
      </c>
      <c r="BI40">
        <v>240</v>
      </c>
      <c r="BJ40">
        <v>230</v>
      </c>
      <c r="BK40">
        <v>230</v>
      </c>
      <c r="BL40">
        <v>250</v>
      </c>
      <c r="BM40">
        <v>280</v>
      </c>
      <c r="BN40">
        <v>340</v>
      </c>
      <c r="BO40">
        <v>340</v>
      </c>
      <c r="BP40">
        <v>250</v>
      </c>
      <c r="BQ40">
        <v>500</v>
      </c>
      <c r="BR40">
        <v>480</v>
      </c>
      <c r="BS40">
        <v>90</v>
      </c>
      <c r="BT40">
        <v>70</v>
      </c>
      <c r="BU40">
        <v>90</v>
      </c>
      <c r="BV40">
        <v>90</v>
      </c>
      <c r="BW40">
        <v>80</v>
      </c>
      <c r="BX40">
        <v>720</v>
      </c>
      <c r="BY40">
        <v>150</v>
      </c>
      <c r="BZ40">
        <v>170</v>
      </c>
      <c r="CA40">
        <v>160</v>
      </c>
      <c r="CB40">
        <v>270</v>
      </c>
      <c r="CC40">
        <v>390</v>
      </c>
      <c r="CD40">
        <v>400</v>
      </c>
      <c r="CE40">
        <v>250</v>
      </c>
      <c r="CF40">
        <v>230</v>
      </c>
      <c r="CG40">
        <v>240</v>
      </c>
      <c r="CH40">
        <v>360</v>
      </c>
      <c r="CI40">
        <v>360</v>
      </c>
      <c r="CJ40">
        <v>380</v>
      </c>
      <c r="CK40">
        <v>190</v>
      </c>
      <c r="CL40">
        <v>180</v>
      </c>
      <c r="CM40">
        <v>1258</v>
      </c>
      <c r="CN40">
        <v>931</v>
      </c>
      <c r="CO40" s="6" t="str">
        <f t="shared" si="94"/>
        <v>'La Dorada': {</v>
      </c>
      <c r="CP40" s="6" t="str">
        <f t="shared" si="95"/>
        <v>'Leticia': 1230,</v>
      </c>
      <c r="CQ40" s="6" t="str">
        <f t="shared" si="96"/>
        <v>'Puerto Nariño': 1190,</v>
      </c>
      <c r="CR40" s="6" t="str">
        <f t="shared" si="97"/>
        <v>'Medellín': 140,</v>
      </c>
      <c r="CS40" s="6" t="str">
        <f t="shared" si="98"/>
        <v>'Bello': 150,</v>
      </c>
      <c r="CT40" s="6" t="str">
        <f t="shared" si="99"/>
        <v>'Itagüí': 160,</v>
      </c>
      <c r="CU40" s="6" t="str">
        <f t="shared" si="100"/>
        <v>'Envigado': 170,</v>
      </c>
      <c r="CV40" s="6" t="str">
        <f t="shared" si="101"/>
        <v>'Rionegro': 190,</v>
      </c>
      <c r="CW40" s="6" t="str">
        <f t="shared" si="102"/>
        <v>'Apartadó': 200,</v>
      </c>
      <c r="CX40" s="6" t="str">
        <f t="shared" si="103"/>
        <v>'Turbo': 240,</v>
      </c>
      <c r="CY40" s="6" t="str">
        <f t="shared" si="104"/>
        <v>'Arauca': 490,</v>
      </c>
      <c r="CZ40" s="6" t="str">
        <f t="shared" si="105"/>
        <v>'Saravena': 480,</v>
      </c>
      <c r="DA40" s="6" t="str">
        <f t="shared" si="106"/>
        <v>'Tame': 490,</v>
      </c>
      <c r="DB40" s="6" t="str">
        <f t="shared" si="107"/>
        <v>'Barranquilla': 480,</v>
      </c>
      <c r="DC40" s="6" t="str">
        <f t="shared" si="108"/>
        <v>'Soledad': 530,</v>
      </c>
      <c r="DD40" s="6" t="str">
        <f t="shared" si="109"/>
        <v>'Malambo': 550,</v>
      </c>
      <c r="DE40" s="6" t="str">
        <f t="shared" si="110"/>
        <v>'Puerto Colombia': 570,</v>
      </c>
      <c r="DF40" s="6" t="str">
        <f t="shared" si="111"/>
        <v>'Cartagena de Indias': 480,</v>
      </c>
      <c r="DG40" s="6" t="str">
        <f t="shared" si="112"/>
        <v>'Magangué': 530,</v>
      </c>
      <c r="DH40" s="6" t="str">
        <f t="shared" si="113"/>
        <v>'Turbaco': 550,</v>
      </c>
      <c r="DI40" s="6" t="str">
        <f t="shared" si="114"/>
        <v>'El Carmen de Bolívar': 620,</v>
      </c>
      <c r="DJ40" s="6" t="str">
        <f t="shared" si="115"/>
        <v>'Tunja': 200,</v>
      </c>
      <c r="DK40" s="6" t="str">
        <f t="shared" si="116"/>
        <v>'Duitama': 210,</v>
      </c>
      <c r="DL40" s="6" t="str">
        <f t="shared" si="117"/>
        <v>'Sogamoso': 230,</v>
      </c>
      <c r="DM40" s="6" t="str">
        <f t="shared" si="118"/>
        <v>'Chiquinquirá': 220,</v>
      </c>
      <c r="DN40" s="6" t="str">
        <f t="shared" si="119"/>
        <v>'Paipa': 150,</v>
      </c>
      <c r="DO40" s="6" t="str">
        <f t="shared" si="120"/>
        <v>'Manizales': 50,</v>
      </c>
      <c r="DP40" s="6" t="str">
        <f t="shared" si="121"/>
        <v>'Villamaría': 50,</v>
      </c>
      <c r="DQ40" s="6" t="str">
        <f t="shared" si="122"/>
        <v>'La Dorada': 0,</v>
      </c>
      <c r="DR40" s="6" t="str">
        <f t="shared" si="123"/>
        <v>'Florencia': 760,</v>
      </c>
      <c r="DS40" s="6" t="str">
        <f t="shared" si="124"/>
        <v>'San Vicente del Caguán': 780,</v>
      </c>
      <c r="DT40" s="6" t="str">
        <f t="shared" si="125"/>
        <v>'Yopal': 740,</v>
      </c>
      <c r="DU40" s="6" t="str">
        <f t="shared" si="126"/>
        <v>'Aguazul': 740,</v>
      </c>
      <c r="DV40" s="6" t="str">
        <f t="shared" si="127"/>
        <v>'Villanueva': 760,</v>
      </c>
      <c r="DW40" s="6" t="str">
        <f t="shared" si="128"/>
        <v>'Popayán': 330,</v>
      </c>
      <c r="DX40" s="6" t="str">
        <f t="shared" si="129"/>
        <v>'Santander de Quilichao': 240,</v>
      </c>
      <c r="DY40" s="6" t="str">
        <f t="shared" si="130"/>
        <v>'Valledupar': 580,</v>
      </c>
      <c r="DZ40" s="6" t="str">
        <f t="shared" si="131"/>
        <v>'Aguachica': 570,</v>
      </c>
      <c r="EA40" s="6" t="str">
        <f t="shared" si="132"/>
        <v>'Quibdó': 760,</v>
      </c>
      <c r="EB40" s="6" t="str">
        <f t="shared" si="133"/>
        <v>'Istmina': 750,</v>
      </c>
      <c r="EC40" s="6" t="str">
        <f t="shared" si="134"/>
        <v>'Tadó': 740,</v>
      </c>
      <c r="ED40" s="6" t="str">
        <f t="shared" si="135"/>
        <v>'Montería': 480,</v>
      </c>
      <c r="EE40" s="6" t="str">
        <f t="shared" si="136"/>
        <v>'Cereté': 470,</v>
      </c>
      <c r="EF40" s="6" t="str">
        <f t="shared" si="137"/>
        <v>'Lorica': 480,</v>
      </c>
      <c r="EG40" s="6" t="str">
        <f t="shared" si="138"/>
        <v>'Bogotá': 191,</v>
      </c>
      <c r="EH40" s="6" t="str">
        <f t="shared" si="139"/>
        <v>'Soacha': 140,</v>
      </c>
      <c r="EI40" s="6" t="str">
        <f t="shared" si="140"/>
        <v>'Zipaquirá': 170,</v>
      </c>
      <c r="EJ40" s="6" t="str">
        <f t="shared" si="141"/>
        <v>'Girardot': 189,</v>
      </c>
      <c r="EK40" s="6" t="str">
        <f t="shared" si="142"/>
        <v>'Facatativá': 140,</v>
      </c>
      <c r="EL40" s="6" t="str">
        <f t="shared" si="143"/>
        <v>'Inírida': 670,</v>
      </c>
      <c r="EM40" s="6" t="str">
        <f t="shared" si="144"/>
        <v>'San José del Guaviare': 610,</v>
      </c>
      <c r="EN40" s="6" t="str">
        <f t="shared" si="145"/>
        <v>'Neiva': 240,</v>
      </c>
      <c r="EO40" s="6" t="str">
        <f t="shared" si="146"/>
        <v>'Pitalito': 230,</v>
      </c>
      <c r="EP40" s="6" t="str">
        <f t="shared" si="147"/>
        <v>'Riohacha': 740,</v>
      </c>
      <c r="EQ40" s="6" t="str">
        <f t="shared" si="148"/>
        <v>'Maicao': 760,</v>
      </c>
      <c r="ER40" s="6" t="str">
        <f t="shared" si="149"/>
        <v>'Uribia': 750,</v>
      </c>
      <c r="ES40" s="6" t="str">
        <f t="shared" si="150"/>
        <v>'Santa Marta': 570,</v>
      </c>
      <c r="ET40" s="6" t="str">
        <f t="shared" si="151"/>
        <v>'Ciénaga': 560,</v>
      </c>
      <c r="EU40" s="6" t="str">
        <f t="shared" si="152"/>
        <v>'Fundación': 560,</v>
      </c>
      <c r="EV40" s="6" t="str">
        <f t="shared" si="153"/>
        <v>'Villavicencio': 230,</v>
      </c>
      <c r="EW40" s="6" t="str">
        <f t="shared" si="154"/>
        <v>'Acacías': 240,</v>
      </c>
      <c r="EX40" s="6" t="str">
        <f t="shared" si="155"/>
        <v>'Granada': 230,</v>
      </c>
      <c r="EY40" s="6" t="str">
        <f t="shared" si="156"/>
        <v>'Pasto': 230,</v>
      </c>
      <c r="EZ40" s="6" t="str">
        <f t="shared" si="157"/>
        <v>'Ipiales': 250,</v>
      </c>
      <c r="FA40" s="6" t="str">
        <f t="shared" si="158"/>
        <v>'Tumaco': 280,</v>
      </c>
      <c r="FB40" s="6" t="str">
        <f t="shared" si="159"/>
        <v>'Cúcuta': 340,</v>
      </c>
      <c r="FC40" s="6" t="str">
        <f t="shared" si="160"/>
        <v>'Ocaña': 340,</v>
      </c>
      <c r="FD40" s="6" t="str">
        <f t="shared" si="161"/>
        <v>'Pamplona': 250,</v>
      </c>
      <c r="FE40" s="6" t="str">
        <f t="shared" si="162"/>
        <v>'Mocoa': 500,</v>
      </c>
      <c r="FF40" s="6" t="str">
        <f t="shared" si="163"/>
        <v>'Puerto Asís': 480,</v>
      </c>
      <c r="FG40" s="6" t="str">
        <f t="shared" si="164"/>
        <v>'Armenia': 90,</v>
      </c>
      <c r="FH40" s="6" t="str">
        <f t="shared" si="165"/>
        <v>'Calarcá': 70,</v>
      </c>
      <c r="FI40" s="6" t="str">
        <f t="shared" si="166"/>
        <v>'Pereira': 90,</v>
      </c>
      <c r="FJ40" s="6" t="str">
        <f t="shared" si="167"/>
        <v>'Dosquebradas': 90,</v>
      </c>
      <c r="FK40" s="6" t="str">
        <f t="shared" si="168"/>
        <v>'Santa Rosa de Cabal': 80,</v>
      </c>
      <c r="FL40" s="6" t="str">
        <f t="shared" si="169"/>
        <v>'San Andrés': 720,</v>
      </c>
      <c r="FM40" s="6" t="str">
        <f t="shared" si="170"/>
        <v>'Bucaramanga': 150,</v>
      </c>
      <c r="FN40" s="6" t="str">
        <f t="shared" si="171"/>
        <v>'Floridablanca': 170,</v>
      </c>
      <c r="FO40" s="6" t="str">
        <f t="shared" si="172"/>
        <v>'Piedecuesta': 160,</v>
      </c>
      <c r="FP40" s="6" t="str">
        <f t="shared" si="173"/>
        <v>'Barrancabermeja': 270,</v>
      </c>
      <c r="FQ40" s="6" t="str">
        <f t="shared" si="174"/>
        <v>'Sincelejo': 390,</v>
      </c>
      <c r="FR40" s="6" t="str">
        <f t="shared" si="175"/>
        <v>'Corozal': 400,</v>
      </c>
      <c r="FS40" s="6" t="str">
        <f t="shared" si="176"/>
        <v>'Ibagué': 250,</v>
      </c>
      <c r="FT40" s="6" t="str">
        <f t="shared" si="177"/>
        <v>'Espinal': 230,</v>
      </c>
      <c r="FU40" s="6" t="str">
        <f t="shared" si="178"/>
        <v>'Melgar': 240,</v>
      </c>
      <c r="FV40" s="6" t="str">
        <f t="shared" si="179"/>
        <v>'Cali': 360,</v>
      </c>
      <c r="FW40" s="6" t="str">
        <f t="shared" si="180"/>
        <v>'Palmira': 360,</v>
      </c>
      <c r="FX40" s="6" t="str">
        <f t="shared" si="181"/>
        <v>'Buenaventura': 380,</v>
      </c>
      <c r="FY40" s="6" t="str">
        <f t="shared" si="182"/>
        <v>'Tuluá': 190,</v>
      </c>
      <c r="FZ40" s="6" t="str">
        <f t="shared" si="183"/>
        <v>'Buga': 180,</v>
      </c>
      <c r="GA40" s="6" t="str">
        <f t="shared" si="184"/>
        <v>'Mitú': 1258,</v>
      </c>
      <c r="GB40" s="6" t="str">
        <f t="shared" si="185"/>
        <v>'Puerto Carreño': 931,</v>
      </c>
      <c r="GC40" s="6" t="str">
        <f t="shared" si="92"/>
        <v>'La Dorada': {'Leticia': 1230,'Puerto Nariño': 1190,'Medellín': 140,'Bello': 150,'Itagüí': 160,'Envigado': 170,'Rionegro': 190,'Apartadó': 200,'Turbo': 240,'Arauca': 490,'Saravena': 480,'Tame': 490,'Barranquilla': 480,'Soledad': 530,'Malambo': 550,'Puerto Colombia': 570,'Cartagena de Indias': 480,'Magangué': 530,'Turbaco': 550,'El Carmen de Bolívar': 620,'Tunja': 200,'Duitama': 210,'Sogamoso': 230,'Chiquinquirá': 220,'Paipa': 150,'Manizales': 50,'Villamaría': 50,'La Dorada': 0,'Florencia': 760,'San Vicente del Caguán': 780,'Yopal': 740,'Aguazul': 740,'Villanueva': 760,'Popayán': 330,'Santander de Quilichao': 240,'Valledupar': 580,'Aguachica': 570,'Quibdó': 760,'Istmina': 750,'Tadó': 740,'Montería': 480,'Cereté': 470,'Lorica': 480,'Bogotá': 191,'Soacha': 140,'Zipaquirá': 170,'Girardot': 189,'Facatativá': 140,'Inírida': 670,'San José del Guaviare': 610,'Neiva': 240,'Pitalito': 230,'Riohacha': 740,'Maicao': 760,'Uribia': 750,'Santa Marta': 570,'Ciénaga': 560,'Fundación': 560,'Villavicencio': 230,'Acacías': 240,'Granada': 230,'Pasto': 230,'Ipiales': 250,'Tumaco': 280,'Cúcuta': 340,'Ocaña': 340,'Pamplona': 250,'Mocoa': 500,'Puerto Asís': 480,'Armenia': 90,'Calarcá': 70,'Pereira': 90,'Dosquebradas': 90,'Santa Rosa de Cabal': 80,'San Andrés': 720,'Bucaramanga': 150,'Floridablanca': 170,'Piedecuesta': 160,'Barrancabermeja': 270,'Sincelejo': 390,'Corozal': 400,'Ibagué': 250,'Espinal': 230,'Melgar': 240,'Cali': 360,'Palmira': 360,'Buenaventura': 380,'Tuluá': 190,'Buga': 180,'Mitú': 1258,'Puerto Carreño': 931,},</v>
      </c>
      <c r="GD40" s="6" t="str">
        <f t="shared" si="93"/>
        <v>'Leticia': 1230,'Puerto Nariño': 1190,'Medellín': 140,'Bello': 150,'Itagüí': 160,'Envigado': 170,'Rionegro': 190,'Apartadó': 200,'Turbo': 240,'Arauca': 490,'Saravena': 480,'Tame': 490,'Barranquilla': 480,'Soledad': 530,'Malambo': 550,'Puerto Colombia': 570,'Cartagena de Indias': 480,'Magangué': 530,'Turbaco': 550,'El Carmen de Bolívar': 620,'Tunja': 200,'Duitama': 210,'Sogamoso': 230,'Chiquinquirá': 220,'Paipa': 150,'Manizales': 50,'Villamaría': 50,'La Dorada': 0,'Florencia': 760,'San Vicente del Caguán': 780,'Yopal': 740,'Aguazul': 740,'Villanueva': 760,'Popayán': 330,'Santander de Quilichao': 240,'Valledupar': 580,'Aguachica': 570,'Quibdó': 760,'Istmina': 750,'Tadó': 740,'Montería': 480,'Cereté': 470,'Lorica': 480,'Bogotá': 191,'Soacha': 140,'Zipaquirá': 170,'Girardot': 189,'Facatativá': 140,'Inírida': 670,'San José del Guaviare': 610,'Neiva': 240,'Pitalito': 230,'Riohacha': 740,'Maicao': 760,'Uribia': 750,'Santa Marta': 570,'Ciénaga': 560,'Fundación': 560,'Villavicencio': 230,'Acacías': 240,'Granada': 230,'Pasto': 230,'Ipiales': 250,'Tumaco': 280,'Cúcuta': 340,'Ocaña': 340,'Pamplona': 250,'Mocoa': 500,'Puerto Asís': 480,'Armenia': 90,'Calarcá': 70,'Pereira': 90,'Dosquebradas': 90,'Santa Rosa de Cabal': 80,'San Andrés': 720,'Bucaramanga': 150,'Floridablanca': 170,'Piedecuesta': 160,'Barrancabermeja': 270,'Sincelejo': 390,'Corozal': 400,'Ibagué': 250,'Espinal': 230,'Melgar': 240,'Cali': 360,'Palmira': 360,'Buenaventura': 380,'Tuluá': 190,'Buga': 180,'Mitú': 1258,'Puerto Carreño': 931,},</v>
      </c>
      <c r="GE40" s="6">
        <v>1</v>
      </c>
    </row>
    <row r="41" spans="1:187" x14ac:dyDescent="0.25">
      <c r="A41" t="s">
        <v>0</v>
      </c>
      <c r="B41">
        <v>0</v>
      </c>
      <c r="C41">
        <v>80</v>
      </c>
      <c r="D41">
        <v>805</v>
      </c>
      <c r="E41">
        <v>812</v>
      </c>
      <c r="F41">
        <v>1500</v>
      </c>
      <c r="G41">
        <v>1010</v>
      </c>
      <c r="H41">
        <v>1000</v>
      </c>
      <c r="I41">
        <v>1050</v>
      </c>
      <c r="J41">
        <v>960</v>
      </c>
      <c r="K41">
        <v>340</v>
      </c>
      <c r="L41">
        <v>1300</v>
      </c>
      <c r="M41">
        <v>1200</v>
      </c>
      <c r="N41">
        <v>1050</v>
      </c>
      <c r="O41">
        <v>1055</v>
      </c>
      <c r="P41">
        <v>1040</v>
      </c>
      <c r="Q41">
        <v>1035</v>
      </c>
      <c r="R41">
        <v>1020</v>
      </c>
      <c r="S41">
        <v>1110</v>
      </c>
      <c r="T41">
        <v>1070</v>
      </c>
      <c r="U41">
        <v>1080</v>
      </c>
      <c r="V41">
        <v>1070</v>
      </c>
      <c r="W41">
        <v>1040</v>
      </c>
      <c r="X41">
        <v>1010</v>
      </c>
      <c r="Y41">
        <v>1070</v>
      </c>
      <c r="Z41">
        <v>1080</v>
      </c>
      <c r="AA41">
        <v>1230</v>
      </c>
      <c r="AB41">
        <v>1210</v>
      </c>
      <c r="AC41">
        <v>1230</v>
      </c>
      <c r="AD41">
        <v>904</v>
      </c>
      <c r="AE41">
        <v>420</v>
      </c>
      <c r="AF41">
        <v>730</v>
      </c>
      <c r="AG41">
        <v>730</v>
      </c>
      <c r="AH41">
        <v>760</v>
      </c>
      <c r="AI41">
        <v>880</v>
      </c>
      <c r="AJ41">
        <v>1050</v>
      </c>
      <c r="AK41">
        <v>1190</v>
      </c>
      <c r="AL41">
        <v>1280</v>
      </c>
      <c r="AM41">
        <v>1220</v>
      </c>
      <c r="AN41">
        <v>1230</v>
      </c>
      <c r="AO41">
        <v>1220</v>
      </c>
      <c r="AP41">
        <v>1140</v>
      </c>
      <c r="AQ41">
        <v>1130</v>
      </c>
      <c r="AR41">
        <v>1140</v>
      </c>
      <c r="AS41">
        <v>1100</v>
      </c>
      <c r="AT41">
        <v>1080</v>
      </c>
      <c r="AU41">
        <v>1080</v>
      </c>
      <c r="AV41">
        <v>1285</v>
      </c>
      <c r="AW41">
        <v>1070</v>
      </c>
      <c r="AX41">
        <v>200</v>
      </c>
      <c r="AY41">
        <v>812</v>
      </c>
      <c r="AZ41">
        <v>640</v>
      </c>
      <c r="BA41">
        <v>630</v>
      </c>
      <c r="BB41">
        <v>550</v>
      </c>
      <c r="BC41">
        <v>570</v>
      </c>
      <c r="BD41">
        <v>550</v>
      </c>
      <c r="BE41">
        <v>820</v>
      </c>
      <c r="BF41">
        <v>860</v>
      </c>
      <c r="BG41">
        <v>860</v>
      </c>
      <c r="BH41">
        <v>1040</v>
      </c>
      <c r="BI41">
        <v>1045</v>
      </c>
      <c r="BJ41">
        <v>1020</v>
      </c>
      <c r="BK41">
        <v>530</v>
      </c>
      <c r="BL41">
        <v>480</v>
      </c>
      <c r="BM41">
        <v>630</v>
      </c>
      <c r="BN41">
        <v>700</v>
      </c>
      <c r="BO41">
        <v>690</v>
      </c>
      <c r="BP41">
        <v>630</v>
      </c>
      <c r="BQ41">
        <v>460</v>
      </c>
      <c r="BR41">
        <v>320</v>
      </c>
      <c r="BS41">
        <v>650</v>
      </c>
      <c r="BT41">
        <v>1040</v>
      </c>
      <c r="BU41">
        <v>1000</v>
      </c>
      <c r="BV41">
        <v>1005</v>
      </c>
      <c r="BW41">
        <v>1015</v>
      </c>
      <c r="BX41">
        <v>1200</v>
      </c>
      <c r="BY41">
        <v>1080</v>
      </c>
      <c r="BZ41">
        <v>1060</v>
      </c>
      <c r="CA41">
        <v>1060</v>
      </c>
      <c r="CB41">
        <v>1130</v>
      </c>
      <c r="CC41">
        <v>1120</v>
      </c>
      <c r="CD41">
        <v>1150</v>
      </c>
      <c r="CE41">
        <v>1123</v>
      </c>
      <c r="CF41">
        <v>1060</v>
      </c>
      <c r="CG41">
        <v>1070</v>
      </c>
      <c r="CH41">
        <v>1030</v>
      </c>
      <c r="CI41">
        <v>1030</v>
      </c>
      <c r="CJ41">
        <v>1050</v>
      </c>
      <c r="CK41">
        <v>1160</v>
      </c>
      <c r="CL41">
        <v>1180</v>
      </c>
      <c r="CM41">
        <v>540</v>
      </c>
      <c r="CN41">
        <v>1026</v>
      </c>
      <c r="CO41" s="6" t="str">
        <f t="shared" si="94"/>
        <v>'Leticia': {</v>
      </c>
      <c r="CP41" s="6" t="str">
        <f t="shared" si="95"/>
        <v>'Leticia': 0,</v>
      </c>
      <c r="CQ41" s="6" t="str">
        <f t="shared" si="96"/>
        <v>'Puerto Nariño': 80,</v>
      </c>
      <c r="CR41" s="6" t="str">
        <f t="shared" si="97"/>
        <v>'Medellín': 805,</v>
      </c>
      <c r="CS41" s="6" t="str">
        <f t="shared" si="98"/>
        <v>'Bello': 812,</v>
      </c>
      <c r="CT41" s="6" t="str">
        <f t="shared" si="99"/>
        <v>'Itagüí': 1500,</v>
      </c>
      <c r="CU41" s="6" t="str">
        <f t="shared" si="100"/>
        <v>'Envigado': 1010,</v>
      </c>
      <c r="CV41" s="6" t="str">
        <f t="shared" si="101"/>
        <v>'Rionegro': 1000,</v>
      </c>
      <c r="CW41" s="6" t="str">
        <f t="shared" si="102"/>
        <v>'Apartadó': 1050,</v>
      </c>
      <c r="CX41" s="6" t="str">
        <f t="shared" si="103"/>
        <v>'Turbo': 960,</v>
      </c>
      <c r="CY41" s="6" t="str">
        <f t="shared" si="104"/>
        <v>'Arauca': 340,</v>
      </c>
      <c r="CZ41" s="6" t="str">
        <f t="shared" si="105"/>
        <v>'Saravena': 1300,</v>
      </c>
      <c r="DA41" s="6" t="str">
        <f t="shared" si="106"/>
        <v>'Tame': 1200,</v>
      </c>
      <c r="DB41" s="6" t="str">
        <f t="shared" si="107"/>
        <v>'Barranquilla': 1050,</v>
      </c>
      <c r="DC41" s="6" t="str">
        <f t="shared" si="108"/>
        <v>'Soledad': 1055,</v>
      </c>
      <c r="DD41" s="6" t="str">
        <f t="shared" si="109"/>
        <v>'Malambo': 1040,</v>
      </c>
      <c r="DE41" s="6" t="str">
        <f t="shared" si="110"/>
        <v>'Puerto Colombia': 1035,</v>
      </c>
      <c r="DF41" s="6" t="str">
        <f t="shared" si="111"/>
        <v>'Cartagena de Indias': 1020,</v>
      </c>
      <c r="DG41" s="6" t="str">
        <f t="shared" si="112"/>
        <v>'Magangué': 1110,</v>
      </c>
      <c r="DH41" s="6" t="str">
        <f t="shared" si="113"/>
        <v>'Turbaco': 1070,</v>
      </c>
      <c r="DI41" s="6" t="str">
        <f t="shared" si="114"/>
        <v>'El Carmen de Bolívar': 1080,</v>
      </c>
      <c r="DJ41" s="6" t="str">
        <f t="shared" si="115"/>
        <v>'Tunja': 1070,</v>
      </c>
      <c r="DK41" s="6" t="str">
        <f t="shared" si="116"/>
        <v>'Duitama': 1040,</v>
      </c>
      <c r="DL41" s="6" t="str">
        <f t="shared" si="117"/>
        <v>'Sogamoso': 1010,</v>
      </c>
      <c r="DM41" s="6" t="str">
        <f t="shared" si="118"/>
        <v>'Chiquinquirá': 1070,</v>
      </c>
      <c r="DN41" s="6" t="str">
        <f t="shared" si="119"/>
        <v>'Paipa': 1080,</v>
      </c>
      <c r="DO41" s="6" t="str">
        <f t="shared" si="120"/>
        <v>'Manizales': 1230,</v>
      </c>
      <c r="DP41" s="6" t="str">
        <f t="shared" si="121"/>
        <v>'Villamaría': 1210,</v>
      </c>
      <c r="DQ41" s="6" t="str">
        <f t="shared" si="122"/>
        <v>'La Dorada': 1230,</v>
      </c>
      <c r="DR41" s="6" t="str">
        <f t="shared" si="123"/>
        <v>'Florencia': 904,</v>
      </c>
      <c r="DS41" s="6" t="str">
        <f t="shared" si="124"/>
        <v>'San Vicente del Caguán': 420,</v>
      </c>
      <c r="DT41" s="6" t="str">
        <f t="shared" si="125"/>
        <v>'Yopal': 730,</v>
      </c>
      <c r="DU41" s="6" t="str">
        <f t="shared" si="126"/>
        <v>'Aguazul': 730,</v>
      </c>
      <c r="DV41" s="6" t="str">
        <f t="shared" si="127"/>
        <v>'Villanueva': 760,</v>
      </c>
      <c r="DW41" s="6" t="str">
        <f t="shared" si="128"/>
        <v>'Popayán': 880,</v>
      </c>
      <c r="DX41" s="6" t="str">
        <f t="shared" si="129"/>
        <v>'Santander de Quilichao': 1050,</v>
      </c>
      <c r="DY41" s="6" t="str">
        <f t="shared" si="130"/>
        <v>'Valledupar': 1190,</v>
      </c>
      <c r="DZ41" s="6" t="str">
        <f t="shared" si="131"/>
        <v>'Aguachica': 1280,</v>
      </c>
      <c r="EA41" s="6" t="str">
        <f t="shared" si="132"/>
        <v>'Quibdó': 1220,</v>
      </c>
      <c r="EB41" s="6" t="str">
        <f t="shared" si="133"/>
        <v>'Istmina': 1230,</v>
      </c>
      <c r="EC41" s="6" t="str">
        <f t="shared" si="134"/>
        <v>'Tadó': 1220,</v>
      </c>
      <c r="ED41" s="6" t="str">
        <f t="shared" si="135"/>
        <v>'Montería': 1140,</v>
      </c>
      <c r="EE41" s="6" t="str">
        <f t="shared" si="136"/>
        <v>'Cereté': 1130,</v>
      </c>
      <c r="EF41" s="6" t="str">
        <f t="shared" si="137"/>
        <v>'Lorica': 1140,</v>
      </c>
      <c r="EG41" s="6" t="str">
        <f t="shared" si="138"/>
        <v>'Bogotá': 1100,</v>
      </c>
      <c r="EH41" s="6" t="str">
        <f t="shared" si="139"/>
        <v>'Soacha': 1080,</v>
      </c>
      <c r="EI41" s="6" t="str">
        <f t="shared" si="140"/>
        <v>'Zipaquirá': 1080,</v>
      </c>
      <c r="EJ41" s="6" t="str">
        <f t="shared" si="141"/>
        <v>'Girardot': 1285,</v>
      </c>
      <c r="EK41" s="6" t="str">
        <f t="shared" si="142"/>
        <v>'Facatativá': 1070,</v>
      </c>
      <c r="EL41" s="6" t="str">
        <f t="shared" si="143"/>
        <v>'Inírida': 200,</v>
      </c>
      <c r="EM41" s="6" t="str">
        <f t="shared" si="144"/>
        <v>'San José del Guaviare': 812,</v>
      </c>
      <c r="EN41" s="6" t="str">
        <f t="shared" si="145"/>
        <v>'Neiva': 640,</v>
      </c>
      <c r="EO41" s="6" t="str">
        <f t="shared" si="146"/>
        <v>'Pitalito': 630,</v>
      </c>
      <c r="EP41" s="6" t="str">
        <f t="shared" si="147"/>
        <v>'Riohacha': 550,</v>
      </c>
      <c r="EQ41" s="6" t="str">
        <f t="shared" si="148"/>
        <v>'Maicao': 570,</v>
      </c>
      <c r="ER41" s="6" t="str">
        <f t="shared" si="149"/>
        <v>'Uribia': 550,</v>
      </c>
      <c r="ES41" s="6" t="str">
        <f t="shared" si="150"/>
        <v>'Santa Marta': 820,</v>
      </c>
      <c r="ET41" s="6" t="str">
        <f t="shared" si="151"/>
        <v>'Ciénaga': 860,</v>
      </c>
      <c r="EU41" s="6" t="str">
        <f t="shared" si="152"/>
        <v>'Fundación': 860,</v>
      </c>
      <c r="EV41" s="6" t="str">
        <f t="shared" si="153"/>
        <v>'Villavicencio': 1040,</v>
      </c>
      <c r="EW41" s="6" t="str">
        <f t="shared" si="154"/>
        <v>'Acacías': 1045,</v>
      </c>
      <c r="EX41" s="6" t="str">
        <f t="shared" si="155"/>
        <v>'Granada': 1020,</v>
      </c>
      <c r="EY41" s="6" t="str">
        <f t="shared" si="156"/>
        <v>'Pasto': 530,</v>
      </c>
      <c r="EZ41" s="6" t="str">
        <f t="shared" si="157"/>
        <v>'Ipiales': 480,</v>
      </c>
      <c r="FA41" s="6" t="str">
        <f t="shared" si="158"/>
        <v>'Tumaco': 630,</v>
      </c>
      <c r="FB41" s="6" t="str">
        <f t="shared" si="159"/>
        <v>'Cúcuta': 700,</v>
      </c>
      <c r="FC41" s="6" t="str">
        <f t="shared" si="160"/>
        <v>'Ocaña': 690,</v>
      </c>
      <c r="FD41" s="6" t="str">
        <f t="shared" si="161"/>
        <v>'Pamplona': 630,</v>
      </c>
      <c r="FE41" s="6" t="str">
        <f t="shared" si="162"/>
        <v>'Mocoa': 460,</v>
      </c>
      <c r="FF41" s="6" t="str">
        <f t="shared" si="163"/>
        <v>'Puerto Asís': 320,</v>
      </c>
      <c r="FG41" s="6" t="str">
        <f t="shared" si="164"/>
        <v>'Armenia': 650,</v>
      </c>
      <c r="FH41" s="6" t="str">
        <f t="shared" si="165"/>
        <v>'Calarcá': 1040,</v>
      </c>
      <c r="FI41" s="6" t="str">
        <f t="shared" si="166"/>
        <v>'Pereira': 1000,</v>
      </c>
      <c r="FJ41" s="6" t="str">
        <f t="shared" si="167"/>
        <v>'Dosquebradas': 1005,</v>
      </c>
      <c r="FK41" s="6" t="str">
        <f t="shared" si="168"/>
        <v>'Santa Rosa de Cabal': 1015,</v>
      </c>
      <c r="FL41" s="6" t="str">
        <f t="shared" si="169"/>
        <v>'San Andrés': 1200,</v>
      </c>
      <c r="FM41" s="6" t="str">
        <f t="shared" si="170"/>
        <v>'Bucaramanga': 1080,</v>
      </c>
      <c r="FN41" s="6" t="str">
        <f t="shared" si="171"/>
        <v>'Floridablanca': 1060,</v>
      </c>
      <c r="FO41" s="6" t="str">
        <f t="shared" si="172"/>
        <v>'Piedecuesta': 1060,</v>
      </c>
      <c r="FP41" s="6" t="str">
        <f t="shared" si="173"/>
        <v>'Barrancabermeja': 1130,</v>
      </c>
      <c r="FQ41" s="6" t="str">
        <f t="shared" si="174"/>
        <v>'Sincelejo': 1120,</v>
      </c>
      <c r="FR41" s="6" t="str">
        <f t="shared" si="175"/>
        <v>'Corozal': 1150,</v>
      </c>
      <c r="FS41" s="6" t="str">
        <f t="shared" si="176"/>
        <v>'Ibagué': 1123,</v>
      </c>
      <c r="FT41" s="6" t="str">
        <f t="shared" si="177"/>
        <v>'Espinal': 1060,</v>
      </c>
      <c r="FU41" s="6" t="str">
        <f t="shared" si="178"/>
        <v>'Melgar': 1070,</v>
      </c>
      <c r="FV41" s="6" t="str">
        <f t="shared" si="179"/>
        <v>'Cali': 1030,</v>
      </c>
      <c r="FW41" s="6" t="str">
        <f t="shared" si="180"/>
        <v>'Palmira': 1030,</v>
      </c>
      <c r="FX41" s="6" t="str">
        <f t="shared" si="181"/>
        <v>'Buenaventura': 1050,</v>
      </c>
      <c r="FY41" s="6" t="str">
        <f t="shared" si="182"/>
        <v>'Tuluá': 1160,</v>
      </c>
      <c r="FZ41" s="6" t="str">
        <f t="shared" si="183"/>
        <v>'Buga': 1180,</v>
      </c>
      <c r="GA41" s="6" t="str">
        <f t="shared" si="184"/>
        <v>'Mitú': 540,</v>
      </c>
      <c r="GB41" s="6" t="str">
        <f t="shared" si="185"/>
        <v>'Puerto Carreño': 1026,</v>
      </c>
      <c r="GC41" s="6" t="str">
        <f t="shared" si="92"/>
        <v>'Leticia': {'Leticia': 0,'Puerto Nariño': 80,'Medellín': 805,'Bello': 812,'Itagüí': 1500,'Envigado': 1010,'Rionegro': 1000,'Apartadó': 1050,'Turbo': 960,'Arauca': 340,'Saravena': 1300,'Tame': 1200,'Barranquilla': 1050,'Soledad': 1055,'Malambo': 1040,'Puerto Colombia': 1035,'Cartagena de Indias': 1020,'Magangué': 1110,'Turbaco': 1070,'El Carmen de Bolívar': 1080,'Tunja': 1070,'Duitama': 1040,'Sogamoso': 1010,'Chiquinquirá': 1070,'Paipa': 1080,'Manizales': 1230,'Villamaría': 1210,'La Dorada': 1230,'Florencia': 904,'San Vicente del Caguán': 420,'Yopal': 730,'Aguazul': 730,'Villanueva': 760,'Popayán': 880,'Santander de Quilichao': 1050,'Valledupar': 1190,'Aguachica': 1280,'Quibdó': 1220,'Istmina': 1230,'Tadó': 1220,'Montería': 1140,'Cereté': 1130,'Lorica': 1140,'Bogotá': 1100,'Soacha': 1080,'Zipaquirá': 1080,'Girardot': 1285,'Facatativá': 1070,'Inírida': 200,'San José del Guaviare': 812,'Neiva': 640,'Pitalito': 630,'Riohacha': 550,'Maicao': 570,'Uribia': 550,'Santa Marta': 820,'Ciénaga': 860,'Fundación': 860,'Villavicencio': 1040,'Acacías': 1045,'Granada': 1020,'Pasto': 530,'Ipiales': 480,'Tumaco': 630,'Cúcuta': 700,'Ocaña': 690,'Pamplona': 630,'Mocoa': 460,'Puerto Asís': 320,'Armenia': 650,'Calarcá': 1040,'Pereira': 1000,'Dosquebradas': 1005,'Santa Rosa de Cabal': 1015,'San Andrés': 1200,'Bucaramanga': 1080,'Floridablanca': 1060,'Piedecuesta': 1060,'Barrancabermeja': 1130,'Sincelejo': 1120,'Corozal': 1150,'Ibagué': 1123,'Espinal': 1060,'Melgar': 1070,'Cali': 1030,'Palmira': 1030,'Buenaventura': 1050,'Tuluá': 1160,'Buga': 1180,'Mitú': 540,'Puerto Carreño': 1026,},</v>
      </c>
      <c r="GD41" s="6" t="str">
        <f t="shared" si="93"/>
        <v>'Leticia': 0,'Puerto Nariño': 80,'Medellín': 805,'Bello': 812,'Itagüí': 1500,'Envigado': 1010,'Rionegro': 1000,'Apartadó': 1050,'Turbo': 960,'Arauca': 340,'Saravena': 1300,'Tame': 1200,'Barranquilla': 1050,'Soledad': 1055,'Malambo': 1040,'Puerto Colombia': 1035,'Cartagena de Indias': 1020,'Magangué': 1110,'Turbaco': 1070,'El Carmen de Bolívar': 1080,'Tunja': 1070,'Duitama': 1040,'Sogamoso': 1010,'Chiquinquirá': 1070,'Paipa': 1080,'Manizales': 1230,'Villamaría': 1210,'La Dorada': 1230,'Florencia': 904,'San Vicente del Caguán': 420,'Yopal': 730,'Aguazul': 730,'Villanueva': 760,'Popayán': 880,'Santander de Quilichao': 1050,'Valledupar': 1190,'Aguachica': 1280,'Quibdó': 1220,'Istmina': 1230,'Tadó': 1220,'Montería': 1140,'Cereté': 1130,'Lorica': 1140,'Bogotá': 1100,'Soacha': 1080,'Zipaquirá': 1080,'Girardot': 1285,'Facatativá': 1070,'Inírida': 200,'San José del Guaviare': 812,'Neiva': 640,'Pitalito': 630,'Riohacha': 550,'Maicao': 570,'Uribia': 550,'Santa Marta': 820,'Ciénaga': 860,'Fundación': 860,'Villavicencio': 1040,'Acacías': 1045,'Granada': 1020,'Pasto': 530,'Ipiales': 480,'Tumaco': 630,'Cúcuta': 700,'Ocaña': 690,'Pamplona': 630,'Mocoa': 460,'Puerto Asís': 320,'Armenia': 650,'Calarcá': 1040,'Pereira': 1000,'Dosquebradas': 1005,'Santa Rosa de Cabal': 1015,'San Andrés': 1200,'Bucaramanga': 1080,'Floridablanca': 1060,'Piedecuesta': 1060,'Barrancabermeja': 1130,'Sincelejo': 1120,'Corozal': 1150,'Ibagué': 1123,'Espinal': 1060,'Melgar': 1070,'Cali': 1030,'Palmira': 1030,'Buenaventura': 1050,'Tuluá': 1160,'Buga': 1180,'Mitú': 540,'Puerto Carreño': 1026,},</v>
      </c>
      <c r="GE41" s="6">
        <v>1</v>
      </c>
    </row>
    <row r="42" spans="1:187" x14ac:dyDescent="0.25">
      <c r="A42" t="s">
        <v>42</v>
      </c>
      <c r="B42">
        <v>1140</v>
      </c>
      <c r="C42">
        <v>1120</v>
      </c>
      <c r="D42">
        <v>360</v>
      </c>
      <c r="E42">
        <v>350</v>
      </c>
      <c r="F42">
        <v>340</v>
      </c>
      <c r="G42">
        <v>340</v>
      </c>
      <c r="H42">
        <v>350</v>
      </c>
      <c r="I42">
        <v>180</v>
      </c>
      <c r="J42">
        <v>210</v>
      </c>
      <c r="K42">
        <v>850</v>
      </c>
      <c r="L42">
        <v>840</v>
      </c>
      <c r="M42">
        <v>870</v>
      </c>
      <c r="N42">
        <v>380</v>
      </c>
      <c r="O42">
        <v>250</v>
      </c>
      <c r="P42">
        <v>260</v>
      </c>
      <c r="Q42">
        <v>280</v>
      </c>
      <c r="R42">
        <v>380</v>
      </c>
      <c r="S42">
        <v>130</v>
      </c>
      <c r="T42">
        <v>150</v>
      </c>
      <c r="U42">
        <v>190</v>
      </c>
      <c r="V42">
        <v>600</v>
      </c>
      <c r="W42">
        <v>610</v>
      </c>
      <c r="X42">
        <v>630</v>
      </c>
      <c r="Y42">
        <v>620</v>
      </c>
      <c r="Z42">
        <v>630</v>
      </c>
      <c r="AA42">
        <v>470</v>
      </c>
      <c r="AB42">
        <v>460</v>
      </c>
      <c r="AC42">
        <v>480</v>
      </c>
      <c r="AD42">
        <v>720</v>
      </c>
      <c r="AE42">
        <v>710</v>
      </c>
      <c r="AF42">
        <v>690</v>
      </c>
      <c r="AG42">
        <v>700</v>
      </c>
      <c r="AH42">
        <v>690</v>
      </c>
      <c r="AI42">
        <v>700</v>
      </c>
      <c r="AJ42">
        <v>680</v>
      </c>
      <c r="AK42">
        <v>310</v>
      </c>
      <c r="AL42">
        <v>290</v>
      </c>
      <c r="AM42">
        <v>470</v>
      </c>
      <c r="AN42">
        <v>460</v>
      </c>
      <c r="AO42">
        <v>450</v>
      </c>
      <c r="AP42">
        <v>40</v>
      </c>
      <c r="AQ42">
        <v>50</v>
      </c>
      <c r="AR42">
        <v>0</v>
      </c>
      <c r="AS42">
        <v>500</v>
      </c>
      <c r="AT42">
        <v>500</v>
      </c>
      <c r="AU42">
        <v>480</v>
      </c>
      <c r="AV42">
        <v>453</v>
      </c>
      <c r="AW42">
        <v>480</v>
      </c>
      <c r="AX42">
        <v>930</v>
      </c>
      <c r="AY42">
        <v>660</v>
      </c>
      <c r="AZ42">
        <v>750</v>
      </c>
      <c r="BA42">
        <v>720</v>
      </c>
      <c r="BB42">
        <v>400</v>
      </c>
      <c r="BC42">
        <v>410</v>
      </c>
      <c r="BD42">
        <v>400</v>
      </c>
      <c r="BE42">
        <v>450</v>
      </c>
      <c r="BF42">
        <v>470</v>
      </c>
      <c r="BG42">
        <v>470</v>
      </c>
      <c r="BH42">
        <v>390</v>
      </c>
      <c r="BI42">
        <v>420</v>
      </c>
      <c r="BJ42">
        <v>410</v>
      </c>
      <c r="BK42">
        <v>600</v>
      </c>
      <c r="BL42">
        <v>540</v>
      </c>
      <c r="BM42">
        <v>660</v>
      </c>
      <c r="BN42">
        <v>590</v>
      </c>
      <c r="BO42">
        <v>590</v>
      </c>
      <c r="BP42">
        <v>520</v>
      </c>
      <c r="BQ42">
        <v>310</v>
      </c>
      <c r="BR42">
        <v>270</v>
      </c>
      <c r="BS42">
        <v>420</v>
      </c>
      <c r="BT42">
        <v>500</v>
      </c>
      <c r="BU42">
        <v>510</v>
      </c>
      <c r="BV42">
        <v>510</v>
      </c>
      <c r="BW42">
        <v>500</v>
      </c>
      <c r="BX42">
        <v>940</v>
      </c>
      <c r="BY42">
        <v>560</v>
      </c>
      <c r="BZ42">
        <v>580</v>
      </c>
      <c r="CA42">
        <v>570</v>
      </c>
      <c r="CB42">
        <v>580</v>
      </c>
      <c r="CC42">
        <v>630</v>
      </c>
      <c r="CD42">
        <v>650</v>
      </c>
      <c r="CE42">
        <v>510</v>
      </c>
      <c r="CF42">
        <v>490</v>
      </c>
      <c r="CG42">
        <v>500</v>
      </c>
      <c r="CH42">
        <v>550</v>
      </c>
      <c r="CI42">
        <v>550</v>
      </c>
      <c r="CJ42">
        <v>570</v>
      </c>
      <c r="CK42">
        <v>450</v>
      </c>
      <c r="CL42">
        <v>440</v>
      </c>
      <c r="CM42">
        <v>1038</v>
      </c>
      <c r="CN42">
        <v>726</v>
      </c>
      <c r="CO42" s="6" t="str">
        <f t="shared" si="94"/>
        <v>'Lorica': {</v>
      </c>
      <c r="CP42" s="6" t="str">
        <f t="shared" si="95"/>
        <v>'Leticia': 1140,</v>
      </c>
      <c r="CQ42" s="6" t="str">
        <f t="shared" si="96"/>
        <v>'Puerto Nariño': 1120,</v>
      </c>
      <c r="CR42" s="6" t="str">
        <f t="shared" si="97"/>
        <v>'Medellín': 360,</v>
      </c>
      <c r="CS42" s="6" t="str">
        <f t="shared" si="98"/>
        <v>'Bello': 350,</v>
      </c>
      <c r="CT42" s="6" t="str">
        <f t="shared" si="99"/>
        <v>'Itagüí': 340,</v>
      </c>
      <c r="CU42" s="6" t="str">
        <f t="shared" si="100"/>
        <v>'Envigado': 340,</v>
      </c>
      <c r="CV42" s="6" t="str">
        <f t="shared" si="101"/>
        <v>'Rionegro': 350,</v>
      </c>
      <c r="CW42" s="6" t="str">
        <f t="shared" si="102"/>
        <v>'Apartadó': 180,</v>
      </c>
      <c r="CX42" s="6" t="str">
        <f t="shared" si="103"/>
        <v>'Turbo': 210,</v>
      </c>
      <c r="CY42" s="6" t="str">
        <f t="shared" si="104"/>
        <v>'Arauca': 850,</v>
      </c>
      <c r="CZ42" s="6" t="str">
        <f t="shared" si="105"/>
        <v>'Saravena': 840,</v>
      </c>
      <c r="DA42" s="6" t="str">
        <f t="shared" si="106"/>
        <v>'Tame': 870,</v>
      </c>
      <c r="DB42" s="6" t="str">
        <f t="shared" si="107"/>
        <v>'Barranquilla': 380,</v>
      </c>
      <c r="DC42" s="6" t="str">
        <f t="shared" si="108"/>
        <v>'Soledad': 250,</v>
      </c>
      <c r="DD42" s="6" t="str">
        <f t="shared" si="109"/>
        <v>'Malambo': 260,</v>
      </c>
      <c r="DE42" s="6" t="str">
        <f t="shared" si="110"/>
        <v>'Puerto Colombia': 280,</v>
      </c>
      <c r="DF42" s="6" t="str">
        <f t="shared" si="111"/>
        <v>'Cartagena de Indias': 380,</v>
      </c>
      <c r="DG42" s="6" t="str">
        <f t="shared" si="112"/>
        <v>'Magangué': 130,</v>
      </c>
      <c r="DH42" s="6" t="str">
        <f t="shared" si="113"/>
        <v>'Turbaco': 150,</v>
      </c>
      <c r="DI42" s="6" t="str">
        <f t="shared" si="114"/>
        <v>'El Carmen de Bolívar': 190,</v>
      </c>
      <c r="DJ42" s="6" t="str">
        <f t="shared" si="115"/>
        <v>'Tunja': 600,</v>
      </c>
      <c r="DK42" s="6" t="str">
        <f t="shared" si="116"/>
        <v>'Duitama': 610,</v>
      </c>
      <c r="DL42" s="6" t="str">
        <f t="shared" si="117"/>
        <v>'Sogamoso': 630,</v>
      </c>
      <c r="DM42" s="6" t="str">
        <f t="shared" si="118"/>
        <v>'Chiquinquirá': 620,</v>
      </c>
      <c r="DN42" s="6" t="str">
        <f t="shared" si="119"/>
        <v>'Paipa': 630,</v>
      </c>
      <c r="DO42" s="6" t="str">
        <f t="shared" si="120"/>
        <v>'Manizales': 470,</v>
      </c>
      <c r="DP42" s="6" t="str">
        <f t="shared" si="121"/>
        <v>'Villamaría': 460,</v>
      </c>
      <c r="DQ42" s="6" t="str">
        <f t="shared" si="122"/>
        <v>'La Dorada': 480,</v>
      </c>
      <c r="DR42" s="6" t="str">
        <f t="shared" si="123"/>
        <v>'Florencia': 720,</v>
      </c>
      <c r="DS42" s="6" t="str">
        <f t="shared" si="124"/>
        <v>'San Vicente del Caguán': 710,</v>
      </c>
      <c r="DT42" s="6" t="str">
        <f t="shared" si="125"/>
        <v>'Yopal': 690,</v>
      </c>
      <c r="DU42" s="6" t="str">
        <f t="shared" si="126"/>
        <v>'Aguazul': 700,</v>
      </c>
      <c r="DV42" s="6" t="str">
        <f t="shared" si="127"/>
        <v>'Villanueva': 690,</v>
      </c>
      <c r="DW42" s="6" t="str">
        <f t="shared" si="128"/>
        <v>'Popayán': 700,</v>
      </c>
      <c r="DX42" s="6" t="str">
        <f t="shared" si="129"/>
        <v>'Santander de Quilichao': 680,</v>
      </c>
      <c r="DY42" s="6" t="str">
        <f t="shared" si="130"/>
        <v>'Valledupar': 310,</v>
      </c>
      <c r="DZ42" s="6" t="str">
        <f t="shared" si="131"/>
        <v>'Aguachica': 290,</v>
      </c>
      <c r="EA42" s="6" t="str">
        <f t="shared" si="132"/>
        <v>'Quibdó': 470,</v>
      </c>
      <c r="EB42" s="6" t="str">
        <f t="shared" si="133"/>
        <v>'Istmina': 460,</v>
      </c>
      <c r="EC42" s="6" t="str">
        <f t="shared" si="134"/>
        <v>'Tadó': 450,</v>
      </c>
      <c r="ED42" s="6" t="str">
        <f t="shared" si="135"/>
        <v>'Montería': 40,</v>
      </c>
      <c r="EE42" s="6" t="str">
        <f t="shared" si="136"/>
        <v>'Cereté': 50,</v>
      </c>
      <c r="EF42" s="6" t="str">
        <f t="shared" si="137"/>
        <v>'Lorica': 0,</v>
      </c>
      <c r="EG42" s="6" t="str">
        <f t="shared" si="138"/>
        <v>'Bogotá': 500,</v>
      </c>
      <c r="EH42" s="6" t="str">
        <f t="shared" si="139"/>
        <v>'Soacha': 500,</v>
      </c>
      <c r="EI42" s="6" t="str">
        <f t="shared" si="140"/>
        <v>'Zipaquirá': 480,</v>
      </c>
      <c r="EJ42" s="6" t="str">
        <f t="shared" si="141"/>
        <v>'Girardot': 453,</v>
      </c>
      <c r="EK42" s="6" t="str">
        <f t="shared" si="142"/>
        <v>'Facatativá': 480,</v>
      </c>
      <c r="EL42" s="6" t="str">
        <f t="shared" si="143"/>
        <v>'Inírida': 930,</v>
      </c>
      <c r="EM42" s="6" t="str">
        <f t="shared" si="144"/>
        <v>'San José del Guaviare': 660,</v>
      </c>
      <c r="EN42" s="6" t="str">
        <f t="shared" si="145"/>
        <v>'Neiva': 750,</v>
      </c>
      <c r="EO42" s="6" t="str">
        <f t="shared" si="146"/>
        <v>'Pitalito': 720,</v>
      </c>
      <c r="EP42" s="6" t="str">
        <f t="shared" si="147"/>
        <v>'Riohacha': 400,</v>
      </c>
      <c r="EQ42" s="6" t="str">
        <f t="shared" si="148"/>
        <v>'Maicao': 410,</v>
      </c>
      <c r="ER42" s="6" t="str">
        <f t="shared" si="149"/>
        <v>'Uribia': 400,</v>
      </c>
      <c r="ES42" s="6" t="str">
        <f t="shared" si="150"/>
        <v>'Santa Marta': 450,</v>
      </c>
      <c r="ET42" s="6" t="str">
        <f t="shared" si="151"/>
        <v>'Ciénaga': 470,</v>
      </c>
      <c r="EU42" s="6" t="str">
        <f t="shared" si="152"/>
        <v>'Fundación': 470,</v>
      </c>
      <c r="EV42" s="6" t="str">
        <f t="shared" si="153"/>
        <v>'Villavicencio': 390,</v>
      </c>
      <c r="EW42" s="6" t="str">
        <f t="shared" si="154"/>
        <v>'Acacías': 420,</v>
      </c>
      <c r="EX42" s="6" t="str">
        <f t="shared" si="155"/>
        <v>'Granada': 410,</v>
      </c>
      <c r="EY42" s="6" t="str">
        <f t="shared" si="156"/>
        <v>'Pasto': 600,</v>
      </c>
      <c r="EZ42" s="6" t="str">
        <f t="shared" si="157"/>
        <v>'Ipiales': 540,</v>
      </c>
      <c r="FA42" s="6" t="str">
        <f t="shared" si="158"/>
        <v>'Tumaco': 660,</v>
      </c>
      <c r="FB42" s="6" t="str">
        <f t="shared" si="159"/>
        <v>'Cúcuta': 590,</v>
      </c>
      <c r="FC42" s="6" t="str">
        <f t="shared" si="160"/>
        <v>'Ocaña': 590,</v>
      </c>
      <c r="FD42" s="6" t="str">
        <f t="shared" si="161"/>
        <v>'Pamplona': 520,</v>
      </c>
      <c r="FE42" s="6" t="str">
        <f t="shared" si="162"/>
        <v>'Mocoa': 310,</v>
      </c>
      <c r="FF42" s="6" t="str">
        <f t="shared" si="163"/>
        <v>'Puerto Asís': 270,</v>
      </c>
      <c r="FG42" s="6" t="str">
        <f t="shared" si="164"/>
        <v>'Armenia': 420,</v>
      </c>
      <c r="FH42" s="6" t="str">
        <f t="shared" si="165"/>
        <v>'Calarcá': 500,</v>
      </c>
      <c r="FI42" s="6" t="str">
        <f t="shared" si="166"/>
        <v>'Pereira': 510,</v>
      </c>
      <c r="FJ42" s="6" t="str">
        <f t="shared" si="167"/>
        <v>'Dosquebradas': 510,</v>
      </c>
      <c r="FK42" s="6" t="str">
        <f t="shared" si="168"/>
        <v>'Santa Rosa de Cabal': 500,</v>
      </c>
      <c r="FL42" s="6" t="str">
        <f t="shared" si="169"/>
        <v>'San Andrés': 940,</v>
      </c>
      <c r="FM42" s="6" t="str">
        <f t="shared" si="170"/>
        <v>'Bucaramanga': 560,</v>
      </c>
      <c r="FN42" s="6" t="str">
        <f t="shared" si="171"/>
        <v>'Floridablanca': 580,</v>
      </c>
      <c r="FO42" s="6" t="str">
        <f t="shared" si="172"/>
        <v>'Piedecuesta': 570,</v>
      </c>
      <c r="FP42" s="6" t="str">
        <f t="shared" si="173"/>
        <v>'Barrancabermeja': 580,</v>
      </c>
      <c r="FQ42" s="6" t="str">
        <f t="shared" si="174"/>
        <v>'Sincelejo': 630,</v>
      </c>
      <c r="FR42" s="6" t="str">
        <f t="shared" si="175"/>
        <v>'Corozal': 650,</v>
      </c>
      <c r="FS42" s="6" t="str">
        <f t="shared" si="176"/>
        <v>'Ibagué': 510,</v>
      </c>
      <c r="FT42" s="6" t="str">
        <f t="shared" si="177"/>
        <v>'Espinal': 490,</v>
      </c>
      <c r="FU42" s="6" t="str">
        <f t="shared" si="178"/>
        <v>'Melgar': 500,</v>
      </c>
      <c r="FV42" s="6" t="str">
        <f t="shared" si="179"/>
        <v>'Cali': 550,</v>
      </c>
      <c r="FW42" s="6" t="str">
        <f t="shared" si="180"/>
        <v>'Palmira': 550,</v>
      </c>
      <c r="FX42" s="6" t="str">
        <f t="shared" si="181"/>
        <v>'Buenaventura': 570,</v>
      </c>
      <c r="FY42" s="6" t="str">
        <f t="shared" si="182"/>
        <v>'Tuluá': 450,</v>
      </c>
      <c r="FZ42" s="6" t="str">
        <f t="shared" si="183"/>
        <v>'Buga': 440,</v>
      </c>
      <c r="GA42" s="6" t="str">
        <f t="shared" si="184"/>
        <v>'Mitú': 1038,</v>
      </c>
      <c r="GB42" s="6" t="str">
        <f t="shared" si="185"/>
        <v>'Puerto Carreño': 726,</v>
      </c>
      <c r="GC42" s="6" t="str">
        <f t="shared" si="92"/>
        <v>'Lorica': {'Leticia': 1140,'Puerto Nariño': 1120,'Medellín': 360,'Bello': 350,'Itagüí': 340,'Envigado': 340,'Rionegro': 350,'Apartadó': 180,'Turbo': 210,'Arauca': 850,'Saravena': 840,'Tame': 870,'Barranquilla': 380,'Soledad': 250,'Malambo': 260,'Puerto Colombia': 280,'Cartagena de Indias': 380,'Magangué': 130,'Turbaco': 150,'El Carmen de Bolívar': 190,'Tunja': 600,'Duitama': 610,'Sogamoso': 630,'Chiquinquirá': 620,'Paipa': 630,'Manizales': 470,'Villamaría': 460,'La Dorada': 480,'Florencia': 720,'San Vicente del Caguán': 710,'Yopal': 690,'Aguazul': 700,'Villanueva': 690,'Popayán': 700,'Santander de Quilichao': 680,'Valledupar': 310,'Aguachica': 290,'Quibdó': 470,'Istmina': 460,'Tadó': 450,'Montería': 40,'Cereté': 50,'Lorica': 0,'Bogotá': 500,'Soacha': 500,'Zipaquirá': 480,'Girardot': 453,'Facatativá': 480,'Inírida': 930,'San José del Guaviare': 660,'Neiva': 750,'Pitalito': 720,'Riohacha': 400,'Maicao': 410,'Uribia': 400,'Santa Marta': 450,'Ciénaga': 470,'Fundación': 470,'Villavicencio': 390,'Acacías': 420,'Granada': 410,'Pasto': 600,'Ipiales': 540,'Tumaco': 660,'Cúcuta': 590,'Ocaña': 590,'Pamplona': 520,'Mocoa': 310,'Puerto Asís': 270,'Armenia': 420,'Calarcá': 500,'Pereira': 510,'Dosquebradas': 510,'Santa Rosa de Cabal': 500,'San Andrés': 940,'Bucaramanga': 560,'Floridablanca': 580,'Piedecuesta': 570,'Barrancabermeja': 580,'Sincelejo': 630,'Corozal': 650,'Ibagué': 510,'Espinal': 490,'Melgar': 500,'Cali': 550,'Palmira': 550,'Buenaventura': 570,'Tuluá': 450,'Buga': 440,'Mitú': 1038,'Puerto Carreño': 726,},</v>
      </c>
      <c r="GD42" s="6" t="str">
        <f t="shared" si="93"/>
        <v>'Leticia': 1140,'Puerto Nariño': 1120,'Medellín': 360,'Bello': 350,'Itagüí': 340,'Envigado': 340,'Rionegro': 350,'Apartadó': 180,'Turbo': 210,'Arauca': 850,'Saravena': 840,'Tame': 870,'Barranquilla': 380,'Soledad': 250,'Malambo': 260,'Puerto Colombia': 280,'Cartagena de Indias': 380,'Magangué': 130,'Turbaco': 150,'El Carmen de Bolívar': 190,'Tunja': 600,'Duitama': 610,'Sogamoso': 630,'Chiquinquirá': 620,'Paipa': 630,'Manizales': 470,'Villamaría': 460,'La Dorada': 480,'Florencia': 720,'San Vicente del Caguán': 710,'Yopal': 690,'Aguazul': 700,'Villanueva': 690,'Popayán': 700,'Santander de Quilichao': 680,'Valledupar': 310,'Aguachica': 290,'Quibdó': 470,'Istmina': 460,'Tadó': 450,'Montería': 40,'Cereté': 50,'Lorica': 0,'Bogotá': 500,'Soacha': 500,'Zipaquirá': 480,'Girardot': 453,'Facatativá': 480,'Inírida': 930,'San José del Guaviare': 660,'Neiva': 750,'Pitalito': 720,'Riohacha': 400,'Maicao': 410,'Uribia': 400,'Santa Marta': 450,'Ciénaga': 470,'Fundación': 470,'Villavicencio': 390,'Acacías': 420,'Granada': 410,'Pasto': 600,'Ipiales': 540,'Tumaco': 660,'Cúcuta': 590,'Ocaña': 590,'Pamplona': 520,'Mocoa': 310,'Puerto Asís': 270,'Armenia': 420,'Calarcá': 500,'Pereira': 510,'Dosquebradas': 510,'Santa Rosa de Cabal': 500,'San Andrés': 940,'Bucaramanga': 560,'Floridablanca': 580,'Piedecuesta': 570,'Barrancabermeja': 580,'Sincelejo': 630,'Corozal': 650,'Ibagué': 510,'Espinal': 490,'Melgar': 500,'Cali': 550,'Palmira': 550,'Buenaventura': 570,'Tuluá': 450,'Buga': 440,'Mitú': 1038,'Puerto Carreño': 726,},</v>
      </c>
      <c r="GE42" s="6">
        <v>1</v>
      </c>
    </row>
    <row r="43" spans="1:187" x14ac:dyDescent="0.25">
      <c r="A43" t="s">
        <v>17</v>
      </c>
      <c r="B43">
        <v>1110</v>
      </c>
      <c r="C43">
        <v>1090</v>
      </c>
      <c r="D43">
        <v>505</v>
      </c>
      <c r="E43">
        <v>495</v>
      </c>
      <c r="F43">
        <v>485</v>
      </c>
      <c r="G43">
        <v>475</v>
      </c>
      <c r="H43">
        <v>440</v>
      </c>
      <c r="I43">
        <v>385</v>
      </c>
      <c r="J43">
        <v>355</v>
      </c>
      <c r="K43">
        <v>380</v>
      </c>
      <c r="L43">
        <v>380</v>
      </c>
      <c r="M43">
        <v>420</v>
      </c>
      <c r="N43">
        <v>115</v>
      </c>
      <c r="O43">
        <v>120</v>
      </c>
      <c r="P43">
        <v>130</v>
      </c>
      <c r="Q43">
        <v>150</v>
      </c>
      <c r="R43">
        <v>110</v>
      </c>
      <c r="S43">
        <v>0</v>
      </c>
      <c r="T43">
        <v>30</v>
      </c>
      <c r="U43">
        <v>50</v>
      </c>
      <c r="V43">
        <v>460</v>
      </c>
      <c r="W43">
        <v>440</v>
      </c>
      <c r="X43">
        <v>410</v>
      </c>
      <c r="Y43">
        <v>390</v>
      </c>
      <c r="Z43">
        <v>400</v>
      </c>
      <c r="AA43">
        <v>510</v>
      </c>
      <c r="AB43">
        <v>500</v>
      </c>
      <c r="AC43">
        <v>530</v>
      </c>
      <c r="AD43">
        <v>620</v>
      </c>
      <c r="AE43">
        <v>580</v>
      </c>
      <c r="AF43">
        <v>750</v>
      </c>
      <c r="AG43">
        <v>750</v>
      </c>
      <c r="AH43">
        <v>760</v>
      </c>
      <c r="AI43">
        <v>750</v>
      </c>
      <c r="AJ43">
        <v>570</v>
      </c>
      <c r="AK43">
        <v>130</v>
      </c>
      <c r="AL43">
        <v>370</v>
      </c>
      <c r="AM43">
        <v>580</v>
      </c>
      <c r="AN43">
        <v>590</v>
      </c>
      <c r="AO43">
        <v>580</v>
      </c>
      <c r="AP43">
        <v>150</v>
      </c>
      <c r="AQ43">
        <v>140</v>
      </c>
      <c r="AR43">
        <v>130</v>
      </c>
      <c r="AS43">
        <v>570</v>
      </c>
      <c r="AT43">
        <v>570</v>
      </c>
      <c r="AU43">
        <v>570</v>
      </c>
      <c r="AV43">
        <v>884</v>
      </c>
      <c r="AW43">
        <v>560</v>
      </c>
      <c r="AX43">
        <v>950</v>
      </c>
      <c r="AY43">
        <v>650</v>
      </c>
      <c r="AZ43">
        <v>680</v>
      </c>
      <c r="BA43">
        <v>660</v>
      </c>
      <c r="BB43">
        <v>330</v>
      </c>
      <c r="BC43">
        <v>350</v>
      </c>
      <c r="BD43">
        <v>330</v>
      </c>
      <c r="BE43">
        <v>100</v>
      </c>
      <c r="BF43">
        <v>70</v>
      </c>
      <c r="BG43">
        <v>80</v>
      </c>
      <c r="BH43">
        <v>520</v>
      </c>
      <c r="BI43">
        <v>560</v>
      </c>
      <c r="BJ43">
        <v>550</v>
      </c>
      <c r="BK43">
        <v>730</v>
      </c>
      <c r="BL43">
        <v>630</v>
      </c>
      <c r="BM43">
        <v>770</v>
      </c>
      <c r="BN43">
        <v>530</v>
      </c>
      <c r="BO43">
        <v>500</v>
      </c>
      <c r="BP43">
        <v>450</v>
      </c>
      <c r="BQ43">
        <v>690</v>
      </c>
      <c r="BR43">
        <v>640</v>
      </c>
      <c r="BS43">
        <v>700</v>
      </c>
      <c r="BT43">
        <v>450</v>
      </c>
      <c r="BU43">
        <v>450</v>
      </c>
      <c r="BV43">
        <v>450</v>
      </c>
      <c r="BW43">
        <v>440</v>
      </c>
      <c r="BX43">
        <v>690</v>
      </c>
      <c r="BY43">
        <v>400</v>
      </c>
      <c r="BZ43">
        <v>430</v>
      </c>
      <c r="CA43">
        <v>420</v>
      </c>
      <c r="CB43">
        <v>430</v>
      </c>
      <c r="CC43">
        <v>80</v>
      </c>
      <c r="CD43">
        <v>90</v>
      </c>
      <c r="CE43">
        <v>320</v>
      </c>
      <c r="CF43">
        <v>300</v>
      </c>
      <c r="CG43">
        <v>310</v>
      </c>
      <c r="CH43">
        <v>470</v>
      </c>
      <c r="CI43">
        <v>470</v>
      </c>
      <c r="CJ43">
        <v>490</v>
      </c>
      <c r="CK43">
        <v>330</v>
      </c>
      <c r="CL43">
        <v>320</v>
      </c>
      <c r="CM43">
        <v>1216</v>
      </c>
      <c r="CN43">
        <v>1086</v>
      </c>
      <c r="CO43" s="6" t="str">
        <f t="shared" si="94"/>
        <v>'Magangué': {</v>
      </c>
      <c r="CP43" s="6" t="str">
        <f t="shared" si="95"/>
        <v>'Leticia': 1110,</v>
      </c>
      <c r="CQ43" s="6" t="str">
        <f t="shared" si="96"/>
        <v>'Puerto Nariño': 1090,</v>
      </c>
      <c r="CR43" s="6" t="str">
        <f t="shared" si="97"/>
        <v>'Medellín': 505,</v>
      </c>
      <c r="CS43" s="6" t="str">
        <f t="shared" si="98"/>
        <v>'Bello': 495,</v>
      </c>
      <c r="CT43" s="6" t="str">
        <f t="shared" si="99"/>
        <v>'Itagüí': 485,</v>
      </c>
      <c r="CU43" s="6" t="str">
        <f t="shared" si="100"/>
        <v>'Envigado': 475,</v>
      </c>
      <c r="CV43" s="6" t="str">
        <f t="shared" si="101"/>
        <v>'Rionegro': 440,</v>
      </c>
      <c r="CW43" s="6" t="str">
        <f t="shared" si="102"/>
        <v>'Apartadó': 385,</v>
      </c>
      <c r="CX43" s="6" t="str">
        <f t="shared" si="103"/>
        <v>'Turbo': 355,</v>
      </c>
      <c r="CY43" s="6" t="str">
        <f t="shared" si="104"/>
        <v>'Arauca': 380,</v>
      </c>
      <c r="CZ43" s="6" t="str">
        <f t="shared" si="105"/>
        <v>'Saravena': 380,</v>
      </c>
      <c r="DA43" s="6" t="str">
        <f t="shared" si="106"/>
        <v>'Tame': 420,</v>
      </c>
      <c r="DB43" s="6" t="str">
        <f t="shared" si="107"/>
        <v>'Barranquilla': 115,</v>
      </c>
      <c r="DC43" s="6" t="str">
        <f t="shared" si="108"/>
        <v>'Soledad': 120,</v>
      </c>
      <c r="DD43" s="6" t="str">
        <f t="shared" si="109"/>
        <v>'Malambo': 130,</v>
      </c>
      <c r="DE43" s="6" t="str">
        <f t="shared" si="110"/>
        <v>'Puerto Colombia': 150,</v>
      </c>
      <c r="DF43" s="6" t="str">
        <f t="shared" si="111"/>
        <v>'Cartagena de Indias': 110,</v>
      </c>
      <c r="DG43" s="6" t="str">
        <f t="shared" si="112"/>
        <v>'Magangué': 0,</v>
      </c>
      <c r="DH43" s="6" t="str">
        <f t="shared" si="113"/>
        <v>'Turbaco': 30,</v>
      </c>
      <c r="DI43" s="6" t="str">
        <f t="shared" si="114"/>
        <v>'El Carmen de Bolívar': 50,</v>
      </c>
      <c r="DJ43" s="6" t="str">
        <f t="shared" si="115"/>
        <v>'Tunja': 460,</v>
      </c>
      <c r="DK43" s="6" t="str">
        <f t="shared" si="116"/>
        <v>'Duitama': 440,</v>
      </c>
      <c r="DL43" s="6" t="str">
        <f t="shared" si="117"/>
        <v>'Sogamoso': 410,</v>
      </c>
      <c r="DM43" s="6" t="str">
        <f t="shared" si="118"/>
        <v>'Chiquinquirá': 390,</v>
      </c>
      <c r="DN43" s="6" t="str">
        <f t="shared" si="119"/>
        <v>'Paipa': 400,</v>
      </c>
      <c r="DO43" s="6" t="str">
        <f t="shared" si="120"/>
        <v>'Manizales': 510,</v>
      </c>
      <c r="DP43" s="6" t="str">
        <f t="shared" si="121"/>
        <v>'Villamaría': 500,</v>
      </c>
      <c r="DQ43" s="6" t="str">
        <f t="shared" si="122"/>
        <v>'La Dorada': 530,</v>
      </c>
      <c r="DR43" s="6" t="str">
        <f t="shared" si="123"/>
        <v>'Florencia': 620,</v>
      </c>
      <c r="DS43" s="6" t="str">
        <f t="shared" si="124"/>
        <v>'San Vicente del Caguán': 580,</v>
      </c>
      <c r="DT43" s="6" t="str">
        <f t="shared" si="125"/>
        <v>'Yopal': 750,</v>
      </c>
      <c r="DU43" s="6" t="str">
        <f t="shared" si="126"/>
        <v>'Aguazul': 750,</v>
      </c>
      <c r="DV43" s="6" t="str">
        <f t="shared" si="127"/>
        <v>'Villanueva': 760,</v>
      </c>
      <c r="DW43" s="6" t="str">
        <f t="shared" si="128"/>
        <v>'Popayán': 750,</v>
      </c>
      <c r="DX43" s="6" t="str">
        <f t="shared" si="129"/>
        <v>'Santander de Quilichao': 570,</v>
      </c>
      <c r="DY43" s="6" t="str">
        <f t="shared" si="130"/>
        <v>'Valledupar': 130,</v>
      </c>
      <c r="DZ43" s="6" t="str">
        <f t="shared" si="131"/>
        <v>'Aguachica': 370,</v>
      </c>
      <c r="EA43" s="6" t="str">
        <f t="shared" si="132"/>
        <v>'Quibdó': 580,</v>
      </c>
      <c r="EB43" s="6" t="str">
        <f t="shared" si="133"/>
        <v>'Istmina': 590,</v>
      </c>
      <c r="EC43" s="6" t="str">
        <f t="shared" si="134"/>
        <v>'Tadó': 580,</v>
      </c>
      <c r="ED43" s="6" t="str">
        <f t="shared" si="135"/>
        <v>'Montería': 150,</v>
      </c>
      <c r="EE43" s="6" t="str">
        <f t="shared" si="136"/>
        <v>'Cereté': 140,</v>
      </c>
      <c r="EF43" s="6" t="str">
        <f t="shared" si="137"/>
        <v>'Lorica': 130,</v>
      </c>
      <c r="EG43" s="6" t="str">
        <f t="shared" si="138"/>
        <v>'Bogotá': 570,</v>
      </c>
      <c r="EH43" s="6" t="str">
        <f t="shared" si="139"/>
        <v>'Soacha': 570,</v>
      </c>
      <c r="EI43" s="6" t="str">
        <f t="shared" si="140"/>
        <v>'Zipaquirá': 570,</v>
      </c>
      <c r="EJ43" s="6" t="str">
        <f t="shared" si="141"/>
        <v>'Girardot': 884,</v>
      </c>
      <c r="EK43" s="6" t="str">
        <f t="shared" si="142"/>
        <v>'Facatativá': 560,</v>
      </c>
      <c r="EL43" s="6" t="str">
        <f t="shared" si="143"/>
        <v>'Inírida': 950,</v>
      </c>
      <c r="EM43" s="6" t="str">
        <f t="shared" si="144"/>
        <v>'San José del Guaviare': 650,</v>
      </c>
      <c r="EN43" s="6" t="str">
        <f t="shared" si="145"/>
        <v>'Neiva': 680,</v>
      </c>
      <c r="EO43" s="6" t="str">
        <f t="shared" si="146"/>
        <v>'Pitalito': 660,</v>
      </c>
      <c r="EP43" s="6" t="str">
        <f t="shared" si="147"/>
        <v>'Riohacha': 330,</v>
      </c>
      <c r="EQ43" s="6" t="str">
        <f t="shared" si="148"/>
        <v>'Maicao': 350,</v>
      </c>
      <c r="ER43" s="6" t="str">
        <f t="shared" si="149"/>
        <v>'Uribia': 330,</v>
      </c>
      <c r="ES43" s="6" t="str">
        <f t="shared" si="150"/>
        <v>'Santa Marta': 100,</v>
      </c>
      <c r="ET43" s="6" t="str">
        <f t="shared" si="151"/>
        <v>'Ciénaga': 70,</v>
      </c>
      <c r="EU43" s="6" t="str">
        <f t="shared" si="152"/>
        <v>'Fundación': 80,</v>
      </c>
      <c r="EV43" s="6" t="str">
        <f t="shared" si="153"/>
        <v>'Villavicencio': 520,</v>
      </c>
      <c r="EW43" s="6" t="str">
        <f t="shared" si="154"/>
        <v>'Acacías': 560,</v>
      </c>
      <c r="EX43" s="6" t="str">
        <f t="shared" si="155"/>
        <v>'Granada': 550,</v>
      </c>
      <c r="EY43" s="6" t="str">
        <f t="shared" si="156"/>
        <v>'Pasto': 730,</v>
      </c>
      <c r="EZ43" s="6" t="str">
        <f t="shared" si="157"/>
        <v>'Ipiales': 630,</v>
      </c>
      <c r="FA43" s="6" t="str">
        <f t="shared" si="158"/>
        <v>'Tumaco': 770,</v>
      </c>
      <c r="FB43" s="6" t="str">
        <f t="shared" si="159"/>
        <v>'Cúcuta': 530,</v>
      </c>
      <c r="FC43" s="6" t="str">
        <f t="shared" si="160"/>
        <v>'Ocaña': 500,</v>
      </c>
      <c r="FD43" s="6" t="str">
        <f t="shared" si="161"/>
        <v>'Pamplona': 450,</v>
      </c>
      <c r="FE43" s="6" t="str">
        <f t="shared" si="162"/>
        <v>'Mocoa': 690,</v>
      </c>
      <c r="FF43" s="6" t="str">
        <f t="shared" si="163"/>
        <v>'Puerto Asís': 640,</v>
      </c>
      <c r="FG43" s="6" t="str">
        <f t="shared" si="164"/>
        <v>'Armenia': 700,</v>
      </c>
      <c r="FH43" s="6" t="str">
        <f t="shared" si="165"/>
        <v>'Calarcá': 450,</v>
      </c>
      <c r="FI43" s="6" t="str">
        <f t="shared" si="166"/>
        <v>'Pereira': 450,</v>
      </c>
      <c r="FJ43" s="6" t="str">
        <f t="shared" si="167"/>
        <v>'Dosquebradas': 450,</v>
      </c>
      <c r="FK43" s="6" t="str">
        <f t="shared" si="168"/>
        <v>'Santa Rosa de Cabal': 440,</v>
      </c>
      <c r="FL43" s="6" t="str">
        <f t="shared" si="169"/>
        <v>'San Andrés': 690,</v>
      </c>
      <c r="FM43" s="6" t="str">
        <f t="shared" si="170"/>
        <v>'Bucaramanga': 400,</v>
      </c>
      <c r="FN43" s="6" t="str">
        <f t="shared" si="171"/>
        <v>'Floridablanca': 430,</v>
      </c>
      <c r="FO43" s="6" t="str">
        <f t="shared" si="172"/>
        <v>'Piedecuesta': 420,</v>
      </c>
      <c r="FP43" s="6" t="str">
        <f t="shared" si="173"/>
        <v>'Barrancabermeja': 430,</v>
      </c>
      <c r="FQ43" s="6" t="str">
        <f t="shared" si="174"/>
        <v>'Sincelejo': 80,</v>
      </c>
      <c r="FR43" s="6" t="str">
        <f t="shared" si="175"/>
        <v>'Corozal': 90,</v>
      </c>
      <c r="FS43" s="6" t="str">
        <f t="shared" si="176"/>
        <v>'Ibagué': 320,</v>
      </c>
      <c r="FT43" s="6" t="str">
        <f t="shared" si="177"/>
        <v>'Espinal': 300,</v>
      </c>
      <c r="FU43" s="6" t="str">
        <f t="shared" si="178"/>
        <v>'Melgar': 310,</v>
      </c>
      <c r="FV43" s="6" t="str">
        <f t="shared" si="179"/>
        <v>'Cali': 470,</v>
      </c>
      <c r="FW43" s="6" t="str">
        <f t="shared" si="180"/>
        <v>'Palmira': 470,</v>
      </c>
      <c r="FX43" s="6" t="str">
        <f t="shared" si="181"/>
        <v>'Buenaventura': 490,</v>
      </c>
      <c r="FY43" s="6" t="str">
        <f t="shared" si="182"/>
        <v>'Tuluá': 330,</v>
      </c>
      <c r="FZ43" s="6" t="str">
        <f t="shared" si="183"/>
        <v>'Buga': 320,</v>
      </c>
      <c r="GA43" s="6" t="str">
        <f t="shared" si="184"/>
        <v>'Mitú': 1216,</v>
      </c>
      <c r="GB43" s="6" t="str">
        <f t="shared" si="185"/>
        <v>'Puerto Carreño': 1086,</v>
      </c>
      <c r="GC43" s="6" t="str">
        <f t="shared" si="92"/>
        <v>'Magangué': {'Leticia': 1110,'Puerto Nariño': 1090,'Medellín': 505,'Bello': 495,'Itagüí': 485,'Envigado': 475,'Rionegro': 440,'Apartadó': 385,'Turbo': 355,'Arauca': 380,'Saravena': 380,'Tame': 420,'Barranquilla': 115,'Soledad': 120,'Malambo': 130,'Puerto Colombia': 150,'Cartagena de Indias': 110,'Magangué': 0,'Turbaco': 30,'El Carmen de Bolívar': 50,'Tunja': 460,'Duitama': 440,'Sogamoso': 410,'Chiquinquirá': 390,'Paipa': 400,'Manizales': 510,'Villamaría': 500,'La Dorada': 530,'Florencia': 620,'San Vicente del Caguán': 580,'Yopal': 750,'Aguazul': 750,'Villanueva': 760,'Popayán': 750,'Santander de Quilichao': 570,'Valledupar': 130,'Aguachica': 370,'Quibdó': 580,'Istmina': 590,'Tadó': 580,'Montería': 150,'Cereté': 140,'Lorica': 130,'Bogotá': 570,'Soacha': 570,'Zipaquirá': 570,'Girardot': 884,'Facatativá': 560,'Inírida': 950,'San José del Guaviare': 650,'Neiva': 680,'Pitalito': 660,'Riohacha': 330,'Maicao': 350,'Uribia': 330,'Santa Marta': 100,'Ciénaga': 70,'Fundación': 80,'Villavicencio': 520,'Acacías': 560,'Granada': 550,'Pasto': 730,'Ipiales': 630,'Tumaco': 770,'Cúcuta': 530,'Ocaña': 500,'Pamplona': 450,'Mocoa': 690,'Puerto Asís': 640,'Armenia': 700,'Calarcá': 450,'Pereira': 450,'Dosquebradas': 450,'Santa Rosa de Cabal': 440,'San Andrés': 690,'Bucaramanga': 400,'Floridablanca': 430,'Piedecuesta': 420,'Barrancabermeja': 430,'Sincelejo': 80,'Corozal': 90,'Ibagué': 320,'Espinal': 300,'Melgar': 310,'Cali': 470,'Palmira': 470,'Buenaventura': 490,'Tuluá': 330,'Buga': 320,'Mitú': 1216,'Puerto Carreño': 1086,},</v>
      </c>
      <c r="GD43" s="6" t="str">
        <f t="shared" si="93"/>
        <v>'Leticia': 1110,'Puerto Nariño': 1090,'Medellín': 505,'Bello': 495,'Itagüí': 485,'Envigado': 475,'Rionegro': 440,'Apartadó': 385,'Turbo': 355,'Arauca': 380,'Saravena': 380,'Tame': 420,'Barranquilla': 115,'Soledad': 120,'Malambo': 130,'Puerto Colombia': 150,'Cartagena de Indias': 110,'Magangué': 0,'Turbaco': 30,'El Carmen de Bolívar': 50,'Tunja': 460,'Duitama': 440,'Sogamoso': 410,'Chiquinquirá': 390,'Paipa': 400,'Manizales': 510,'Villamaría': 500,'La Dorada': 530,'Florencia': 620,'San Vicente del Caguán': 580,'Yopal': 750,'Aguazul': 750,'Villanueva': 760,'Popayán': 750,'Santander de Quilichao': 570,'Valledupar': 130,'Aguachica': 370,'Quibdó': 580,'Istmina': 590,'Tadó': 580,'Montería': 150,'Cereté': 140,'Lorica': 130,'Bogotá': 570,'Soacha': 570,'Zipaquirá': 570,'Girardot': 884,'Facatativá': 560,'Inírida': 950,'San José del Guaviare': 650,'Neiva': 680,'Pitalito': 660,'Riohacha': 330,'Maicao': 350,'Uribia': 330,'Santa Marta': 100,'Ciénaga': 70,'Fundación': 80,'Villavicencio': 520,'Acacías': 560,'Granada': 550,'Pasto': 730,'Ipiales': 630,'Tumaco': 770,'Cúcuta': 530,'Ocaña': 500,'Pamplona': 450,'Mocoa': 690,'Puerto Asís': 640,'Armenia': 700,'Calarcá': 450,'Pereira': 450,'Dosquebradas': 450,'Santa Rosa de Cabal': 440,'San Andrés': 690,'Bucaramanga': 400,'Floridablanca': 430,'Piedecuesta': 420,'Barrancabermeja': 430,'Sincelejo': 80,'Corozal': 90,'Ibagué': 320,'Espinal': 300,'Melgar': 310,'Cali': 470,'Palmira': 470,'Buenaventura': 490,'Tuluá': 330,'Buga': 320,'Mitú': 1216,'Puerto Carreño': 1086,},</v>
      </c>
      <c r="GE43" s="6">
        <v>1</v>
      </c>
    </row>
    <row r="44" spans="1:187" x14ac:dyDescent="0.25">
      <c r="A44" t="s">
        <v>52</v>
      </c>
      <c r="B44">
        <v>570</v>
      </c>
      <c r="C44">
        <v>520</v>
      </c>
      <c r="D44">
        <v>870</v>
      </c>
      <c r="E44">
        <v>860</v>
      </c>
      <c r="F44">
        <v>870</v>
      </c>
      <c r="G44">
        <v>870</v>
      </c>
      <c r="H44">
        <v>840</v>
      </c>
      <c r="I44">
        <v>980</v>
      </c>
      <c r="J44">
        <v>1000</v>
      </c>
      <c r="K44">
        <v>540</v>
      </c>
      <c r="L44">
        <v>530</v>
      </c>
      <c r="M44">
        <v>540</v>
      </c>
      <c r="N44">
        <v>220</v>
      </c>
      <c r="O44">
        <v>310</v>
      </c>
      <c r="P44">
        <v>320</v>
      </c>
      <c r="Q44">
        <v>310</v>
      </c>
      <c r="R44">
        <v>230</v>
      </c>
      <c r="S44">
        <v>350</v>
      </c>
      <c r="T44">
        <v>340</v>
      </c>
      <c r="U44">
        <v>370</v>
      </c>
      <c r="V44">
        <v>570</v>
      </c>
      <c r="W44">
        <v>800</v>
      </c>
      <c r="X44">
        <v>810</v>
      </c>
      <c r="Y44">
        <v>720</v>
      </c>
      <c r="Z44">
        <v>550</v>
      </c>
      <c r="AA44">
        <v>790</v>
      </c>
      <c r="AB44">
        <v>780</v>
      </c>
      <c r="AC44">
        <v>760</v>
      </c>
      <c r="AD44">
        <v>180</v>
      </c>
      <c r="AE44">
        <v>190</v>
      </c>
      <c r="AF44">
        <v>220</v>
      </c>
      <c r="AG44">
        <v>230</v>
      </c>
      <c r="AH44">
        <v>250</v>
      </c>
      <c r="AI44">
        <v>880</v>
      </c>
      <c r="AJ44">
        <v>830</v>
      </c>
      <c r="AK44">
        <v>370</v>
      </c>
      <c r="AL44">
        <v>360</v>
      </c>
      <c r="AM44">
        <v>460</v>
      </c>
      <c r="AN44">
        <v>490</v>
      </c>
      <c r="AO44">
        <v>490</v>
      </c>
      <c r="AP44">
        <v>400</v>
      </c>
      <c r="AQ44">
        <v>390</v>
      </c>
      <c r="AR44">
        <v>410</v>
      </c>
      <c r="AS44">
        <v>770</v>
      </c>
      <c r="AT44">
        <v>760</v>
      </c>
      <c r="AU44">
        <v>770</v>
      </c>
      <c r="AV44">
        <v>780</v>
      </c>
      <c r="AW44">
        <v>760</v>
      </c>
      <c r="AX44">
        <v>290</v>
      </c>
      <c r="AY44">
        <v>320</v>
      </c>
      <c r="AZ44">
        <v>540</v>
      </c>
      <c r="BA44">
        <v>600</v>
      </c>
      <c r="BB44">
        <v>40</v>
      </c>
      <c r="BC44">
        <v>0</v>
      </c>
      <c r="BD44">
        <v>50</v>
      </c>
      <c r="BE44">
        <v>190</v>
      </c>
      <c r="BF44">
        <v>160</v>
      </c>
      <c r="BG44">
        <v>160</v>
      </c>
      <c r="BH44">
        <v>430</v>
      </c>
      <c r="BI44">
        <v>460</v>
      </c>
      <c r="BJ44">
        <v>440</v>
      </c>
      <c r="BK44">
        <v>490</v>
      </c>
      <c r="BL44">
        <v>520</v>
      </c>
      <c r="BM44">
        <v>650</v>
      </c>
      <c r="BN44">
        <v>300</v>
      </c>
      <c r="BO44">
        <v>290</v>
      </c>
      <c r="BP44">
        <v>200</v>
      </c>
      <c r="BQ44">
        <v>440</v>
      </c>
      <c r="BR44">
        <v>380</v>
      </c>
      <c r="BS44">
        <v>610</v>
      </c>
      <c r="BT44">
        <v>520</v>
      </c>
      <c r="BU44">
        <v>530</v>
      </c>
      <c r="BV44">
        <v>530</v>
      </c>
      <c r="BW44">
        <v>520</v>
      </c>
      <c r="BX44">
        <v>960</v>
      </c>
      <c r="BY44">
        <v>550</v>
      </c>
      <c r="BZ44">
        <v>590</v>
      </c>
      <c r="CA44">
        <v>580</v>
      </c>
      <c r="CB44">
        <v>600</v>
      </c>
      <c r="CC44">
        <v>660</v>
      </c>
      <c r="CD44">
        <v>680</v>
      </c>
      <c r="CE44">
        <v>480</v>
      </c>
      <c r="CF44">
        <v>450</v>
      </c>
      <c r="CG44">
        <v>460</v>
      </c>
      <c r="CH44">
        <v>570</v>
      </c>
      <c r="CI44">
        <v>570</v>
      </c>
      <c r="CJ44">
        <v>600</v>
      </c>
      <c r="CK44">
        <v>460</v>
      </c>
      <c r="CL44">
        <v>450</v>
      </c>
      <c r="CM44">
        <v>988</v>
      </c>
      <c r="CN44">
        <v>601</v>
      </c>
      <c r="CO44" s="6" t="str">
        <f t="shared" si="94"/>
        <v>'Maicao': {</v>
      </c>
      <c r="CP44" s="6" t="str">
        <f t="shared" si="95"/>
        <v>'Leticia': 570,</v>
      </c>
      <c r="CQ44" s="6" t="str">
        <f t="shared" si="96"/>
        <v>'Puerto Nariño': 520,</v>
      </c>
      <c r="CR44" s="6" t="str">
        <f t="shared" si="97"/>
        <v>'Medellín': 870,</v>
      </c>
      <c r="CS44" s="6" t="str">
        <f t="shared" si="98"/>
        <v>'Bello': 860,</v>
      </c>
      <c r="CT44" s="6" t="str">
        <f t="shared" si="99"/>
        <v>'Itagüí': 870,</v>
      </c>
      <c r="CU44" s="6" t="str">
        <f t="shared" si="100"/>
        <v>'Envigado': 870,</v>
      </c>
      <c r="CV44" s="6" t="str">
        <f t="shared" si="101"/>
        <v>'Rionegro': 840,</v>
      </c>
      <c r="CW44" s="6" t="str">
        <f t="shared" si="102"/>
        <v>'Apartadó': 980,</v>
      </c>
      <c r="CX44" s="6" t="str">
        <f t="shared" si="103"/>
        <v>'Turbo': 1000,</v>
      </c>
      <c r="CY44" s="6" t="str">
        <f t="shared" si="104"/>
        <v>'Arauca': 540,</v>
      </c>
      <c r="CZ44" s="6" t="str">
        <f t="shared" si="105"/>
        <v>'Saravena': 530,</v>
      </c>
      <c r="DA44" s="6" t="str">
        <f t="shared" si="106"/>
        <v>'Tame': 540,</v>
      </c>
      <c r="DB44" s="6" t="str">
        <f t="shared" si="107"/>
        <v>'Barranquilla': 220,</v>
      </c>
      <c r="DC44" s="6" t="str">
        <f t="shared" si="108"/>
        <v>'Soledad': 310,</v>
      </c>
      <c r="DD44" s="6" t="str">
        <f t="shared" si="109"/>
        <v>'Malambo': 320,</v>
      </c>
      <c r="DE44" s="6" t="str">
        <f t="shared" si="110"/>
        <v>'Puerto Colombia': 310,</v>
      </c>
      <c r="DF44" s="6" t="str">
        <f t="shared" si="111"/>
        <v>'Cartagena de Indias': 230,</v>
      </c>
      <c r="DG44" s="6" t="str">
        <f t="shared" si="112"/>
        <v>'Magangué': 350,</v>
      </c>
      <c r="DH44" s="6" t="str">
        <f t="shared" si="113"/>
        <v>'Turbaco': 340,</v>
      </c>
      <c r="DI44" s="6" t="str">
        <f t="shared" si="114"/>
        <v>'El Carmen de Bolívar': 370,</v>
      </c>
      <c r="DJ44" s="6" t="str">
        <f t="shared" si="115"/>
        <v>'Tunja': 570,</v>
      </c>
      <c r="DK44" s="6" t="str">
        <f t="shared" si="116"/>
        <v>'Duitama': 800,</v>
      </c>
      <c r="DL44" s="6" t="str">
        <f t="shared" si="117"/>
        <v>'Sogamoso': 810,</v>
      </c>
      <c r="DM44" s="6" t="str">
        <f t="shared" si="118"/>
        <v>'Chiquinquirá': 720,</v>
      </c>
      <c r="DN44" s="6" t="str">
        <f t="shared" si="119"/>
        <v>'Paipa': 550,</v>
      </c>
      <c r="DO44" s="6" t="str">
        <f t="shared" si="120"/>
        <v>'Manizales': 790,</v>
      </c>
      <c r="DP44" s="6" t="str">
        <f t="shared" si="121"/>
        <v>'Villamaría': 780,</v>
      </c>
      <c r="DQ44" s="6" t="str">
        <f t="shared" si="122"/>
        <v>'La Dorada': 760,</v>
      </c>
      <c r="DR44" s="6" t="str">
        <f t="shared" si="123"/>
        <v>'Florencia': 180,</v>
      </c>
      <c r="DS44" s="6" t="str">
        <f t="shared" si="124"/>
        <v>'San Vicente del Caguán': 190,</v>
      </c>
      <c r="DT44" s="6" t="str">
        <f t="shared" si="125"/>
        <v>'Yopal': 220,</v>
      </c>
      <c r="DU44" s="6" t="str">
        <f t="shared" si="126"/>
        <v>'Aguazul': 230,</v>
      </c>
      <c r="DV44" s="6" t="str">
        <f t="shared" si="127"/>
        <v>'Villanueva': 250,</v>
      </c>
      <c r="DW44" s="6" t="str">
        <f t="shared" si="128"/>
        <v>'Popayán': 880,</v>
      </c>
      <c r="DX44" s="6" t="str">
        <f t="shared" si="129"/>
        <v>'Santander de Quilichao': 830,</v>
      </c>
      <c r="DY44" s="6" t="str">
        <f t="shared" si="130"/>
        <v>'Valledupar': 370,</v>
      </c>
      <c r="DZ44" s="6" t="str">
        <f t="shared" si="131"/>
        <v>'Aguachica': 360,</v>
      </c>
      <c r="EA44" s="6" t="str">
        <f t="shared" si="132"/>
        <v>'Quibdó': 460,</v>
      </c>
      <c r="EB44" s="6" t="str">
        <f t="shared" si="133"/>
        <v>'Istmina': 490,</v>
      </c>
      <c r="EC44" s="6" t="str">
        <f t="shared" si="134"/>
        <v>'Tadó': 490,</v>
      </c>
      <c r="ED44" s="6" t="str">
        <f t="shared" si="135"/>
        <v>'Montería': 400,</v>
      </c>
      <c r="EE44" s="6" t="str">
        <f t="shared" si="136"/>
        <v>'Cereté': 390,</v>
      </c>
      <c r="EF44" s="6" t="str">
        <f t="shared" si="137"/>
        <v>'Lorica': 410,</v>
      </c>
      <c r="EG44" s="6" t="str">
        <f t="shared" si="138"/>
        <v>'Bogotá': 770,</v>
      </c>
      <c r="EH44" s="6" t="str">
        <f t="shared" si="139"/>
        <v>'Soacha': 760,</v>
      </c>
      <c r="EI44" s="6" t="str">
        <f t="shared" si="140"/>
        <v>'Zipaquirá': 770,</v>
      </c>
      <c r="EJ44" s="6" t="str">
        <f t="shared" si="141"/>
        <v>'Girardot': 780,</v>
      </c>
      <c r="EK44" s="6" t="str">
        <f t="shared" si="142"/>
        <v>'Facatativá': 760,</v>
      </c>
      <c r="EL44" s="6" t="str">
        <f t="shared" si="143"/>
        <v>'Inírida': 290,</v>
      </c>
      <c r="EM44" s="6" t="str">
        <f t="shared" si="144"/>
        <v>'San José del Guaviare': 320,</v>
      </c>
      <c r="EN44" s="6" t="str">
        <f t="shared" si="145"/>
        <v>'Neiva': 540,</v>
      </c>
      <c r="EO44" s="6" t="str">
        <f t="shared" si="146"/>
        <v>'Pitalito': 600,</v>
      </c>
      <c r="EP44" s="6" t="str">
        <f t="shared" si="147"/>
        <v>'Riohacha': 40,</v>
      </c>
      <c r="EQ44" s="6" t="str">
        <f t="shared" si="148"/>
        <v>'Maicao': 0,</v>
      </c>
      <c r="ER44" s="6" t="str">
        <f t="shared" si="149"/>
        <v>'Uribia': 50,</v>
      </c>
      <c r="ES44" s="6" t="str">
        <f t="shared" si="150"/>
        <v>'Santa Marta': 190,</v>
      </c>
      <c r="ET44" s="6" t="str">
        <f t="shared" si="151"/>
        <v>'Ciénaga': 160,</v>
      </c>
      <c r="EU44" s="6" t="str">
        <f t="shared" si="152"/>
        <v>'Fundación': 160,</v>
      </c>
      <c r="EV44" s="6" t="str">
        <f t="shared" si="153"/>
        <v>'Villavicencio': 430,</v>
      </c>
      <c r="EW44" s="6" t="str">
        <f t="shared" si="154"/>
        <v>'Acacías': 460,</v>
      </c>
      <c r="EX44" s="6" t="str">
        <f t="shared" si="155"/>
        <v>'Granada': 440,</v>
      </c>
      <c r="EY44" s="6" t="str">
        <f t="shared" si="156"/>
        <v>'Pasto': 490,</v>
      </c>
      <c r="EZ44" s="6" t="str">
        <f t="shared" si="157"/>
        <v>'Ipiales': 520,</v>
      </c>
      <c r="FA44" s="6" t="str">
        <f t="shared" si="158"/>
        <v>'Tumaco': 650,</v>
      </c>
      <c r="FB44" s="6" t="str">
        <f t="shared" si="159"/>
        <v>'Cúcuta': 300,</v>
      </c>
      <c r="FC44" s="6" t="str">
        <f t="shared" si="160"/>
        <v>'Ocaña': 290,</v>
      </c>
      <c r="FD44" s="6" t="str">
        <f t="shared" si="161"/>
        <v>'Pamplona': 200,</v>
      </c>
      <c r="FE44" s="6" t="str">
        <f t="shared" si="162"/>
        <v>'Mocoa': 440,</v>
      </c>
      <c r="FF44" s="6" t="str">
        <f t="shared" si="163"/>
        <v>'Puerto Asís': 380,</v>
      </c>
      <c r="FG44" s="6" t="str">
        <f t="shared" si="164"/>
        <v>'Armenia': 610,</v>
      </c>
      <c r="FH44" s="6" t="str">
        <f t="shared" si="165"/>
        <v>'Calarcá': 520,</v>
      </c>
      <c r="FI44" s="6" t="str">
        <f t="shared" si="166"/>
        <v>'Pereira': 530,</v>
      </c>
      <c r="FJ44" s="6" t="str">
        <f t="shared" si="167"/>
        <v>'Dosquebradas': 530,</v>
      </c>
      <c r="FK44" s="6" t="str">
        <f t="shared" si="168"/>
        <v>'Santa Rosa de Cabal': 520,</v>
      </c>
      <c r="FL44" s="6" t="str">
        <f t="shared" si="169"/>
        <v>'San Andrés': 960,</v>
      </c>
      <c r="FM44" s="6" t="str">
        <f t="shared" si="170"/>
        <v>'Bucaramanga': 550,</v>
      </c>
      <c r="FN44" s="6" t="str">
        <f t="shared" si="171"/>
        <v>'Floridablanca': 590,</v>
      </c>
      <c r="FO44" s="6" t="str">
        <f t="shared" si="172"/>
        <v>'Piedecuesta': 580,</v>
      </c>
      <c r="FP44" s="6" t="str">
        <f t="shared" si="173"/>
        <v>'Barrancabermeja': 600,</v>
      </c>
      <c r="FQ44" s="6" t="str">
        <f t="shared" si="174"/>
        <v>'Sincelejo': 660,</v>
      </c>
      <c r="FR44" s="6" t="str">
        <f t="shared" si="175"/>
        <v>'Corozal': 680,</v>
      </c>
      <c r="FS44" s="6" t="str">
        <f t="shared" si="176"/>
        <v>'Ibagué': 480,</v>
      </c>
      <c r="FT44" s="6" t="str">
        <f t="shared" si="177"/>
        <v>'Espinal': 450,</v>
      </c>
      <c r="FU44" s="6" t="str">
        <f t="shared" si="178"/>
        <v>'Melgar': 460,</v>
      </c>
      <c r="FV44" s="6" t="str">
        <f t="shared" si="179"/>
        <v>'Cali': 570,</v>
      </c>
      <c r="FW44" s="6" t="str">
        <f t="shared" si="180"/>
        <v>'Palmira': 570,</v>
      </c>
      <c r="FX44" s="6" t="str">
        <f t="shared" si="181"/>
        <v>'Buenaventura': 600,</v>
      </c>
      <c r="FY44" s="6" t="str">
        <f t="shared" si="182"/>
        <v>'Tuluá': 460,</v>
      </c>
      <c r="FZ44" s="6" t="str">
        <f t="shared" si="183"/>
        <v>'Buga': 450,</v>
      </c>
      <c r="GA44" s="6" t="str">
        <f t="shared" si="184"/>
        <v>'Mitú': 988,</v>
      </c>
      <c r="GB44" s="6" t="str">
        <f t="shared" si="185"/>
        <v>'Puerto Carreño': 601,</v>
      </c>
      <c r="GC44" s="6" t="str">
        <f t="shared" si="92"/>
        <v>'Maicao': {'Leticia': 570,'Puerto Nariño': 520,'Medellín': 870,'Bello': 860,'Itagüí': 870,'Envigado': 870,'Rionegro': 840,'Apartadó': 980,'Turbo': 1000,'Arauca': 540,'Saravena': 530,'Tame': 540,'Barranquilla': 220,'Soledad': 310,'Malambo': 320,'Puerto Colombia': 310,'Cartagena de Indias': 230,'Magangué': 350,'Turbaco': 340,'El Carmen de Bolívar': 370,'Tunja': 570,'Duitama': 800,'Sogamoso': 810,'Chiquinquirá': 720,'Paipa': 550,'Manizales': 790,'Villamaría': 780,'La Dorada': 760,'Florencia': 180,'San Vicente del Caguán': 190,'Yopal': 220,'Aguazul': 230,'Villanueva': 250,'Popayán': 880,'Santander de Quilichao': 830,'Valledupar': 370,'Aguachica': 360,'Quibdó': 460,'Istmina': 490,'Tadó': 490,'Montería': 400,'Cereté': 390,'Lorica': 410,'Bogotá': 770,'Soacha': 760,'Zipaquirá': 770,'Girardot': 780,'Facatativá': 760,'Inírida': 290,'San José del Guaviare': 320,'Neiva': 540,'Pitalito': 600,'Riohacha': 40,'Maicao': 0,'Uribia': 50,'Santa Marta': 190,'Ciénaga': 160,'Fundación': 160,'Villavicencio': 430,'Acacías': 460,'Granada': 440,'Pasto': 490,'Ipiales': 520,'Tumaco': 650,'Cúcuta': 300,'Ocaña': 290,'Pamplona': 200,'Mocoa': 440,'Puerto Asís': 380,'Armenia': 610,'Calarcá': 520,'Pereira': 530,'Dosquebradas': 530,'Santa Rosa de Cabal': 520,'San Andrés': 960,'Bucaramanga': 550,'Floridablanca': 590,'Piedecuesta': 580,'Barrancabermeja': 600,'Sincelejo': 660,'Corozal': 680,'Ibagué': 480,'Espinal': 450,'Melgar': 460,'Cali': 570,'Palmira': 570,'Buenaventura': 600,'Tuluá': 460,'Buga': 450,'Mitú': 988,'Puerto Carreño': 601,},</v>
      </c>
      <c r="GD44" s="6" t="str">
        <f t="shared" si="93"/>
        <v>'Leticia': 570,'Puerto Nariño': 520,'Medellín': 870,'Bello': 860,'Itagüí': 870,'Envigado': 870,'Rionegro': 840,'Apartadó': 980,'Turbo': 1000,'Arauca': 540,'Saravena': 530,'Tame': 540,'Barranquilla': 220,'Soledad': 310,'Malambo': 320,'Puerto Colombia': 310,'Cartagena de Indias': 230,'Magangué': 350,'Turbaco': 340,'El Carmen de Bolívar': 370,'Tunja': 570,'Duitama': 800,'Sogamoso': 810,'Chiquinquirá': 720,'Paipa': 550,'Manizales': 790,'Villamaría': 780,'La Dorada': 760,'Florencia': 180,'San Vicente del Caguán': 190,'Yopal': 220,'Aguazul': 230,'Villanueva': 250,'Popayán': 880,'Santander de Quilichao': 830,'Valledupar': 370,'Aguachica': 360,'Quibdó': 460,'Istmina': 490,'Tadó': 490,'Montería': 400,'Cereté': 390,'Lorica': 410,'Bogotá': 770,'Soacha': 760,'Zipaquirá': 770,'Girardot': 780,'Facatativá': 760,'Inírida': 290,'San José del Guaviare': 320,'Neiva': 540,'Pitalito': 600,'Riohacha': 40,'Maicao': 0,'Uribia': 50,'Santa Marta': 190,'Ciénaga': 160,'Fundación': 160,'Villavicencio': 430,'Acacías': 460,'Granada': 440,'Pasto': 490,'Ipiales': 520,'Tumaco': 650,'Cúcuta': 300,'Ocaña': 290,'Pamplona': 200,'Mocoa': 440,'Puerto Asís': 380,'Armenia': 610,'Calarcá': 520,'Pereira': 530,'Dosquebradas': 530,'Santa Rosa de Cabal': 520,'San Andrés': 960,'Bucaramanga': 550,'Floridablanca': 590,'Piedecuesta': 580,'Barrancabermeja': 600,'Sincelejo': 660,'Corozal': 680,'Ibagué': 480,'Espinal': 450,'Melgar': 460,'Cali': 570,'Palmira': 570,'Buenaventura': 600,'Tuluá': 460,'Buga': 450,'Mitú': 988,'Puerto Carreño': 601,},</v>
      </c>
      <c r="GE44" s="6">
        <v>1</v>
      </c>
    </row>
    <row r="45" spans="1:187" x14ac:dyDescent="0.25">
      <c r="A45" t="s">
        <v>14</v>
      </c>
      <c r="B45">
        <v>1040</v>
      </c>
      <c r="C45">
        <v>1030</v>
      </c>
      <c r="D45">
        <v>615</v>
      </c>
      <c r="E45">
        <v>605</v>
      </c>
      <c r="F45">
        <v>595</v>
      </c>
      <c r="G45">
        <v>585</v>
      </c>
      <c r="H45">
        <v>555</v>
      </c>
      <c r="I45">
        <v>505</v>
      </c>
      <c r="J45">
        <v>475</v>
      </c>
      <c r="K45">
        <v>515</v>
      </c>
      <c r="L45">
        <v>515</v>
      </c>
      <c r="M45">
        <v>565</v>
      </c>
      <c r="N45">
        <v>15</v>
      </c>
      <c r="O45">
        <v>10</v>
      </c>
      <c r="P45">
        <v>0</v>
      </c>
      <c r="Q45">
        <v>25</v>
      </c>
      <c r="R45">
        <v>150</v>
      </c>
      <c r="S45">
        <v>130</v>
      </c>
      <c r="T45">
        <v>130</v>
      </c>
      <c r="U45">
        <v>130</v>
      </c>
      <c r="V45">
        <v>470</v>
      </c>
      <c r="W45">
        <v>450</v>
      </c>
      <c r="X45">
        <v>420</v>
      </c>
      <c r="Y45">
        <v>400</v>
      </c>
      <c r="Z45">
        <v>410</v>
      </c>
      <c r="AA45">
        <v>530</v>
      </c>
      <c r="AB45">
        <v>520</v>
      </c>
      <c r="AC45">
        <v>550</v>
      </c>
      <c r="AD45">
        <v>630</v>
      </c>
      <c r="AE45">
        <v>590</v>
      </c>
      <c r="AF45">
        <v>760</v>
      </c>
      <c r="AG45">
        <v>760</v>
      </c>
      <c r="AH45">
        <v>770</v>
      </c>
      <c r="AI45">
        <v>760</v>
      </c>
      <c r="AJ45">
        <v>580</v>
      </c>
      <c r="AK45">
        <v>120</v>
      </c>
      <c r="AL45">
        <v>370</v>
      </c>
      <c r="AM45">
        <v>580</v>
      </c>
      <c r="AN45">
        <v>590</v>
      </c>
      <c r="AO45">
        <v>580</v>
      </c>
      <c r="AP45">
        <v>280</v>
      </c>
      <c r="AQ45">
        <v>270</v>
      </c>
      <c r="AR45">
        <v>260</v>
      </c>
      <c r="AS45">
        <v>720</v>
      </c>
      <c r="AT45">
        <v>720</v>
      </c>
      <c r="AU45">
        <v>700</v>
      </c>
      <c r="AV45">
        <v>894</v>
      </c>
      <c r="AW45">
        <v>680</v>
      </c>
      <c r="AX45">
        <v>1060</v>
      </c>
      <c r="AY45">
        <v>760</v>
      </c>
      <c r="AZ45">
        <v>790</v>
      </c>
      <c r="BA45">
        <v>770</v>
      </c>
      <c r="BB45">
        <v>300</v>
      </c>
      <c r="BC45">
        <v>320</v>
      </c>
      <c r="BD45">
        <v>300</v>
      </c>
      <c r="BE45">
        <v>80</v>
      </c>
      <c r="BF45">
        <v>50</v>
      </c>
      <c r="BG45">
        <v>60</v>
      </c>
      <c r="BH45">
        <v>510</v>
      </c>
      <c r="BI45">
        <v>550</v>
      </c>
      <c r="BJ45">
        <v>540</v>
      </c>
      <c r="BK45">
        <v>710</v>
      </c>
      <c r="BL45">
        <v>610</v>
      </c>
      <c r="BM45">
        <v>750</v>
      </c>
      <c r="BN45">
        <v>500</v>
      </c>
      <c r="BO45">
        <v>470</v>
      </c>
      <c r="BP45">
        <v>420</v>
      </c>
      <c r="BQ45">
        <v>660</v>
      </c>
      <c r="BR45">
        <v>610</v>
      </c>
      <c r="BS45">
        <v>670</v>
      </c>
      <c r="BT45">
        <v>460</v>
      </c>
      <c r="BU45">
        <v>460</v>
      </c>
      <c r="BV45">
        <v>460</v>
      </c>
      <c r="BW45">
        <v>450</v>
      </c>
      <c r="BX45">
        <v>700</v>
      </c>
      <c r="BY45">
        <v>410</v>
      </c>
      <c r="BZ45">
        <v>440</v>
      </c>
      <c r="CA45">
        <v>430</v>
      </c>
      <c r="CB45">
        <v>440</v>
      </c>
      <c r="CC45">
        <v>80</v>
      </c>
      <c r="CD45">
        <v>90</v>
      </c>
      <c r="CE45">
        <v>320</v>
      </c>
      <c r="CF45">
        <v>300</v>
      </c>
      <c r="CG45">
        <v>310</v>
      </c>
      <c r="CH45">
        <v>470</v>
      </c>
      <c r="CI45">
        <v>470</v>
      </c>
      <c r="CJ45">
        <v>490</v>
      </c>
      <c r="CK45">
        <v>330</v>
      </c>
      <c r="CL45">
        <v>320</v>
      </c>
      <c r="CM45">
        <v>1224</v>
      </c>
      <c r="CN45">
        <v>1009</v>
      </c>
      <c r="CO45" s="6" t="str">
        <f t="shared" si="94"/>
        <v>'Malambo': {</v>
      </c>
      <c r="CP45" s="6" t="str">
        <f t="shared" si="95"/>
        <v>'Leticia': 1040,</v>
      </c>
      <c r="CQ45" s="6" t="str">
        <f t="shared" si="96"/>
        <v>'Puerto Nariño': 1030,</v>
      </c>
      <c r="CR45" s="6" t="str">
        <f t="shared" si="97"/>
        <v>'Medellín': 615,</v>
      </c>
      <c r="CS45" s="6" t="str">
        <f t="shared" si="98"/>
        <v>'Bello': 605,</v>
      </c>
      <c r="CT45" s="6" t="str">
        <f t="shared" si="99"/>
        <v>'Itagüí': 595,</v>
      </c>
      <c r="CU45" s="6" t="str">
        <f t="shared" si="100"/>
        <v>'Envigado': 585,</v>
      </c>
      <c r="CV45" s="6" t="str">
        <f t="shared" si="101"/>
        <v>'Rionegro': 555,</v>
      </c>
      <c r="CW45" s="6" t="str">
        <f t="shared" si="102"/>
        <v>'Apartadó': 505,</v>
      </c>
      <c r="CX45" s="6" t="str">
        <f t="shared" si="103"/>
        <v>'Turbo': 475,</v>
      </c>
      <c r="CY45" s="6" t="str">
        <f t="shared" si="104"/>
        <v>'Arauca': 515,</v>
      </c>
      <c r="CZ45" s="6" t="str">
        <f t="shared" si="105"/>
        <v>'Saravena': 515,</v>
      </c>
      <c r="DA45" s="6" t="str">
        <f t="shared" si="106"/>
        <v>'Tame': 565,</v>
      </c>
      <c r="DB45" s="6" t="str">
        <f t="shared" si="107"/>
        <v>'Barranquilla': 15,</v>
      </c>
      <c r="DC45" s="6" t="str">
        <f t="shared" si="108"/>
        <v>'Soledad': 10,</v>
      </c>
      <c r="DD45" s="6" t="str">
        <f t="shared" si="109"/>
        <v>'Malambo': 0,</v>
      </c>
      <c r="DE45" s="6" t="str">
        <f t="shared" si="110"/>
        <v>'Puerto Colombia': 25,</v>
      </c>
      <c r="DF45" s="6" t="str">
        <f t="shared" si="111"/>
        <v>'Cartagena de Indias': 150,</v>
      </c>
      <c r="DG45" s="6" t="str">
        <f t="shared" si="112"/>
        <v>'Magangué': 130,</v>
      </c>
      <c r="DH45" s="6" t="str">
        <f t="shared" si="113"/>
        <v>'Turbaco': 130,</v>
      </c>
      <c r="DI45" s="6" t="str">
        <f t="shared" si="114"/>
        <v>'El Carmen de Bolívar': 130,</v>
      </c>
      <c r="DJ45" s="6" t="str">
        <f t="shared" si="115"/>
        <v>'Tunja': 470,</v>
      </c>
      <c r="DK45" s="6" t="str">
        <f t="shared" si="116"/>
        <v>'Duitama': 450,</v>
      </c>
      <c r="DL45" s="6" t="str">
        <f t="shared" si="117"/>
        <v>'Sogamoso': 420,</v>
      </c>
      <c r="DM45" s="6" t="str">
        <f t="shared" si="118"/>
        <v>'Chiquinquirá': 400,</v>
      </c>
      <c r="DN45" s="6" t="str">
        <f t="shared" si="119"/>
        <v>'Paipa': 410,</v>
      </c>
      <c r="DO45" s="6" t="str">
        <f t="shared" si="120"/>
        <v>'Manizales': 530,</v>
      </c>
      <c r="DP45" s="6" t="str">
        <f t="shared" si="121"/>
        <v>'Villamaría': 520,</v>
      </c>
      <c r="DQ45" s="6" t="str">
        <f t="shared" si="122"/>
        <v>'La Dorada': 550,</v>
      </c>
      <c r="DR45" s="6" t="str">
        <f t="shared" si="123"/>
        <v>'Florencia': 630,</v>
      </c>
      <c r="DS45" s="6" t="str">
        <f t="shared" si="124"/>
        <v>'San Vicente del Caguán': 590,</v>
      </c>
      <c r="DT45" s="6" t="str">
        <f t="shared" si="125"/>
        <v>'Yopal': 760,</v>
      </c>
      <c r="DU45" s="6" t="str">
        <f t="shared" si="126"/>
        <v>'Aguazul': 760,</v>
      </c>
      <c r="DV45" s="6" t="str">
        <f t="shared" si="127"/>
        <v>'Villanueva': 770,</v>
      </c>
      <c r="DW45" s="6" t="str">
        <f t="shared" si="128"/>
        <v>'Popayán': 760,</v>
      </c>
      <c r="DX45" s="6" t="str">
        <f t="shared" si="129"/>
        <v>'Santander de Quilichao': 580,</v>
      </c>
      <c r="DY45" s="6" t="str">
        <f t="shared" si="130"/>
        <v>'Valledupar': 120,</v>
      </c>
      <c r="DZ45" s="6" t="str">
        <f t="shared" si="131"/>
        <v>'Aguachica': 370,</v>
      </c>
      <c r="EA45" s="6" t="str">
        <f t="shared" si="132"/>
        <v>'Quibdó': 580,</v>
      </c>
      <c r="EB45" s="6" t="str">
        <f t="shared" si="133"/>
        <v>'Istmina': 590,</v>
      </c>
      <c r="EC45" s="6" t="str">
        <f t="shared" si="134"/>
        <v>'Tadó': 580,</v>
      </c>
      <c r="ED45" s="6" t="str">
        <f t="shared" si="135"/>
        <v>'Montería': 280,</v>
      </c>
      <c r="EE45" s="6" t="str">
        <f t="shared" si="136"/>
        <v>'Cereté': 270,</v>
      </c>
      <c r="EF45" s="6" t="str">
        <f t="shared" si="137"/>
        <v>'Lorica': 260,</v>
      </c>
      <c r="EG45" s="6" t="str">
        <f t="shared" si="138"/>
        <v>'Bogotá': 720,</v>
      </c>
      <c r="EH45" s="6" t="str">
        <f t="shared" si="139"/>
        <v>'Soacha': 720,</v>
      </c>
      <c r="EI45" s="6" t="str">
        <f t="shared" si="140"/>
        <v>'Zipaquirá': 700,</v>
      </c>
      <c r="EJ45" s="6" t="str">
        <f t="shared" si="141"/>
        <v>'Girardot': 894,</v>
      </c>
      <c r="EK45" s="6" t="str">
        <f t="shared" si="142"/>
        <v>'Facatativá': 680,</v>
      </c>
      <c r="EL45" s="6" t="str">
        <f t="shared" si="143"/>
        <v>'Inírida': 1060,</v>
      </c>
      <c r="EM45" s="6" t="str">
        <f t="shared" si="144"/>
        <v>'San José del Guaviare': 760,</v>
      </c>
      <c r="EN45" s="6" t="str">
        <f t="shared" si="145"/>
        <v>'Neiva': 790,</v>
      </c>
      <c r="EO45" s="6" t="str">
        <f t="shared" si="146"/>
        <v>'Pitalito': 770,</v>
      </c>
      <c r="EP45" s="6" t="str">
        <f t="shared" si="147"/>
        <v>'Riohacha': 300,</v>
      </c>
      <c r="EQ45" s="6" t="str">
        <f t="shared" si="148"/>
        <v>'Maicao': 320,</v>
      </c>
      <c r="ER45" s="6" t="str">
        <f t="shared" si="149"/>
        <v>'Uribia': 300,</v>
      </c>
      <c r="ES45" s="6" t="str">
        <f t="shared" si="150"/>
        <v>'Santa Marta': 80,</v>
      </c>
      <c r="ET45" s="6" t="str">
        <f t="shared" si="151"/>
        <v>'Ciénaga': 50,</v>
      </c>
      <c r="EU45" s="6" t="str">
        <f t="shared" si="152"/>
        <v>'Fundación': 60,</v>
      </c>
      <c r="EV45" s="6" t="str">
        <f t="shared" si="153"/>
        <v>'Villavicencio': 510,</v>
      </c>
      <c r="EW45" s="6" t="str">
        <f t="shared" si="154"/>
        <v>'Acacías': 550,</v>
      </c>
      <c r="EX45" s="6" t="str">
        <f t="shared" si="155"/>
        <v>'Granada': 540,</v>
      </c>
      <c r="EY45" s="6" t="str">
        <f t="shared" si="156"/>
        <v>'Pasto': 710,</v>
      </c>
      <c r="EZ45" s="6" t="str">
        <f t="shared" si="157"/>
        <v>'Ipiales': 610,</v>
      </c>
      <c r="FA45" s="6" t="str">
        <f t="shared" si="158"/>
        <v>'Tumaco': 750,</v>
      </c>
      <c r="FB45" s="6" t="str">
        <f t="shared" si="159"/>
        <v>'Cúcuta': 500,</v>
      </c>
      <c r="FC45" s="6" t="str">
        <f t="shared" si="160"/>
        <v>'Ocaña': 470,</v>
      </c>
      <c r="FD45" s="6" t="str">
        <f t="shared" si="161"/>
        <v>'Pamplona': 420,</v>
      </c>
      <c r="FE45" s="6" t="str">
        <f t="shared" si="162"/>
        <v>'Mocoa': 660,</v>
      </c>
      <c r="FF45" s="6" t="str">
        <f t="shared" si="163"/>
        <v>'Puerto Asís': 610,</v>
      </c>
      <c r="FG45" s="6" t="str">
        <f t="shared" si="164"/>
        <v>'Armenia': 670,</v>
      </c>
      <c r="FH45" s="6" t="str">
        <f t="shared" si="165"/>
        <v>'Calarcá': 460,</v>
      </c>
      <c r="FI45" s="6" t="str">
        <f t="shared" si="166"/>
        <v>'Pereira': 460,</v>
      </c>
      <c r="FJ45" s="6" t="str">
        <f t="shared" si="167"/>
        <v>'Dosquebradas': 460,</v>
      </c>
      <c r="FK45" s="6" t="str">
        <f t="shared" si="168"/>
        <v>'Santa Rosa de Cabal': 450,</v>
      </c>
      <c r="FL45" s="6" t="str">
        <f t="shared" si="169"/>
        <v>'San Andrés': 700,</v>
      </c>
      <c r="FM45" s="6" t="str">
        <f t="shared" si="170"/>
        <v>'Bucaramanga': 410,</v>
      </c>
      <c r="FN45" s="6" t="str">
        <f t="shared" si="171"/>
        <v>'Floridablanca': 440,</v>
      </c>
      <c r="FO45" s="6" t="str">
        <f t="shared" si="172"/>
        <v>'Piedecuesta': 430,</v>
      </c>
      <c r="FP45" s="6" t="str">
        <f t="shared" si="173"/>
        <v>'Barrancabermeja': 440,</v>
      </c>
      <c r="FQ45" s="6" t="str">
        <f t="shared" si="174"/>
        <v>'Sincelejo': 80,</v>
      </c>
      <c r="FR45" s="6" t="str">
        <f t="shared" si="175"/>
        <v>'Corozal': 90,</v>
      </c>
      <c r="FS45" s="6" t="str">
        <f t="shared" si="176"/>
        <v>'Ibagué': 320,</v>
      </c>
      <c r="FT45" s="6" t="str">
        <f t="shared" si="177"/>
        <v>'Espinal': 300,</v>
      </c>
      <c r="FU45" s="6" t="str">
        <f t="shared" si="178"/>
        <v>'Melgar': 310,</v>
      </c>
      <c r="FV45" s="6" t="str">
        <f t="shared" si="179"/>
        <v>'Cali': 470,</v>
      </c>
      <c r="FW45" s="6" t="str">
        <f t="shared" si="180"/>
        <v>'Palmira': 470,</v>
      </c>
      <c r="FX45" s="6" t="str">
        <f t="shared" si="181"/>
        <v>'Buenaventura': 490,</v>
      </c>
      <c r="FY45" s="6" t="str">
        <f t="shared" si="182"/>
        <v>'Tuluá': 330,</v>
      </c>
      <c r="FZ45" s="6" t="str">
        <f t="shared" si="183"/>
        <v>'Buga': 320,</v>
      </c>
      <c r="GA45" s="6" t="str">
        <f t="shared" si="184"/>
        <v>'Mitú': 1224,</v>
      </c>
      <c r="GB45" s="6" t="str">
        <f t="shared" si="185"/>
        <v>'Puerto Carreño': 1009,</v>
      </c>
      <c r="GC45" s="6" t="str">
        <f t="shared" si="92"/>
        <v>'Malambo': {'Leticia': 1040,'Puerto Nariño': 1030,'Medellín': 615,'Bello': 605,'Itagüí': 595,'Envigado': 585,'Rionegro': 555,'Apartadó': 505,'Turbo': 475,'Arauca': 515,'Saravena': 515,'Tame': 565,'Barranquilla': 15,'Soledad': 10,'Malambo': 0,'Puerto Colombia': 25,'Cartagena de Indias': 150,'Magangué': 130,'Turbaco': 130,'El Carmen de Bolívar': 130,'Tunja': 470,'Duitama': 450,'Sogamoso': 420,'Chiquinquirá': 400,'Paipa': 410,'Manizales': 530,'Villamaría': 520,'La Dorada': 550,'Florencia': 630,'San Vicente del Caguán': 590,'Yopal': 760,'Aguazul': 760,'Villanueva': 770,'Popayán': 760,'Santander de Quilichao': 580,'Valledupar': 120,'Aguachica': 370,'Quibdó': 580,'Istmina': 590,'Tadó': 580,'Montería': 280,'Cereté': 270,'Lorica': 260,'Bogotá': 720,'Soacha': 720,'Zipaquirá': 700,'Girardot': 894,'Facatativá': 680,'Inírida': 1060,'San José del Guaviare': 760,'Neiva': 790,'Pitalito': 770,'Riohacha': 300,'Maicao': 320,'Uribia': 300,'Santa Marta': 80,'Ciénaga': 50,'Fundación': 60,'Villavicencio': 510,'Acacías': 550,'Granada': 540,'Pasto': 710,'Ipiales': 610,'Tumaco': 750,'Cúcuta': 500,'Ocaña': 470,'Pamplona': 420,'Mocoa': 660,'Puerto Asís': 610,'Armenia': 670,'Calarcá': 460,'Pereira': 460,'Dosquebradas': 460,'Santa Rosa de Cabal': 450,'San Andrés': 700,'Bucaramanga': 410,'Floridablanca': 440,'Piedecuesta': 430,'Barrancabermeja': 440,'Sincelejo': 80,'Corozal': 90,'Ibagué': 320,'Espinal': 300,'Melgar': 310,'Cali': 470,'Palmira': 470,'Buenaventura': 490,'Tuluá': 330,'Buga': 320,'Mitú': 1224,'Puerto Carreño': 1009,},</v>
      </c>
      <c r="GD45" s="6" t="str">
        <f t="shared" si="93"/>
        <v>'Leticia': 1040,'Puerto Nariño': 1030,'Medellín': 615,'Bello': 605,'Itagüí': 595,'Envigado': 585,'Rionegro': 555,'Apartadó': 505,'Turbo': 475,'Arauca': 515,'Saravena': 515,'Tame': 565,'Barranquilla': 15,'Soledad': 10,'Malambo': 0,'Puerto Colombia': 25,'Cartagena de Indias': 150,'Magangué': 130,'Turbaco': 130,'El Carmen de Bolívar': 130,'Tunja': 470,'Duitama': 450,'Sogamoso': 420,'Chiquinquirá': 400,'Paipa': 410,'Manizales': 530,'Villamaría': 520,'La Dorada': 550,'Florencia': 630,'San Vicente del Caguán': 590,'Yopal': 760,'Aguazul': 760,'Villanueva': 770,'Popayán': 760,'Santander de Quilichao': 580,'Valledupar': 120,'Aguachica': 370,'Quibdó': 580,'Istmina': 590,'Tadó': 580,'Montería': 280,'Cereté': 270,'Lorica': 260,'Bogotá': 720,'Soacha': 720,'Zipaquirá': 700,'Girardot': 894,'Facatativá': 680,'Inírida': 1060,'San José del Guaviare': 760,'Neiva': 790,'Pitalito': 770,'Riohacha': 300,'Maicao': 320,'Uribia': 300,'Santa Marta': 80,'Ciénaga': 50,'Fundación': 60,'Villavicencio': 510,'Acacías': 550,'Granada': 540,'Pasto': 710,'Ipiales': 610,'Tumaco': 750,'Cúcuta': 500,'Ocaña': 470,'Pamplona': 420,'Mocoa': 660,'Puerto Asís': 610,'Armenia': 670,'Calarcá': 460,'Pereira': 460,'Dosquebradas': 460,'Santa Rosa de Cabal': 450,'San Andrés': 700,'Bucaramanga': 410,'Floridablanca': 440,'Piedecuesta': 430,'Barrancabermeja': 440,'Sincelejo': 80,'Corozal': 90,'Ibagué': 320,'Espinal': 300,'Melgar': 310,'Cali': 470,'Palmira': 470,'Buenaventura': 490,'Tuluá': 330,'Buga': 320,'Mitú': 1224,'Puerto Carreño': 1009,},</v>
      </c>
      <c r="GE45" s="6">
        <v>1</v>
      </c>
    </row>
    <row r="46" spans="1:187" x14ac:dyDescent="0.25">
      <c r="A46" t="s">
        <v>25</v>
      </c>
      <c r="B46">
        <v>1230</v>
      </c>
      <c r="C46">
        <v>1190</v>
      </c>
      <c r="D46">
        <v>130</v>
      </c>
      <c r="E46">
        <v>140</v>
      </c>
      <c r="F46">
        <v>150</v>
      </c>
      <c r="G46">
        <v>160</v>
      </c>
      <c r="H46">
        <v>180</v>
      </c>
      <c r="I46">
        <v>180</v>
      </c>
      <c r="J46">
        <v>220</v>
      </c>
      <c r="K46">
        <v>470</v>
      </c>
      <c r="L46">
        <v>460</v>
      </c>
      <c r="M46">
        <v>470</v>
      </c>
      <c r="N46">
        <v>460</v>
      </c>
      <c r="O46">
        <v>510</v>
      </c>
      <c r="P46">
        <v>530</v>
      </c>
      <c r="Q46">
        <v>550</v>
      </c>
      <c r="R46">
        <v>460</v>
      </c>
      <c r="S46">
        <v>510</v>
      </c>
      <c r="T46">
        <v>530</v>
      </c>
      <c r="U46">
        <v>600</v>
      </c>
      <c r="V46">
        <v>190</v>
      </c>
      <c r="W46">
        <v>180</v>
      </c>
      <c r="X46">
        <v>200</v>
      </c>
      <c r="Y46">
        <v>190</v>
      </c>
      <c r="Z46">
        <v>140</v>
      </c>
      <c r="AA46">
        <v>0</v>
      </c>
      <c r="AB46">
        <v>10</v>
      </c>
      <c r="AC46">
        <v>50</v>
      </c>
      <c r="AD46">
        <v>440</v>
      </c>
      <c r="AE46">
        <v>550</v>
      </c>
      <c r="AF46">
        <v>510</v>
      </c>
      <c r="AG46">
        <v>510</v>
      </c>
      <c r="AH46">
        <v>530</v>
      </c>
      <c r="AI46">
        <v>310</v>
      </c>
      <c r="AJ46">
        <v>220</v>
      </c>
      <c r="AK46">
        <v>570</v>
      </c>
      <c r="AL46">
        <v>560</v>
      </c>
      <c r="AM46">
        <v>750</v>
      </c>
      <c r="AN46">
        <v>740</v>
      </c>
      <c r="AO46">
        <v>730</v>
      </c>
      <c r="AP46">
        <v>470</v>
      </c>
      <c r="AQ46">
        <v>460</v>
      </c>
      <c r="AR46">
        <v>470</v>
      </c>
      <c r="AS46">
        <v>301</v>
      </c>
      <c r="AT46">
        <v>200</v>
      </c>
      <c r="AU46">
        <v>230</v>
      </c>
      <c r="AV46">
        <v>200</v>
      </c>
      <c r="AW46">
        <v>190</v>
      </c>
      <c r="AX46">
        <v>700</v>
      </c>
      <c r="AY46">
        <v>640</v>
      </c>
      <c r="AZ46">
        <v>270</v>
      </c>
      <c r="BA46">
        <v>260</v>
      </c>
      <c r="BB46">
        <v>770</v>
      </c>
      <c r="BC46">
        <v>790</v>
      </c>
      <c r="BD46">
        <v>780</v>
      </c>
      <c r="BE46">
        <v>600</v>
      </c>
      <c r="BF46">
        <v>590</v>
      </c>
      <c r="BG46">
        <v>590</v>
      </c>
      <c r="BH46">
        <v>270</v>
      </c>
      <c r="BI46">
        <v>280</v>
      </c>
      <c r="BJ46">
        <v>270</v>
      </c>
      <c r="BK46">
        <v>180</v>
      </c>
      <c r="BL46">
        <v>200</v>
      </c>
      <c r="BM46">
        <v>230</v>
      </c>
      <c r="BN46">
        <v>290</v>
      </c>
      <c r="BO46">
        <v>300</v>
      </c>
      <c r="BP46">
        <v>230</v>
      </c>
      <c r="BQ46">
        <v>480</v>
      </c>
      <c r="BR46">
        <v>460</v>
      </c>
      <c r="BS46">
        <v>70</v>
      </c>
      <c r="BT46">
        <v>60</v>
      </c>
      <c r="BU46">
        <v>70</v>
      </c>
      <c r="BV46">
        <v>70</v>
      </c>
      <c r="BW46">
        <v>60</v>
      </c>
      <c r="BX46">
        <v>700</v>
      </c>
      <c r="BY46">
        <v>140</v>
      </c>
      <c r="BZ46">
        <v>150</v>
      </c>
      <c r="CA46">
        <v>140</v>
      </c>
      <c r="CB46">
        <v>250</v>
      </c>
      <c r="CC46">
        <v>370</v>
      </c>
      <c r="CD46">
        <v>380</v>
      </c>
      <c r="CE46">
        <v>220</v>
      </c>
      <c r="CF46">
        <v>200</v>
      </c>
      <c r="CG46">
        <v>210</v>
      </c>
      <c r="CH46">
        <v>330</v>
      </c>
      <c r="CI46">
        <v>330</v>
      </c>
      <c r="CJ46">
        <v>350</v>
      </c>
      <c r="CK46">
        <v>180</v>
      </c>
      <c r="CL46">
        <v>170</v>
      </c>
      <c r="CM46">
        <v>1251</v>
      </c>
      <c r="CN46">
        <v>951</v>
      </c>
      <c r="CO46" s="6" t="str">
        <f t="shared" si="94"/>
        <v>'Manizales': {</v>
      </c>
      <c r="CP46" s="6" t="str">
        <f t="shared" si="95"/>
        <v>'Leticia': 1230,</v>
      </c>
      <c r="CQ46" s="6" t="str">
        <f t="shared" si="96"/>
        <v>'Puerto Nariño': 1190,</v>
      </c>
      <c r="CR46" s="6" t="str">
        <f t="shared" si="97"/>
        <v>'Medellín': 130,</v>
      </c>
      <c r="CS46" s="6" t="str">
        <f t="shared" si="98"/>
        <v>'Bello': 140,</v>
      </c>
      <c r="CT46" s="6" t="str">
        <f t="shared" si="99"/>
        <v>'Itagüí': 150,</v>
      </c>
      <c r="CU46" s="6" t="str">
        <f t="shared" si="100"/>
        <v>'Envigado': 160,</v>
      </c>
      <c r="CV46" s="6" t="str">
        <f t="shared" si="101"/>
        <v>'Rionegro': 180,</v>
      </c>
      <c r="CW46" s="6" t="str">
        <f t="shared" si="102"/>
        <v>'Apartadó': 180,</v>
      </c>
      <c r="CX46" s="6" t="str">
        <f t="shared" si="103"/>
        <v>'Turbo': 220,</v>
      </c>
      <c r="CY46" s="6" t="str">
        <f t="shared" si="104"/>
        <v>'Arauca': 470,</v>
      </c>
      <c r="CZ46" s="6" t="str">
        <f t="shared" si="105"/>
        <v>'Saravena': 460,</v>
      </c>
      <c r="DA46" s="6" t="str">
        <f t="shared" si="106"/>
        <v>'Tame': 470,</v>
      </c>
      <c r="DB46" s="6" t="str">
        <f t="shared" si="107"/>
        <v>'Barranquilla': 460,</v>
      </c>
      <c r="DC46" s="6" t="str">
        <f t="shared" si="108"/>
        <v>'Soledad': 510,</v>
      </c>
      <c r="DD46" s="6" t="str">
        <f t="shared" si="109"/>
        <v>'Malambo': 530,</v>
      </c>
      <c r="DE46" s="6" t="str">
        <f t="shared" si="110"/>
        <v>'Puerto Colombia': 550,</v>
      </c>
      <c r="DF46" s="6" t="str">
        <f t="shared" si="111"/>
        <v>'Cartagena de Indias': 460,</v>
      </c>
      <c r="DG46" s="6" t="str">
        <f t="shared" si="112"/>
        <v>'Magangué': 510,</v>
      </c>
      <c r="DH46" s="6" t="str">
        <f t="shared" si="113"/>
        <v>'Turbaco': 530,</v>
      </c>
      <c r="DI46" s="6" t="str">
        <f t="shared" si="114"/>
        <v>'El Carmen de Bolívar': 600,</v>
      </c>
      <c r="DJ46" s="6" t="str">
        <f t="shared" si="115"/>
        <v>'Tunja': 190,</v>
      </c>
      <c r="DK46" s="6" t="str">
        <f t="shared" si="116"/>
        <v>'Duitama': 180,</v>
      </c>
      <c r="DL46" s="6" t="str">
        <f t="shared" si="117"/>
        <v>'Sogamoso': 200,</v>
      </c>
      <c r="DM46" s="6" t="str">
        <f t="shared" si="118"/>
        <v>'Chiquinquirá': 190,</v>
      </c>
      <c r="DN46" s="6" t="str">
        <f t="shared" si="119"/>
        <v>'Paipa': 140,</v>
      </c>
      <c r="DO46" s="6" t="str">
        <f t="shared" si="120"/>
        <v>'Manizales': 0,</v>
      </c>
      <c r="DP46" s="6" t="str">
        <f t="shared" si="121"/>
        <v>'Villamaría': 10,</v>
      </c>
      <c r="DQ46" s="6" t="str">
        <f t="shared" si="122"/>
        <v>'La Dorada': 50,</v>
      </c>
      <c r="DR46" s="6" t="str">
        <f t="shared" si="123"/>
        <v>'Florencia': 440,</v>
      </c>
      <c r="DS46" s="6" t="str">
        <f t="shared" si="124"/>
        <v>'San Vicente del Caguán': 550,</v>
      </c>
      <c r="DT46" s="6" t="str">
        <f t="shared" si="125"/>
        <v>'Yopal': 510,</v>
      </c>
      <c r="DU46" s="6" t="str">
        <f t="shared" si="126"/>
        <v>'Aguazul': 510,</v>
      </c>
      <c r="DV46" s="6" t="str">
        <f t="shared" si="127"/>
        <v>'Villanueva': 530,</v>
      </c>
      <c r="DW46" s="6" t="str">
        <f t="shared" si="128"/>
        <v>'Popayán': 310,</v>
      </c>
      <c r="DX46" s="6" t="str">
        <f t="shared" si="129"/>
        <v>'Santander de Quilichao': 220,</v>
      </c>
      <c r="DY46" s="6" t="str">
        <f t="shared" si="130"/>
        <v>'Valledupar': 570,</v>
      </c>
      <c r="DZ46" s="6" t="str">
        <f t="shared" si="131"/>
        <v>'Aguachica': 560,</v>
      </c>
      <c r="EA46" s="6" t="str">
        <f t="shared" si="132"/>
        <v>'Quibdó': 750,</v>
      </c>
      <c r="EB46" s="6" t="str">
        <f t="shared" si="133"/>
        <v>'Istmina': 740,</v>
      </c>
      <c r="EC46" s="6" t="str">
        <f t="shared" si="134"/>
        <v>'Tadó': 730,</v>
      </c>
      <c r="ED46" s="6" t="str">
        <f t="shared" si="135"/>
        <v>'Montería': 470,</v>
      </c>
      <c r="EE46" s="6" t="str">
        <f t="shared" si="136"/>
        <v>'Cereté': 460,</v>
      </c>
      <c r="EF46" s="6" t="str">
        <f t="shared" si="137"/>
        <v>'Lorica': 470,</v>
      </c>
      <c r="EG46" s="6" t="str">
        <f t="shared" si="138"/>
        <v>'Bogotá': 301,</v>
      </c>
      <c r="EH46" s="6" t="str">
        <f t="shared" si="139"/>
        <v>'Soacha': 200,</v>
      </c>
      <c r="EI46" s="6" t="str">
        <f t="shared" si="140"/>
        <v>'Zipaquirá': 230,</v>
      </c>
      <c r="EJ46" s="6" t="str">
        <f t="shared" si="141"/>
        <v>'Girardot': 200,</v>
      </c>
      <c r="EK46" s="6" t="str">
        <f t="shared" si="142"/>
        <v>'Facatativá': 190,</v>
      </c>
      <c r="EL46" s="6" t="str">
        <f t="shared" si="143"/>
        <v>'Inírida': 700,</v>
      </c>
      <c r="EM46" s="6" t="str">
        <f t="shared" si="144"/>
        <v>'San José del Guaviare': 640,</v>
      </c>
      <c r="EN46" s="6" t="str">
        <f t="shared" si="145"/>
        <v>'Neiva': 270,</v>
      </c>
      <c r="EO46" s="6" t="str">
        <f t="shared" si="146"/>
        <v>'Pitalito': 260,</v>
      </c>
      <c r="EP46" s="6" t="str">
        <f t="shared" si="147"/>
        <v>'Riohacha': 770,</v>
      </c>
      <c r="EQ46" s="6" t="str">
        <f t="shared" si="148"/>
        <v>'Maicao': 790,</v>
      </c>
      <c r="ER46" s="6" t="str">
        <f t="shared" si="149"/>
        <v>'Uribia': 780,</v>
      </c>
      <c r="ES46" s="6" t="str">
        <f t="shared" si="150"/>
        <v>'Santa Marta': 600,</v>
      </c>
      <c r="ET46" s="6" t="str">
        <f t="shared" si="151"/>
        <v>'Ciénaga': 590,</v>
      </c>
      <c r="EU46" s="6" t="str">
        <f t="shared" si="152"/>
        <v>'Fundación': 590,</v>
      </c>
      <c r="EV46" s="6" t="str">
        <f t="shared" si="153"/>
        <v>'Villavicencio': 270,</v>
      </c>
      <c r="EW46" s="6" t="str">
        <f t="shared" si="154"/>
        <v>'Acacías': 280,</v>
      </c>
      <c r="EX46" s="6" t="str">
        <f t="shared" si="155"/>
        <v>'Granada': 270,</v>
      </c>
      <c r="EY46" s="6" t="str">
        <f t="shared" si="156"/>
        <v>'Pasto': 180,</v>
      </c>
      <c r="EZ46" s="6" t="str">
        <f t="shared" si="157"/>
        <v>'Ipiales': 200,</v>
      </c>
      <c r="FA46" s="6" t="str">
        <f t="shared" si="158"/>
        <v>'Tumaco': 230,</v>
      </c>
      <c r="FB46" s="6" t="str">
        <f t="shared" si="159"/>
        <v>'Cúcuta': 290,</v>
      </c>
      <c r="FC46" s="6" t="str">
        <f t="shared" si="160"/>
        <v>'Ocaña': 300,</v>
      </c>
      <c r="FD46" s="6" t="str">
        <f t="shared" si="161"/>
        <v>'Pamplona': 230,</v>
      </c>
      <c r="FE46" s="6" t="str">
        <f t="shared" si="162"/>
        <v>'Mocoa': 480,</v>
      </c>
      <c r="FF46" s="6" t="str">
        <f t="shared" si="163"/>
        <v>'Puerto Asís': 460,</v>
      </c>
      <c r="FG46" s="6" t="str">
        <f t="shared" si="164"/>
        <v>'Armenia': 70,</v>
      </c>
      <c r="FH46" s="6" t="str">
        <f t="shared" si="165"/>
        <v>'Calarcá': 60,</v>
      </c>
      <c r="FI46" s="6" t="str">
        <f t="shared" si="166"/>
        <v>'Pereira': 70,</v>
      </c>
      <c r="FJ46" s="6" t="str">
        <f t="shared" si="167"/>
        <v>'Dosquebradas': 70,</v>
      </c>
      <c r="FK46" s="6" t="str">
        <f t="shared" si="168"/>
        <v>'Santa Rosa de Cabal': 60,</v>
      </c>
      <c r="FL46" s="6" t="str">
        <f t="shared" si="169"/>
        <v>'San Andrés': 700,</v>
      </c>
      <c r="FM46" s="6" t="str">
        <f t="shared" si="170"/>
        <v>'Bucaramanga': 140,</v>
      </c>
      <c r="FN46" s="6" t="str">
        <f t="shared" si="171"/>
        <v>'Floridablanca': 150,</v>
      </c>
      <c r="FO46" s="6" t="str">
        <f t="shared" si="172"/>
        <v>'Piedecuesta': 140,</v>
      </c>
      <c r="FP46" s="6" t="str">
        <f t="shared" si="173"/>
        <v>'Barrancabermeja': 250,</v>
      </c>
      <c r="FQ46" s="6" t="str">
        <f t="shared" si="174"/>
        <v>'Sincelejo': 370,</v>
      </c>
      <c r="FR46" s="6" t="str">
        <f t="shared" si="175"/>
        <v>'Corozal': 380,</v>
      </c>
      <c r="FS46" s="6" t="str">
        <f t="shared" si="176"/>
        <v>'Ibagué': 220,</v>
      </c>
      <c r="FT46" s="6" t="str">
        <f t="shared" si="177"/>
        <v>'Espinal': 200,</v>
      </c>
      <c r="FU46" s="6" t="str">
        <f t="shared" si="178"/>
        <v>'Melgar': 210,</v>
      </c>
      <c r="FV46" s="6" t="str">
        <f t="shared" si="179"/>
        <v>'Cali': 330,</v>
      </c>
      <c r="FW46" s="6" t="str">
        <f t="shared" si="180"/>
        <v>'Palmira': 330,</v>
      </c>
      <c r="FX46" s="6" t="str">
        <f t="shared" si="181"/>
        <v>'Buenaventura': 350,</v>
      </c>
      <c r="FY46" s="6" t="str">
        <f t="shared" si="182"/>
        <v>'Tuluá': 180,</v>
      </c>
      <c r="FZ46" s="6" t="str">
        <f t="shared" si="183"/>
        <v>'Buga': 170,</v>
      </c>
      <c r="GA46" s="6" t="str">
        <f t="shared" si="184"/>
        <v>'Mitú': 1251,</v>
      </c>
      <c r="GB46" s="6" t="str">
        <f t="shared" si="185"/>
        <v>'Puerto Carreño': 951,</v>
      </c>
      <c r="GC46" s="6" t="str">
        <f t="shared" si="92"/>
        <v>'Manizales': {'Leticia': 1230,'Puerto Nariño': 1190,'Medellín': 130,'Bello': 140,'Itagüí': 150,'Envigado': 160,'Rionegro': 180,'Apartadó': 180,'Turbo': 220,'Arauca': 470,'Saravena': 460,'Tame': 470,'Barranquilla': 460,'Soledad': 510,'Malambo': 530,'Puerto Colombia': 550,'Cartagena de Indias': 460,'Magangué': 510,'Turbaco': 530,'El Carmen de Bolívar': 600,'Tunja': 190,'Duitama': 180,'Sogamoso': 200,'Chiquinquirá': 190,'Paipa': 140,'Manizales': 0,'Villamaría': 10,'La Dorada': 50,'Florencia': 440,'San Vicente del Caguán': 550,'Yopal': 510,'Aguazul': 510,'Villanueva': 530,'Popayán': 310,'Santander de Quilichao': 220,'Valledupar': 570,'Aguachica': 560,'Quibdó': 750,'Istmina': 740,'Tadó': 730,'Montería': 470,'Cereté': 460,'Lorica': 470,'Bogotá': 301,'Soacha': 200,'Zipaquirá': 230,'Girardot': 200,'Facatativá': 190,'Inírida': 700,'San José del Guaviare': 640,'Neiva': 270,'Pitalito': 260,'Riohacha': 770,'Maicao': 790,'Uribia': 780,'Santa Marta': 600,'Ciénaga': 590,'Fundación': 590,'Villavicencio': 270,'Acacías': 280,'Granada': 270,'Pasto': 180,'Ipiales': 200,'Tumaco': 230,'Cúcuta': 290,'Ocaña': 300,'Pamplona': 230,'Mocoa': 480,'Puerto Asís': 460,'Armenia': 70,'Calarcá': 60,'Pereira': 70,'Dosquebradas': 70,'Santa Rosa de Cabal': 60,'San Andrés': 700,'Bucaramanga': 140,'Floridablanca': 150,'Piedecuesta': 140,'Barrancabermeja': 250,'Sincelejo': 370,'Corozal': 380,'Ibagué': 220,'Espinal': 200,'Melgar': 210,'Cali': 330,'Palmira': 330,'Buenaventura': 350,'Tuluá': 180,'Buga': 170,'Mitú': 1251,'Puerto Carreño': 951,},</v>
      </c>
      <c r="GD46" s="6" t="str">
        <f t="shared" si="93"/>
        <v>'Leticia': 1230,'Puerto Nariño': 1190,'Medellín': 130,'Bello': 140,'Itagüí': 150,'Envigado': 160,'Rionegro': 180,'Apartadó': 180,'Turbo': 220,'Arauca': 470,'Saravena': 460,'Tame': 470,'Barranquilla': 460,'Soledad': 510,'Malambo': 530,'Puerto Colombia': 550,'Cartagena de Indias': 460,'Magangué': 510,'Turbaco': 530,'El Carmen de Bolívar': 600,'Tunja': 190,'Duitama': 180,'Sogamoso': 200,'Chiquinquirá': 190,'Paipa': 140,'Manizales': 0,'Villamaría': 10,'La Dorada': 50,'Florencia': 440,'San Vicente del Caguán': 550,'Yopal': 510,'Aguazul': 510,'Villanueva': 530,'Popayán': 310,'Santander de Quilichao': 220,'Valledupar': 570,'Aguachica': 560,'Quibdó': 750,'Istmina': 740,'Tadó': 730,'Montería': 470,'Cereté': 460,'Lorica': 470,'Bogotá': 301,'Soacha': 200,'Zipaquirá': 230,'Girardot': 200,'Facatativá': 190,'Inírida': 700,'San José del Guaviare': 640,'Neiva': 270,'Pitalito': 260,'Riohacha': 770,'Maicao': 790,'Uribia': 780,'Santa Marta': 600,'Ciénaga': 590,'Fundación': 590,'Villavicencio': 270,'Acacías': 280,'Granada': 270,'Pasto': 180,'Ipiales': 200,'Tumaco': 230,'Cúcuta': 290,'Ocaña': 300,'Pamplona': 230,'Mocoa': 480,'Puerto Asís': 460,'Armenia': 70,'Calarcá': 60,'Pereira': 70,'Dosquebradas': 70,'Santa Rosa de Cabal': 60,'San Andrés': 700,'Bucaramanga': 140,'Floridablanca': 150,'Piedecuesta': 140,'Barrancabermeja': 250,'Sincelejo': 370,'Corozal': 380,'Ibagué': 220,'Espinal': 200,'Melgar': 210,'Cali': 330,'Palmira': 330,'Buenaventura': 350,'Tuluá': 180,'Buga': 170,'Mitú': 1251,'Puerto Carreño': 951,},</v>
      </c>
      <c r="GE46" s="6">
        <v>1</v>
      </c>
    </row>
    <row r="47" spans="1:187" x14ac:dyDescent="0.25">
      <c r="A47" t="s">
        <v>2</v>
      </c>
      <c r="B47">
        <v>805</v>
      </c>
      <c r="C47">
        <v>753</v>
      </c>
      <c r="D47">
        <v>0</v>
      </c>
      <c r="E47">
        <v>7</v>
      </c>
      <c r="F47">
        <v>8</v>
      </c>
      <c r="G47">
        <v>10</v>
      </c>
      <c r="H47">
        <v>30</v>
      </c>
      <c r="I47">
        <v>170</v>
      </c>
      <c r="J47">
        <v>230</v>
      </c>
      <c r="K47">
        <v>570</v>
      </c>
      <c r="L47">
        <v>480</v>
      </c>
      <c r="M47">
        <v>490</v>
      </c>
      <c r="N47">
        <v>640</v>
      </c>
      <c r="O47">
        <v>630</v>
      </c>
      <c r="P47">
        <v>615</v>
      </c>
      <c r="Q47">
        <v>620</v>
      </c>
      <c r="R47">
        <v>635</v>
      </c>
      <c r="S47">
        <v>505</v>
      </c>
      <c r="T47">
        <v>490</v>
      </c>
      <c r="U47">
        <v>490</v>
      </c>
      <c r="V47">
        <v>270</v>
      </c>
      <c r="W47">
        <v>220</v>
      </c>
      <c r="X47">
        <v>190</v>
      </c>
      <c r="Y47">
        <v>140</v>
      </c>
      <c r="Z47">
        <v>150</v>
      </c>
      <c r="AA47">
        <v>130</v>
      </c>
      <c r="AB47">
        <v>120</v>
      </c>
      <c r="AC47">
        <v>140</v>
      </c>
      <c r="AD47">
        <v>330</v>
      </c>
      <c r="AE47">
        <v>460</v>
      </c>
      <c r="AF47">
        <v>600</v>
      </c>
      <c r="AG47">
        <v>600</v>
      </c>
      <c r="AH47">
        <v>630</v>
      </c>
      <c r="AI47">
        <v>200</v>
      </c>
      <c r="AJ47">
        <v>130</v>
      </c>
      <c r="AK47">
        <v>430</v>
      </c>
      <c r="AL47">
        <v>520</v>
      </c>
      <c r="AM47">
        <v>440</v>
      </c>
      <c r="AN47">
        <v>430</v>
      </c>
      <c r="AO47">
        <v>420</v>
      </c>
      <c r="AP47">
        <v>360</v>
      </c>
      <c r="AQ47">
        <v>350</v>
      </c>
      <c r="AR47">
        <v>360</v>
      </c>
      <c r="AS47">
        <v>240</v>
      </c>
      <c r="AT47">
        <v>240</v>
      </c>
      <c r="AU47">
        <v>210</v>
      </c>
      <c r="AV47">
        <v>298</v>
      </c>
      <c r="AW47">
        <v>190</v>
      </c>
      <c r="AX47">
        <v>810</v>
      </c>
      <c r="AY47">
        <v>480</v>
      </c>
      <c r="AZ47">
        <v>550</v>
      </c>
      <c r="BA47">
        <v>540</v>
      </c>
      <c r="BB47">
        <v>840</v>
      </c>
      <c r="BC47">
        <v>870</v>
      </c>
      <c r="BD47">
        <v>860</v>
      </c>
      <c r="BE47">
        <v>720</v>
      </c>
      <c r="BF47">
        <v>760</v>
      </c>
      <c r="BG47">
        <v>750</v>
      </c>
      <c r="BH47">
        <v>210</v>
      </c>
      <c r="BI47">
        <v>250</v>
      </c>
      <c r="BJ47">
        <v>230</v>
      </c>
      <c r="BK47">
        <v>270</v>
      </c>
      <c r="BL47">
        <v>380</v>
      </c>
      <c r="BM47">
        <v>530</v>
      </c>
      <c r="BN47">
        <v>380</v>
      </c>
      <c r="BO47">
        <v>370</v>
      </c>
      <c r="BP47">
        <v>280</v>
      </c>
      <c r="BQ47">
        <v>480</v>
      </c>
      <c r="BR47">
        <v>460</v>
      </c>
      <c r="BS47">
        <v>130</v>
      </c>
      <c r="BT47">
        <v>170</v>
      </c>
      <c r="BU47">
        <v>170</v>
      </c>
      <c r="BV47">
        <v>170</v>
      </c>
      <c r="BW47">
        <v>160</v>
      </c>
      <c r="BX47">
        <v>700</v>
      </c>
      <c r="BY47">
        <v>150</v>
      </c>
      <c r="BZ47">
        <v>170</v>
      </c>
      <c r="CA47">
        <v>160</v>
      </c>
      <c r="CB47">
        <v>180</v>
      </c>
      <c r="CC47">
        <v>300</v>
      </c>
      <c r="CD47">
        <v>310</v>
      </c>
      <c r="CE47">
        <v>210</v>
      </c>
      <c r="CF47">
        <v>180</v>
      </c>
      <c r="CG47">
        <v>190</v>
      </c>
      <c r="CH47">
        <v>240</v>
      </c>
      <c r="CI47">
        <v>240</v>
      </c>
      <c r="CJ47">
        <v>260</v>
      </c>
      <c r="CK47">
        <v>160</v>
      </c>
      <c r="CL47">
        <v>150</v>
      </c>
      <c r="CM47">
        <v>1231</v>
      </c>
      <c r="CN47">
        <v>901</v>
      </c>
      <c r="CO47" s="6" t="str">
        <f t="shared" si="94"/>
        <v>'Medellín': {</v>
      </c>
      <c r="CP47" s="6" t="str">
        <f t="shared" si="95"/>
        <v>'Leticia': 805,</v>
      </c>
      <c r="CQ47" s="6" t="str">
        <f t="shared" si="96"/>
        <v>'Puerto Nariño': 753,</v>
      </c>
      <c r="CR47" s="6" t="str">
        <f t="shared" si="97"/>
        <v>'Medellín': 0,</v>
      </c>
      <c r="CS47" s="6" t="str">
        <f t="shared" si="98"/>
        <v>'Bello': 7,</v>
      </c>
      <c r="CT47" s="6" t="str">
        <f t="shared" si="99"/>
        <v>'Itagüí': 8,</v>
      </c>
      <c r="CU47" s="6" t="str">
        <f t="shared" si="100"/>
        <v>'Envigado': 10,</v>
      </c>
      <c r="CV47" s="6" t="str">
        <f t="shared" si="101"/>
        <v>'Rionegro': 30,</v>
      </c>
      <c r="CW47" s="6" t="str">
        <f t="shared" si="102"/>
        <v>'Apartadó': 170,</v>
      </c>
      <c r="CX47" s="6" t="str">
        <f t="shared" si="103"/>
        <v>'Turbo': 230,</v>
      </c>
      <c r="CY47" s="6" t="str">
        <f t="shared" si="104"/>
        <v>'Arauca': 570,</v>
      </c>
      <c r="CZ47" s="6" t="str">
        <f t="shared" si="105"/>
        <v>'Saravena': 480,</v>
      </c>
      <c r="DA47" s="6" t="str">
        <f t="shared" si="106"/>
        <v>'Tame': 490,</v>
      </c>
      <c r="DB47" s="6" t="str">
        <f t="shared" si="107"/>
        <v>'Barranquilla': 640,</v>
      </c>
      <c r="DC47" s="6" t="str">
        <f t="shared" si="108"/>
        <v>'Soledad': 630,</v>
      </c>
      <c r="DD47" s="6" t="str">
        <f t="shared" si="109"/>
        <v>'Malambo': 615,</v>
      </c>
      <c r="DE47" s="6" t="str">
        <f t="shared" si="110"/>
        <v>'Puerto Colombia': 620,</v>
      </c>
      <c r="DF47" s="6" t="str">
        <f t="shared" si="111"/>
        <v>'Cartagena de Indias': 635,</v>
      </c>
      <c r="DG47" s="6" t="str">
        <f t="shared" si="112"/>
        <v>'Magangué': 505,</v>
      </c>
      <c r="DH47" s="6" t="str">
        <f t="shared" si="113"/>
        <v>'Turbaco': 490,</v>
      </c>
      <c r="DI47" s="6" t="str">
        <f t="shared" si="114"/>
        <v>'El Carmen de Bolívar': 490,</v>
      </c>
      <c r="DJ47" s="6" t="str">
        <f t="shared" si="115"/>
        <v>'Tunja': 270,</v>
      </c>
      <c r="DK47" s="6" t="str">
        <f t="shared" si="116"/>
        <v>'Duitama': 220,</v>
      </c>
      <c r="DL47" s="6" t="str">
        <f t="shared" si="117"/>
        <v>'Sogamoso': 190,</v>
      </c>
      <c r="DM47" s="6" t="str">
        <f t="shared" si="118"/>
        <v>'Chiquinquirá': 140,</v>
      </c>
      <c r="DN47" s="6" t="str">
        <f t="shared" si="119"/>
        <v>'Paipa': 150,</v>
      </c>
      <c r="DO47" s="6" t="str">
        <f t="shared" si="120"/>
        <v>'Manizales': 130,</v>
      </c>
      <c r="DP47" s="6" t="str">
        <f t="shared" si="121"/>
        <v>'Villamaría': 120,</v>
      </c>
      <c r="DQ47" s="6" t="str">
        <f t="shared" si="122"/>
        <v>'La Dorada': 140,</v>
      </c>
      <c r="DR47" s="6" t="str">
        <f t="shared" si="123"/>
        <v>'Florencia': 330,</v>
      </c>
      <c r="DS47" s="6" t="str">
        <f t="shared" si="124"/>
        <v>'San Vicente del Caguán': 460,</v>
      </c>
      <c r="DT47" s="6" t="str">
        <f t="shared" si="125"/>
        <v>'Yopal': 600,</v>
      </c>
      <c r="DU47" s="6" t="str">
        <f t="shared" si="126"/>
        <v>'Aguazul': 600,</v>
      </c>
      <c r="DV47" s="6" t="str">
        <f t="shared" si="127"/>
        <v>'Villanueva': 630,</v>
      </c>
      <c r="DW47" s="6" t="str">
        <f t="shared" si="128"/>
        <v>'Popayán': 200,</v>
      </c>
      <c r="DX47" s="6" t="str">
        <f t="shared" si="129"/>
        <v>'Santander de Quilichao': 130,</v>
      </c>
      <c r="DY47" s="6" t="str">
        <f t="shared" si="130"/>
        <v>'Valledupar': 430,</v>
      </c>
      <c r="DZ47" s="6" t="str">
        <f t="shared" si="131"/>
        <v>'Aguachica': 520,</v>
      </c>
      <c r="EA47" s="6" t="str">
        <f t="shared" si="132"/>
        <v>'Quibdó': 440,</v>
      </c>
      <c r="EB47" s="6" t="str">
        <f t="shared" si="133"/>
        <v>'Istmina': 430,</v>
      </c>
      <c r="EC47" s="6" t="str">
        <f t="shared" si="134"/>
        <v>'Tadó': 420,</v>
      </c>
      <c r="ED47" s="6" t="str">
        <f t="shared" si="135"/>
        <v>'Montería': 360,</v>
      </c>
      <c r="EE47" s="6" t="str">
        <f t="shared" si="136"/>
        <v>'Cereté': 350,</v>
      </c>
      <c r="EF47" s="6" t="str">
        <f t="shared" si="137"/>
        <v>'Lorica': 360,</v>
      </c>
      <c r="EG47" s="6" t="str">
        <f t="shared" si="138"/>
        <v>'Bogotá': 240,</v>
      </c>
      <c r="EH47" s="6" t="str">
        <f t="shared" si="139"/>
        <v>'Soacha': 240,</v>
      </c>
      <c r="EI47" s="6" t="str">
        <f t="shared" si="140"/>
        <v>'Zipaquirá': 210,</v>
      </c>
      <c r="EJ47" s="6" t="str">
        <f t="shared" si="141"/>
        <v>'Girardot': 298,</v>
      </c>
      <c r="EK47" s="6" t="str">
        <f t="shared" si="142"/>
        <v>'Facatativá': 190,</v>
      </c>
      <c r="EL47" s="6" t="str">
        <f t="shared" si="143"/>
        <v>'Inírida': 810,</v>
      </c>
      <c r="EM47" s="6" t="str">
        <f t="shared" si="144"/>
        <v>'San José del Guaviare': 480,</v>
      </c>
      <c r="EN47" s="6" t="str">
        <f t="shared" si="145"/>
        <v>'Neiva': 550,</v>
      </c>
      <c r="EO47" s="6" t="str">
        <f t="shared" si="146"/>
        <v>'Pitalito': 540,</v>
      </c>
      <c r="EP47" s="6" t="str">
        <f t="shared" si="147"/>
        <v>'Riohacha': 840,</v>
      </c>
      <c r="EQ47" s="6" t="str">
        <f t="shared" si="148"/>
        <v>'Maicao': 870,</v>
      </c>
      <c r="ER47" s="6" t="str">
        <f t="shared" si="149"/>
        <v>'Uribia': 860,</v>
      </c>
      <c r="ES47" s="6" t="str">
        <f t="shared" si="150"/>
        <v>'Santa Marta': 720,</v>
      </c>
      <c r="ET47" s="6" t="str">
        <f t="shared" si="151"/>
        <v>'Ciénaga': 760,</v>
      </c>
      <c r="EU47" s="6" t="str">
        <f t="shared" si="152"/>
        <v>'Fundación': 750,</v>
      </c>
      <c r="EV47" s="6" t="str">
        <f t="shared" si="153"/>
        <v>'Villavicencio': 210,</v>
      </c>
      <c r="EW47" s="6" t="str">
        <f t="shared" si="154"/>
        <v>'Acacías': 250,</v>
      </c>
      <c r="EX47" s="6" t="str">
        <f t="shared" si="155"/>
        <v>'Granada': 230,</v>
      </c>
      <c r="EY47" s="6" t="str">
        <f t="shared" si="156"/>
        <v>'Pasto': 270,</v>
      </c>
      <c r="EZ47" s="6" t="str">
        <f t="shared" si="157"/>
        <v>'Ipiales': 380,</v>
      </c>
      <c r="FA47" s="6" t="str">
        <f t="shared" si="158"/>
        <v>'Tumaco': 530,</v>
      </c>
      <c r="FB47" s="6" t="str">
        <f t="shared" si="159"/>
        <v>'Cúcuta': 380,</v>
      </c>
      <c r="FC47" s="6" t="str">
        <f t="shared" si="160"/>
        <v>'Ocaña': 370,</v>
      </c>
      <c r="FD47" s="6" t="str">
        <f t="shared" si="161"/>
        <v>'Pamplona': 280,</v>
      </c>
      <c r="FE47" s="6" t="str">
        <f t="shared" si="162"/>
        <v>'Mocoa': 480,</v>
      </c>
      <c r="FF47" s="6" t="str">
        <f t="shared" si="163"/>
        <v>'Puerto Asís': 460,</v>
      </c>
      <c r="FG47" s="6" t="str">
        <f t="shared" si="164"/>
        <v>'Armenia': 130,</v>
      </c>
      <c r="FH47" s="6" t="str">
        <f t="shared" si="165"/>
        <v>'Calarcá': 170,</v>
      </c>
      <c r="FI47" s="6" t="str">
        <f t="shared" si="166"/>
        <v>'Pereira': 170,</v>
      </c>
      <c r="FJ47" s="6" t="str">
        <f t="shared" si="167"/>
        <v>'Dosquebradas': 170,</v>
      </c>
      <c r="FK47" s="6" t="str">
        <f t="shared" si="168"/>
        <v>'Santa Rosa de Cabal': 160,</v>
      </c>
      <c r="FL47" s="6" t="str">
        <f t="shared" si="169"/>
        <v>'San Andrés': 700,</v>
      </c>
      <c r="FM47" s="6" t="str">
        <f t="shared" si="170"/>
        <v>'Bucaramanga': 150,</v>
      </c>
      <c r="FN47" s="6" t="str">
        <f t="shared" si="171"/>
        <v>'Floridablanca': 170,</v>
      </c>
      <c r="FO47" s="6" t="str">
        <f t="shared" si="172"/>
        <v>'Piedecuesta': 160,</v>
      </c>
      <c r="FP47" s="6" t="str">
        <f t="shared" si="173"/>
        <v>'Barrancabermeja': 180,</v>
      </c>
      <c r="FQ47" s="6" t="str">
        <f t="shared" si="174"/>
        <v>'Sincelejo': 300,</v>
      </c>
      <c r="FR47" s="6" t="str">
        <f t="shared" si="175"/>
        <v>'Corozal': 310,</v>
      </c>
      <c r="FS47" s="6" t="str">
        <f t="shared" si="176"/>
        <v>'Ibagué': 210,</v>
      </c>
      <c r="FT47" s="6" t="str">
        <f t="shared" si="177"/>
        <v>'Espinal': 180,</v>
      </c>
      <c r="FU47" s="6" t="str">
        <f t="shared" si="178"/>
        <v>'Melgar': 190,</v>
      </c>
      <c r="FV47" s="6" t="str">
        <f t="shared" si="179"/>
        <v>'Cali': 240,</v>
      </c>
      <c r="FW47" s="6" t="str">
        <f t="shared" si="180"/>
        <v>'Palmira': 240,</v>
      </c>
      <c r="FX47" s="6" t="str">
        <f t="shared" si="181"/>
        <v>'Buenaventura': 260,</v>
      </c>
      <c r="FY47" s="6" t="str">
        <f t="shared" si="182"/>
        <v>'Tuluá': 160,</v>
      </c>
      <c r="FZ47" s="6" t="str">
        <f t="shared" si="183"/>
        <v>'Buga': 150,</v>
      </c>
      <c r="GA47" s="6" t="str">
        <f t="shared" si="184"/>
        <v>'Mitú': 1231,</v>
      </c>
      <c r="GB47" s="6" t="str">
        <f t="shared" si="185"/>
        <v>'Puerto Carreño': 901,</v>
      </c>
      <c r="GC47" s="6" t="str">
        <f t="shared" si="92"/>
        <v>'Medellín': {'Leticia': 805,'Puerto Nariño': 753,'Medellín': 0,'Bello': 7,'Itagüí': 8,'Envigado': 10,'Rionegro': 30,'Apartadó': 170,'Turbo': 230,'Arauca': 570,'Saravena': 480,'Tame': 490,'Barranquilla': 640,'Soledad': 630,'Malambo': 615,'Puerto Colombia': 620,'Cartagena de Indias': 635,'Magangué': 505,'Turbaco': 490,'El Carmen de Bolívar': 490,'Tunja': 270,'Duitama': 220,'Sogamoso': 190,'Chiquinquirá': 140,'Paipa': 150,'Manizales': 130,'Villamaría': 120,'La Dorada': 140,'Florencia': 330,'San Vicente del Caguán': 460,'Yopal': 600,'Aguazul': 600,'Villanueva': 630,'Popayán': 200,'Santander de Quilichao': 130,'Valledupar': 430,'Aguachica': 520,'Quibdó': 440,'Istmina': 430,'Tadó': 420,'Montería': 360,'Cereté': 350,'Lorica': 360,'Bogotá': 240,'Soacha': 240,'Zipaquirá': 210,'Girardot': 298,'Facatativá': 190,'Inírida': 810,'San José del Guaviare': 480,'Neiva': 550,'Pitalito': 540,'Riohacha': 840,'Maicao': 870,'Uribia': 860,'Santa Marta': 720,'Ciénaga': 760,'Fundación': 750,'Villavicencio': 210,'Acacías': 250,'Granada': 230,'Pasto': 270,'Ipiales': 380,'Tumaco': 530,'Cúcuta': 380,'Ocaña': 370,'Pamplona': 280,'Mocoa': 480,'Puerto Asís': 460,'Armenia': 130,'Calarcá': 170,'Pereira': 170,'Dosquebradas': 170,'Santa Rosa de Cabal': 160,'San Andrés': 700,'Bucaramanga': 150,'Floridablanca': 170,'Piedecuesta': 160,'Barrancabermeja': 180,'Sincelejo': 300,'Corozal': 310,'Ibagué': 210,'Espinal': 180,'Melgar': 190,'Cali': 240,'Palmira': 240,'Buenaventura': 260,'Tuluá': 160,'Buga': 150,'Mitú': 1231,'Puerto Carreño': 901,},</v>
      </c>
      <c r="GD47" s="6" t="str">
        <f t="shared" si="93"/>
        <v>'Leticia': 805,'Puerto Nariño': 753,'Medellín': 0,'Bello': 7,'Itagüí': 8,'Envigado': 10,'Rionegro': 30,'Apartadó': 170,'Turbo': 230,'Arauca': 570,'Saravena': 480,'Tame': 490,'Barranquilla': 640,'Soledad': 630,'Malambo': 615,'Puerto Colombia': 620,'Cartagena de Indias': 635,'Magangué': 505,'Turbaco': 490,'El Carmen de Bolívar': 490,'Tunja': 270,'Duitama': 220,'Sogamoso': 190,'Chiquinquirá': 140,'Paipa': 150,'Manizales': 130,'Villamaría': 120,'La Dorada': 140,'Florencia': 330,'San Vicente del Caguán': 460,'Yopal': 600,'Aguazul': 600,'Villanueva': 630,'Popayán': 200,'Santander de Quilichao': 130,'Valledupar': 430,'Aguachica': 520,'Quibdó': 440,'Istmina': 430,'Tadó': 420,'Montería': 360,'Cereté': 350,'Lorica': 360,'Bogotá': 240,'Soacha': 240,'Zipaquirá': 210,'Girardot': 298,'Facatativá': 190,'Inírida': 810,'San José del Guaviare': 480,'Neiva': 550,'Pitalito': 540,'Riohacha': 840,'Maicao': 870,'Uribia': 860,'Santa Marta': 720,'Ciénaga': 760,'Fundación': 750,'Villavicencio': 210,'Acacías': 250,'Granada': 230,'Pasto': 270,'Ipiales': 380,'Tumaco': 530,'Cúcuta': 380,'Ocaña': 370,'Pamplona': 280,'Mocoa': 480,'Puerto Asís': 460,'Armenia': 130,'Calarcá': 170,'Pereira': 170,'Dosquebradas': 170,'Santa Rosa de Cabal': 160,'San Andrés': 700,'Bucaramanga': 150,'Floridablanca': 170,'Piedecuesta': 160,'Barrancabermeja': 180,'Sincelejo': 300,'Corozal': 310,'Ibagué': 210,'Espinal': 180,'Melgar': 190,'Cali': 240,'Palmira': 240,'Buenaventura': 260,'Tuluá': 160,'Buga': 150,'Mitú': 1231,'Puerto Carreño': 901,},</v>
      </c>
      <c r="GE47" s="6">
        <v>1</v>
      </c>
    </row>
    <row r="48" spans="1:187" x14ac:dyDescent="0.25">
      <c r="A48" t="s">
        <v>82</v>
      </c>
      <c r="B48">
        <v>1070</v>
      </c>
      <c r="C48">
        <v>1030</v>
      </c>
      <c r="D48">
        <v>190</v>
      </c>
      <c r="E48">
        <v>180</v>
      </c>
      <c r="F48">
        <v>170</v>
      </c>
      <c r="G48">
        <v>160</v>
      </c>
      <c r="H48">
        <v>140</v>
      </c>
      <c r="I48">
        <v>220</v>
      </c>
      <c r="J48">
        <v>260</v>
      </c>
      <c r="K48">
        <v>430</v>
      </c>
      <c r="L48">
        <v>420</v>
      </c>
      <c r="M48">
        <v>440</v>
      </c>
      <c r="N48">
        <v>560</v>
      </c>
      <c r="O48">
        <v>300</v>
      </c>
      <c r="P48">
        <v>310</v>
      </c>
      <c r="Q48">
        <v>320</v>
      </c>
      <c r="R48">
        <v>560</v>
      </c>
      <c r="S48">
        <v>310</v>
      </c>
      <c r="T48">
        <v>320</v>
      </c>
      <c r="U48">
        <v>370</v>
      </c>
      <c r="V48">
        <v>140</v>
      </c>
      <c r="W48">
        <v>170</v>
      </c>
      <c r="X48">
        <v>190</v>
      </c>
      <c r="Y48">
        <v>170</v>
      </c>
      <c r="Z48">
        <v>190</v>
      </c>
      <c r="AA48">
        <v>210</v>
      </c>
      <c r="AB48">
        <v>200</v>
      </c>
      <c r="AC48">
        <v>240</v>
      </c>
      <c r="AD48">
        <v>560</v>
      </c>
      <c r="AE48">
        <v>570</v>
      </c>
      <c r="AF48">
        <v>540</v>
      </c>
      <c r="AG48">
        <v>530</v>
      </c>
      <c r="AH48">
        <v>550</v>
      </c>
      <c r="AI48">
        <v>590</v>
      </c>
      <c r="AJ48">
        <v>560</v>
      </c>
      <c r="AK48">
        <v>500</v>
      </c>
      <c r="AL48">
        <v>490</v>
      </c>
      <c r="AM48">
        <v>670</v>
      </c>
      <c r="AN48">
        <v>660</v>
      </c>
      <c r="AO48">
        <v>670</v>
      </c>
      <c r="AP48">
        <v>490</v>
      </c>
      <c r="AQ48">
        <v>480</v>
      </c>
      <c r="AR48">
        <v>500</v>
      </c>
      <c r="AS48">
        <v>70</v>
      </c>
      <c r="AT48">
        <v>70</v>
      </c>
      <c r="AU48">
        <v>70</v>
      </c>
      <c r="AV48">
        <v>80</v>
      </c>
      <c r="AW48">
        <v>70</v>
      </c>
      <c r="AX48">
        <v>730</v>
      </c>
      <c r="AY48">
        <v>650</v>
      </c>
      <c r="AZ48">
        <v>280</v>
      </c>
      <c r="BA48">
        <v>270</v>
      </c>
      <c r="BB48">
        <v>440</v>
      </c>
      <c r="BC48">
        <v>460</v>
      </c>
      <c r="BD48">
        <v>450</v>
      </c>
      <c r="BE48">
        <v>660</v>
      </c>
      <c r="BF48">
        <v>190</v>
      </c>
      <c r="BG48">
        <v>190</v>
      </c>
      <c r="BH48">
        <v>140</v>
      </c>
      <c r="BI48">
        <v>150</v>
      </c>
      <c r="BJ48">
        <v>250</v>
      </c>
      <c r="BK48">
        <v>430</v>
      </c>
      <c r="BL48">
        <v>450</v>
      </c>
      <c r="BM48">
        <v>670</v>
      </c>
      <c r="BN48">
        <v>440</v>
      </c>
      <c r="BO48">
        <v>360</v>
      </c>
      <c r="BP48">
        <v>370</v>
      </c>
      <c r="BQ48">
        <v>460</v>
      </c>
      <c r="BR48">
        <v>620</v>
      </c>
      <c r="BS48">
        <v>175</v>
      </c>
      <c r="BT48">
        <v>140</v>
      </c>
      <c r="BU48">
        <v>130</v>
      </c>
      <c r="BV48">
        <v>120</v>
      </c>
      <c r="BW48">
        <v>110</v>
      </c>
      <c r="BX48">
        <v>680</v>
      </c>
      <c r="BY48">
        <v>330</v>
      </c>
      <c r="BZ48">
        <v>340</v>
      </c>
      <c r="CA48">
        <v>420</v>
      </c>
      <c r="CB48">
        <v>490</v>
      </c>
      <c r="CC48">
        <v>490</v>
      </c>
      <c r="CD48">
        <v>300</v>
      </c>
      <c r="CE48">
        <v>88</v>
      </c>
      <c r="CF48">
        <v>40</v>
      </c>
      <c r="CG48">
        <v>0</v>
      </c>
      <c r="CH48">
        <v>240</v>
      </c>
      <c r="CI48">
        <v>250</v>
      </c>
      <c r="CJ48">
        <v>380</v>
      </c>
      <c r="CK48">
        <v>250</v>
      </c>
      <c r="CL48">
        <v>240</v>
      </c>
      <c r="CM48">
        <v>670</v>
      </c>
      <c r="CN48">
        <v>800</v>
      </c>
      <c r="CO48" s="6" t="str">
        <f t="shared" si="94"/>
        <v>'Melgar': {</v>
      </c>
      <c r="CP48" s="6" t="str">
        <f t="shared" si="95"/>
        <v>'Leticia': 1070,</v>
      </c>
      <c r="CQ48" s="6" t="str">
        <f t="shared" si="96"/>
        <v>'Puerto Nariño': 1030,</v>
      </c>
      <c r="CR48" s="6" t="str">
        <f t="shared" si="97"/>
        <v>'Medellín': 190,</v>
      </c>
      <c r="CS48" s="6" t="str">
        <f t="shared" si="98"/>
        <v>'Bello': 180,</v>
      </c>
      <c r="CT48" s="6" t="str">
        <f t="shared" si="99"/>
        <v>'Itagüí': 170,</v>
      </c>
      <c r="CU48" s="6" t="str">
        <f t="shared" si="100"/>
        <v>'Envigado': 160,</v>
      </c>
      <c r="CV48" s="6" t="str">
        <f t="shared" si="101"/>
        <v>'Rionegro': 140,</v>
      </c>
      <c r="CW48" s="6" t="str">
        <f t="shared" si="102"/>
        <v>'Apartadó': 220,</v>
      </c>
      <c r="CX48" s="6" t="str">
        <f t="shared" si="103"/>
        <v>'Turbo': 260,</v>
      </c>
      <c r="CY48" s="6" t="str">
        <f t="shared" si="104"/>
        <v>'Arauca': 430,</v>
      </c>
      <c r="CZ48" s="6" t="str">
        <f t="shared" si="105"/>
        <v>'Saravena': 420,</v>
      </c>
      <c r="DA48" s="6" t="str">
        <f t="shared" si="106"/>
        <v>'Tame': 440,</v>
      </c>
      <c r="DB48" s="6" t="str">
        <f t="shared" si="107"/>
        <v>'Barranquilla': 560,</v>
      </c>
      <c r="DC48" s="6" t="str">
        <f t="shared" si="108"/>
        <v>'Soledad': 300,</v>
      </c>
      <c r="DD48" s="6" t="str">
        <f t="shared" si="109"/>
        <v>'Malambo': 310,</v>
      </c>
      <c r="DE48" s="6" t="str">
        <f t="shared" si="110"/>
        <v>'Puerto Colombia': 320,</v>
      </c>
      <c r="DF48" s="6" t="str">
        <f t="shared" si="111"/>
        <v>'Cartagena de Indias': 560,</v>
      </c>
      <c r="DG48" s="6" t="str">
        <f t="shared" si="112"/>
        <v>'Magangué': 310,</v>
      </c>
      <c r="DH48" s="6" t="str">
        <f t="shared" si="113"/>
        <v>'Turbaco': 320,</v>
      </c>
      <c r="DI48" s="6" t="str">
        <f t="shared" si="114"/>
        <v>'El Carmen de Bolívar': 370,</v>
      </c>
      <c r="DJ48" s="6" t="str">
        <f t="shared" si="115"/>
        <v>'Tunja': 140,</v>
      </c>
      <c r="DK48" s="6" t="str">
        <f t="shared" si="116"/>
        <v>'Duitama': 170,</v>
      </c>
      <c r="DL48" s="6" t="str">
        <f t="shared" si="117"/>
        <v>'Sogamoso': 190,</v>
      </c>
      <c r="DM48" s="6" t="str">
        <f t="shared" si="118"/>
        <v>'Chiquinquirá': 170,</v>
      </c>
      <c r="DN48" s="6" t="str">
        <f t="shared" si="119"/>
        <v>'Paipa': 190,</v>
      </c>
      <c r="DO48" s="6" t="str">
        <f t="shared" si="120"/>
        <v>'Manizales': 210,</v>
      </c>
      <c r="DP48" s="6" t="str">
        <f t="shared" si="121"/>
        <v>'Villamaría': 200,</v>
      </c>
      <c r="DQ48" s="6" t="str">
        <f t="shared" si="122"/>
        <v>'La Dorada': 240,</v>
      </c>
      <c r="DR48" s="6" t="str">
        <f t="shared" si="123"/>
        <v>'Florencia': 560,</v>
      </c>
      <c r="DS48" s="6" t="str">
        <f t="shared" si="124"/>
        <v>'San Vicente del Caguán': 570,</v>
      </c>
      <c r="DT48" s="6" t="str">
        <f t="shared" si="125"/>
        <v>'Yopal': 540,</v>
      </c>
      <c r="DU48" s="6" t="str">
        <f t="shared" si="126"/>
        <v>'Aguazul': 530,</v>
      </c>
      <c r="DV48" s="6" t="str">
        <f t="shared" si="127"/>
        <v>'Villanueva': 550,</v>
      </c>
      <c r="DW48" s="6" t="str">
        <f t="shared" si="128"/>
        <v>'Popayán': 590,</v>
      </c>
      <c r="DX48" s="6" t="str">
        <f t="shared" si="129"/>
        <v>'Santander de Quilichao': 560,</v>
      </c>
      <c r="DY48" s="6" t="str">
        <f t="shared" si="130"/>
        <v>'Valledupar': 500,</v>
      </c>
      <c r="DZ48" s="6" t="str">
        <f t="shared" si="131"/>
        <v>'Aguachica': 490,</v>
      </c>
      <c r="EA48" s="6" t="str">
        <f t="shared" si="132"/>
        <v>'Quibdó': 670,</v>
      </c>
      <c r="EB48" s="6" t="str">
        <f t="shared" si="133"/>
        <v>'Istmina': 660,</v>
      </c>
      <c r="EC48" s="6" t="str">
        <f t="shared" si="134"/>
        <v>'Tadó': 670,</v>
      </c>
      <c r="ED48" s="6" t="str">
        <f t="shared" si="135"/>
        <v>'Montería': 490,</v>
      </c>
      <c r="EE48" s="6" t="str">
        <f t="shared" si="136"/>
        <v>'Cereté': 480,</v>
      </c>
      <c r="EF48" s="6" t="str">
        <f t="shared" si="137"/>
        <v>'Lorica': 500,</v>
      </c>
      <c r="EG48" s="6" t="str">
        <f t="shared" si="138"/>
        <v>'Bogotá': 70,</v>
      </c>
      <c r="EH48" s="6" t="str">
        <f t="shared" si="139"/>
        <v>'Soacha': 70,</v>
      </c>
      <c r="EI48" s="6" t="str">
        <f t="shared" si="140"/>
        <v>'Zipaquirá': 70,</v>
      </c>
      <c r="EJ48" s="6" t="str">
        <f t="shared" si="141"/>
        <v>'Girardot': 80,</v>
      </c>
      <c r="EK48" s="6" t="str">
        <f t="shared" si="142"/>
        <v>'Facatativá': 70,</v>
      </c>
      <c r="EL48" s="6" t="str">
        <f t="shared" si="143"/>
        <v>'Inírida': 730,</v>
      </c>
      <c r="EM48" s="6" t="str">
        <f t="shared" si="144"/>
        <v>'San José del Guaviare': 650,</v>
      </c>
      <c r="EN48" s="6" t="str">
        <f t="shared" si="145"/>
        <v>'Neiva': 280,</v>
      </c>
      <c r="EO48" s="6" t="str">
        <f t="shared" si="146"/>
        <v>'Pitalito': 270,</v>
      </c>
      <c r="EP48" s="6" t="str">
        <f t="shared" si="147"/>
        <v>'Riohacha': 440,</v>
      </c>
      <c r="EQ48" s="6" t="str">
        <f t="shared" si="148"/>
        <v>'Maicao': 460,</v>
      </c>
      <c r="ER48" s="6" t="str">
        <f t="shared" si="149"/>
        <v>'Uribia': 450,</v>
      </c>
      <c r="ES48" s="6" t="str">
        <f t="shared" si="150"/>
        <v>'Santa Marta': 660,</v>
      </c>
      <c r="ET48" s="6" t="str">
        <f t="shared" si="151"/>
        <v>'Ciénaga': 190,</v>
      </c>
      <c r="EU48" s="6" t="str">
        <f t="shared" si="152"/>
        <v>'Fundación': 190,</v>
      </c>
      <c r="EV48" s="6" t="str">
        <f t="shared" si="153"/>
        <v>'Villavicencio': 140,</v>
      </c>
      <c r="EW48" s="6" t="str">
        <f t="shared" si="154"/>
        <v>'Acacías': 150,</v>
      </c>
      <c r="EX48" s="6" t="str">
        <f t="shared" si="155"/>
        <v>'Granada': 250,</v>
      </c>
      <c r="EY48" s="6" t="str">
        <f t="shared" si="156"/>
        <v>'Pasto': 430,</v>
      </c>
      <c r="EZ48" s="6" t="str">
        <f t="shared" si="157"/>
        <v>'Ipiales': 450,</v>
      </c>
      <c r="FA48" s="6" t="str">
        <f t="shared" si="158"/>
        <v>'Tumaco': 670,</v>
      </c>
      <c r="FB48" s="6" t="str">
        <f t="shared" si="159"/>
        <v>'Cúcuta': 440,</v>
      </c>
      <c r="FC48" s="6" t="str">
        <f t="shared" si="160"/>
        <v>'Ocaña': 360,</v>
      </c>
      <c r="FD48" s="6" t="str">
        <f t="shared" si="161"/>
        <v>'Pamplona': 370,</v>
      </c>
      <c r="FE48" s="6" t="str">
        <f t="shared" si="162"/>
        <v>'Mocoa': 460,</v>
      </c>
      <c r="FF48" s="6" t="str">
        <f t="shared" si="163"/>
        <v>'Puerto Asís': 620,</v>
      </c>
      <c r="FG48" s="6" t="str">
        <f t="shared" si="164"/>
        <v>'Armenia': 175,</v>
      </c>
      <c r="FH48" s="6" t="str">
        <f t="shared" si="165"/>
        <v>'Calarcá': 140,</v>
      </c>
      <c r="FI48" s="6" t="str">
        <f t="shared" si="166"/>
        <v>'Pereira': 130,</v>
      </c>
      <c r="FJ48" s="6" t="str">
        <f t="shared" si="167"/>
        <v>'Dosquebradas': 120,</v>
      </c>
      <c r="FK48" s="6" t="str">
        <f t="shared" si="168"/>
        <v>'Santa Rosa de Cabal': 110,</v>
      </c>
      <c r="FL48" s="6" t="str">
        <f t="shared" si="169"/>
        <v>'San Andrés': 680,</v>
      </c>
      <c r="FM48" s="6" t="str">
        <f t="shared" si="170"/>
        <v>'Bucaramanga': 330,</v>
      </c>
      <c r="FN48" s="6" t="str">
        <f t="shared" si="171"/>
        <v>'Floridablanca': 340,</v>
      </c>
      <c r="FO48" s="6" t="str">
        <f t="shared" si="172"/>
        <v>'Piedecuesta': 420,</v>
      </c>
      <c r="FP48" s="6" t="str">
        <f t="shared" si="173"/>
        <v>'Barrancabermeja': 490,</v>
      </c>
      <c r="FQ48" s="6" t="str">
        <f t="shared" si="174"/>
        <v>'Sincelejo': 490,</v>
      </c>
      <c r="FR48" s="6" t="str">
        <f t="shared" si="175"/>
        <v>'Corozal': 300,</v>
      </c>
      <c r="FS48" s="6" t="str">
        <f t="shared" si="176"/>
        <v>'Ibagué': 88,</v>
      </c>
      <c r="FT48" s="6" t="str">
        <f t="shared" si="177"/>
        <v>'Espinal': 40,</v>
      </c>
      <c r="FU48" s="6" t="str">
        <f t="shared" si="178"/>
        <v>'Melgar': 0,</v>
      </c>
      <c r="FV48" s="6" t="str">
        <f t="shared" si="179"/>
        <v>'Cali': 240,</v>
      </c>
      <c r="FW48" s="6" t="str">
        <f t="shared" si="180"/>
        <v>'Palmira': 250,</v>
      </c>
      <c r="FX48" s="6" t="str">
        <f t="shared" si="181"/>
        <v>'Buenaventura': 380,</v>
      </c>
      <c r="FY48" s="6" t="str">
        <f t="shared" si="182"/>
        <v>'Tuluá': 250,</v>
      </c>
      <c r="FZ48" s="6" t="str">
        <f t="shared" si="183"/>
        <v>'Buga': 240,</v>
      </c>
      <c r="GA48" s="6" t="str">
        <f t="shared" si="184"/>
        <v>'Mitú': 670,</v>
      </c>
      <c r="GB48" s="6" t="str">
        <f t="shared" si="185"/>
        <v>'Puerto Carreño': 800,</v>
      </c>
      <c r="GC48" s="6" t="str">
        <f t="shared" si="92"/>
        <v>'Melgar': {'Leticia': 1070,'Puerto Nariño': 1030,'Medellín': 190,'Bello': 180,'Itagüí': 170,'Envigado': 160,'Rionegro': 140,'Apartadó': 220,'Turbo': 260,'Arauca': 430,'Saravena': 420,'Tame': 440,'Barranquilla': 560,'Soledad': 300,'Malambo': 310,'Puerto Colombia': 320,'Cartagena de Indias': 560,'Magangué': 310,'Turbaco': 320,'El Carmen de Bolívar': 370,'Tunja': 140,'Duitama': 170,'Sogamoso': 190,'Chiquinquirá': 170,'Paipa': 190,'Manizales': 210,'Villamaría': 200,'La Dorada': 240,'Florencia': 560,'San Vicente del Caguán': 570,'Yopal': 540,'Aguazul': 530,'Villanueva': 550,'Popayán': 590,'Santander de Quilichao': 560,'Valledupar': 500,'Aguachica': 490,'Quibdó': 670,'Istmina': 660,'Tadó': 670,'Montería': 490,'Cereté': 480,'Lorica': 500,'Bogotá': 70,'Soacha': 70,'Zipaquirá': 70,'Girardot': 80,'Facatativá': 70,'Inírida': 730,'San José del Guaviare': 650,'Neiva': 280,'Pitalito': 270,'Riohacha': 440,'Maicao': 460,'Uribia': 450,'Santa Marta': 660,'Ciénaga': 190,'Fundación': 190,'Villavicencio': 140,'Acacías': 150,'Granada': 250,'Pasto': 430,'Ipiales': 450,'Tumaco': 670,'Cúcuta': 440,'Ocaña': 360,'Pamplona': 370,'Mocoa': 460,'Puerto Asís': 620,'Armenia': 175,'Calarcá': 140,'Pereira': 130,'Dosquebradas': 120,'Santa Rosa de Cabal': 110,'San Andrés': 680,'Bucaramanga': 330,'Floridablanca': 340,'Piedecuesta': 420,'Barrancabermeja': 490,'Sincelejo': 490,'Corozal': 300,'Ibagué': 88,'Espinal': 40,'Melgar': 0,'Cali': 240,'Palmira': 250,'Buenaventura': 380,'Tuluá': 250,'Buga': 240,'Mitú': 670,'Puerto Carreño': 800,},</v>
      </c>
      <c r="GD48" s="6" t="str">
        <f t="shared" si="93"/>
        <v>'Leticia': 1070,'Puerto Nariño': 1030,'Medellín': 190,'Bello': 180,'Itagüí': 170,'Envigado': 160,'Rionegro': 140,'Apartadó': 220,'Turbo': 260,'Arauca': 430,'Saravena': 420,'Tame': 440,'Barranquilla': 560,'Soledad': 300,'Malambo': 310,'Puerto Colombia': 320,'Cartagena de Indias': 560,'Magangué': 310,'Turbaco': 320,'El Carmen de Bolívar': 370,'Tunja': 140,'Duitama': 170,'Sogamoso': 190,'Chiquinquirá': 170,'Paipa': 190,'Manizales': 210,'Villamaría': 200,'La Dorada': 240,'Florencia': 560,'San Vicente del Caguán': 570,'Yopal': 540,'Aguazul': 530,'Villanueva': 550,'Popayán': 590,'Santander de Quilichao': 560,'Valledupar': 500,'Aguachica': 490,'Quibdó': 670,'Istmina': 660,'Tadó': 670,'Montería': 490,'Cereté': 480,'Lorica': 500,'Bogotá': 70,'Soacha': 70,'Zipaquirá': 70,'Girardot': 80,'Facatativá': 70,'Inírida': 730,'San José del Guaviare': 650,'Neiva': 280,'Pitalito': 270,'Riohacha': 440,'Maicao': 460,'Uribia': 450,'Santa Marta': 660,'Ciénaga': 190,'Fundación': 190,'Villavicencio': 140,'Acacías': 150,'Granada': 250,'Pasto': 430,'Ipiales': 450,'Tumaco': 670,'Cúcuta': 440,'Ocaña': 360,'Pamplona': 370,'Mocoa': 460,'Puerto Asís': 620,'Armenia': 175,'Calarcá': 140,'Pereira': 130,'Dosquebradas': 120,'Santa Rosa de Cabal': 110,'San Andrés': 680,'Bucaramanga': 330,'Floridablanca': 340,'Piedecuesta': 420,'Barrancabermeja': 490,'Sincelejo': 490,'Corozal': 300,'Ibagué': 88,'Espinal': 40,'Melgar': 0,'Cali': 240,'Palmira': 250,'Buenaventura': 380,'Tuluá': 250,'Buga': 240,'Mitú': 670,'Puerto Carreño': 800,},</v>
      </c>
      <c r="GE48" s="6">
        <v>1</v>
      </c>
    </row>
    <row r="49" spans="1:187" x14ac:dyDescent="0.25">
      <c r="A49" t="s">
        <v>88</v>
      </c>
      <c r="B49">
        <v>540</v>
      </c>
      <c r="C49">
        <v>641</v>
      </c>
      <c r="D49">
        <v>1231</v>
      </c>
      <c r="E49">
        <v>1225</v>
      </c>
      <c r="F49">
        <v>1234</v>
      </c>
      <c r="G49">
        <v>1230</v>
      </c>
      <c r="H49">
        <v>1224</v>
      </c>
      <c r="I49">
        <v>1152</v>
      </c>
      <c r="J49">
        <v>1155</v>
      </c>
      <c r="K49">
        <v>1053</v>
      </c>
      <c r="L49">
        <v>1070</v>
      </c>
      <c r="M49">
        <v>1057</v>
      </c>
      <c r="N49">
        <v>650</v>
      </c>
      <c r="O49">
        <v>1223</v>
      </c>
      <c r="P49">
        <v>1224</v>
      </c>
      <c r="Q49">
        <v>1227</v>
      </c>
      <c r="R49">
        <v>650</v>
      </c>
      <c r="S49">
        <v>1216</v>
      </c>
      <c r="T49">
        <v>1234</v>
      </c>
      <c r="U49">
        <v>1225</v>
      </c>
      <c r="V49">
        <v>710</v>
      </c>
      <c r="W49">
        <v>1201</v>
      </c>
      <c r="X49">
        <v>1186</v>
      </c>
      <c r="Y49">
        <v>1164</v>
      </c>
      <c r="Z49">
        <v>1196</v>
      </c>
      <c r="AA49">
        <v>1251</v>
      </c>
      <c r="AB49">
        <v>1249</v>
      </c>
      <c r="AC49">
        <v>1258</v>
      </c>
      <c r="AD49">
        <v>152</v>
      </c>
      <c r="AE49">
        <v>156</v>
      </c>
      <c r="AF49">
        <v>680</v>
      </c>
      <c r="AG49">
        <v>693</v>
      </c>
      <c r="AH49">
        <v>687</v>
      </c>
      <c r="AI49">
        <v>977</v>
      </c>
      <c r="AJ49">
        <v>976</v>
      </c>
      <c r="AK49">
        <v>1074</v>
      </c>
      <c r="AL49">
        <v>1071</v>
      </c>
      <c r="AM49">
        <v>617</v>
      </c>
      <c r="AN49">
        <v>626</v>
      </c>
      <c r="AO49">
        <v>632</v>
      </c>
      <c r="AP49">
        <v>1043</v>
      </c>
      <c r="AQ49">
        <v>1040</v>
      </c>
      <c r="AR49">
        <v>1038</v>
      </c>
      <c r="AS49">
        <v>1421</v>
      </c>
      <c r="AT49">
        <v>1421</v>
      </c>
      <c r="AU49">
        <v>1424</v>
      </c>
      <c r="AV49">
        <v>1401</v>
      </c>
      <c r="AW49">
        <v>1418</v>
      </c>
      <c r="AX49">
        <v>675</v>
      </c>
      <c r="AY49">
        <v>1072</v>
      </c>
      <c r="AZ49">
        <v>1183</v>
      </c>
      <c r="BA49">
        <v>1189</v>
      </c>
      <c r="BB49">
        <v>1000</v>
      </c>
      <c r="BC49">
        <v>988</v>
      </c>
      <c r="BD49">
        <v>987</v>
      </c>
      <c r="BE49">
        <v>1140</v>
      </c>
      <c r="BF49">
        <v>1063</v>
      </c>
      <c r="BG49">
        <v>1066</v>
      </c>
      <c r="BH49">
        <v>1383</v>
      </c>
      <c r="BI49">
        <v>1380</v>
      </c>
      <c r="BJ49">
        <v>700</v>
      </c>
      <c r="BK49">
        <v>766</v>
      </c>
      <c r="BL49">
        <v>772</v>
      </c>
      <c r="BM49">
        <v>950</v>
      </c>
      <c r="BN49">
        <v>760</v>
      </c>
      <c r="BO49">
        <v>1342</v>
      </c>
      <c r="BP49">
        <v>1339</v>
      </c>
      <c r="BQ49">
        <v>760</v>
      </c>
      <c r="BR49">
        <v>710</v>
      </c>
      <c r="BS49">
        <v>690</v>
      </c>
      <c r="BT49">
        <v>1184</v>
      </c>
      <c r="BU49">
        <v>1213</v>
      </c>
      <c r="BV49">
        <v>1215</v>
      </c>
      <c r="BW49">
        <v>1221</v>
      </c>
      <c r="BX49">
        <v>1667</v>
      </c>
      <c r="BY49">
        <v>1156</v>
      </c>
      <c r="BZ49">
        <v>1154</v>
      </c>
      <c r="CA49">
        <v>1155</v>
      </c>
      <c r="CB49">
        <v>1181</v>
      </c>
      <c r="CC49">
        <v>753</v>
      </c>
      <c r="CD49">
        <v>740</v>
      </c>
      <c r="CE49">
        <v>680</v>
      </c>
      <c r="CF49">
        <v>660</v>
      </c>
      <c r="CG49">
        <v>670</v>
      </c>
      <c r="CH49">
        <v>1573</v>
      </c>
      <c r="CI49">
        <v>810</v>
      </c>
      <c r="CJ49">
        <v>830</v>
      </c>
      <c r="CK49">
        <v>620</v>
      </c>
      <c r="CL49">
        <v>610</v>
      </c>
      <c r="CM49">
        <v>0</v>
      </c>
      <c r="CN49">
        <v>440</v>
      </c>
      <c r="CO49" s="6" t="str">
        <f t="shared" si="94"/>
        <v>'Mitú': {</v>
      </c>
      <c r="CP49" s="6" t="str">
        <f t="shared" si="95"/>
        <v>'Leticia': 540,</v>
      </c>
      <c r="CQ49" s="6" t="str">
        <f t="shared" si="96"/>
        <v>'Puerto Nariño': 641,</v>
      </c>
      <c r="CR49" s="6" t="str">
        <f t="shared" si="97"/>
        <v>'Medellín': 1231,</v>
      </c>
      <c r="CS49" s="6" t="str">
        <f t="shared" si="98"/>
        <v>'Bello': 1225,</v>
      </c>
      <c r="CT49" s="6" t="str">
        <f t="shared" si="99"/>
        <v>'Itagüí': 1234,</v>
      </c>
      <c r="CU49" s="6" t="str">
        <f t="shared" si="100"/>
        <v>'Envigado': 1230,</v>
      </c>
      <c r="CV49" s="6" t="str">
        <f t="shared" si="101"/>
        <v>'Rionegro': 1224,</v>
      </c>
      <c r="CW49" s="6" t="str">
        <f t="shared" si="102"/>
        <v>'Apartadó': 1152,</v>
      </c>
      <c r="CX49" s="6" t="str">
        <f t="shared" si="103"/>
        <v>'Turbo': 1155,</v>
      </c>
      <c r="CY49" s="6" t="str">
        <f t="shared" si="104"/>
        <v>'Arauca': 1053,</v>
      </c>
      <c r="CZ49" s="6" t="str">
        <f t="shared" si="105"/>
        <v>'Saravena': 1070,</v>
      </c>
      <c r="DA49" s="6" t="str">
        <f t="shared" si="106"/>
        <v>'Tame': 1057,</v>
      </c>
      <c r="DB49" s="6" t="str">
        <f t="shared" si="107"/>
        <v>'Barranquilla': 650,</v>
      </c>
      <c r="DC49" s="6" t="str">
        <f t="shared" si="108"/>
        <v>'Soledad': 1223,</v>
      </c>
      <c r="DD49" s="6" t="str">
        <f t="shared" si="109"/>
        <v>'Malambo': 1224,</v>
      </c>
      <c r="DE49" s="6" t="str">
        <f t="shared" si="110"/>
        <v>'Puerto Colombia': 1227,</v>
      </c>
      <c r="DF49" s="6" t="str">
        <f t="shared" si="111"/>
        <v>'Cartagena de Indias': 650,</v>
      </c>
      <c r="DG49" s="6" t="str">
        <f t="shared" si="112"/>
        <v>'Magangué': 1216,</v>
      </c>
      <c r="DH49" s="6" t="str">
        <f t="shared" si="113"/>
        <v>'Turbaco': 1234,</v>
      </c>
      <c r="DI49" s="6" t="str">
        <f t="shared" si="114"/>
        <v>'El Carmen de Bolívar': 1225,</v>
      </c>
      <c r="DJ49" s="6" t="str">
        <f t="shared" si="115"/>
        <v>'Tunja': 710,</v>
      </c>
      <c r="DK49" s="6" t="str">
        <f t="shared" si="116"/>
        <v>'Duitama': 1201,</v>
      </c>
      <c r="DL49" s="6" t="str">
        <f t="shared" si="117"/>
        <v>'Sogamoso': 1186,</v>
      </c>
      <c r="DM49" s="6" t="str">
        <f t="shared" si="118"/>
        <v>'Chiquinquirá': 1164,</v>
      </c>
      <c r="DN49" s="6" t="str">
        <f t="shared" si="119"/>
        <v>'Paipa': 1196,</v>
      </c>
      <c r="DO49" s="6" t="str">
        <f t="shared" si="120"/>
        <v>'Manizales': 1251,</v>
      </c>
      <c r="DP49" s="6" t="str">
        <f t="shared" si="121"/>
        <v>'Villamaría': 1249,</v>
      </c>
      <c r="DQ49" s="6" t="str">
        <f t="shared" si="122"/>
        <v>'La Dorada': 1258,</v>
      </c>
      <c r="DR49" s="6" t="str">
        <f t="shared" si="123"/>
        <v>'Florencia': 152,</v>
      </c>
      <c r="DS49" s="6" t="str">
        <f t="shared" si="124"/>
        <v>'San Vicente del Caguán': 156,</v>
      </c>
      <c r="DT49" s="6" t="str">
        <f t="shared" si="125"/>
        <v>'Yopal': 680,</v>
      </c>
      <c r="DU49" s="6" t="str">
        <f t="shared" si="126"/>
        <v>'Aguazul': 693,</v>
      </c>
      <c r="DV49" s="6" t="str">
        <f t="shared" si="127"/>
        <v>'Villanueva': 687,</v>
      </c>
      <c r="DW49" s="6" t="str">
        <f t="shared" si="128"/>
        <v>'Popayán': 977,</v>
      </c>
      <c r="DX49" s="6" t="str">
        <f t="shared" si="129"/>
        <v>'Santander de Quilichao': 976,</v>
      </c>
      <c r="DY49" s="6" t="str">
        <f t="shared" si="130"/>
        <v>'Valledupar': 1074,</v>
      </c>
      <c r="DZ49" s="6" t="str">
        <f t="shared" si="131"/>
        <v>'Aguachica': 1071,</v>
      </c>
      <c r="EA49" s="6" t="str">
        <f t="shared" si="132"/>
        <v>'Quibdó': 617,</v>
      </c>
      <c r="EB49" s="6" t="str">
        <f t="shared" si="133"/>
        <v>'Istmina': 626,</v>
      </c>
      <c r="EC49" s="6" t="str">
        <f t="shared" si="134"/>
        <v>'Tadó': 632,</v>
      </c>
      <c r="ED49" s="6" t="str">
        <f t="shared" si="135"/>
        <v>'Montería': 1043,</v>
      </c>
      <c r="EE49" s="6" t="str">
        <f t="shared" si="136"/>
        <v>'Cereté': 1040,</v>
      </c>
      <c r="EF49" s="6" t="str">
        <f t="shared" si="137"/>
        <v>'Lorica': 1038,</v>
      </c>
      <c r="EG49" s="6" t="str">
        <f t="shared" si="138"/>
        <v>'Bogotá': 1421,</v>
      </c>
      <c r="EH49" s="6" t="str">
        <f t="shared" si="139"/>
        <v>'Soacha': 1421,</v>
      </c>
      <c r="EI49" s="6" t="str">
        <f t="shared" si="140"/>
        <v>'Zipaquirá': 1424,</v>
      </c>
      <c r="EJ49" s="6" t="str">
        <f t="shared" si="141"/>
        <v>'Girardot': 1401,</v>
      </c>
      <c r="EK49" s="6" t="str">
        <f t="shared" si="142"/>
        <v>'Facatativá': 1418,</v>
      </c>
      <c r="EL49" s="6" t="str">
        <f t="shared" si="143"/>
        <v>'Inírida': 675,</v>
      </c>
      <c r="EM49" s="6" t="str">
        <f t="shared" si="144"/>
        <v>'San José del Guaviare': 1072,</v>
      </c>
      <c r="EN49" s="6" t="str">
        <f t="shared" si="145"/>
        <v>'Neiva': 1183,</v>
      </c>
      <c r="EO49" s="6" t="str">
        <f t="shared" si="146"/>
        <v>'Pitalito': 1189,</v>
      </c>
      <c r="EP49" s="6" t="str">
        <f t="shared" si="147"/>
        <v>'Riohacha': 1000,</v>
      </c>
      <c r="EQ49" s="6" t="str">
        <f t="shared" si="148"/>
        <v>'Maicao': 988,</v>
      </c>
      <c r="ER49" s="6" t="str">
        <f t="shared" si="149"/>
        <v>'Uribia': 987,</v>
      </c>
      <c r="ES49" s="6" t="str">
        <f t="shared" si="150"/>
        <v>'Santa Marta': 1140,</v>
      </c>
      <c r="ET49" s="6" t="str">
        <f t="shared" si="151"/>
        <v>'Ciénaga': 1063,</v>
      </c>
      <c r="EU49" s="6" t="str">
        <f t="shared" si="152"/>
        <v>'Fundación': 1066,</v>
      </c>
      <c r="EV49" s="6" t="str">
        <f t="shared" si="153"/>
        <v>'Villavicencio': 1383,</v>
      </c>
      <c r="EW49" s="6" t="str">
        <f t="shared" si="154"/>
        <v>'Acacías': 1380,</v>
      </c>
      <c r="EX49" s="6" t="str">
        <f t="shared" si="155"/>
        <v>'Granada': 700,</v>
      </c>
      <c r="EY49" s="6" t="str">
        <f t="shared" si="156"/>
        <v>'Pasto': 766,</v>
      </c>
      <c r="EZ49" s="6" t="str">
        <f t="shared" si="157"/>
        <v>'Ipiales': 772,</v>
      </c>
      <c r="FA49" s="6" t="str">
        <f t="shared" si="158"/>
        <v>'Tumaco': 950,</v>
      </c>
      <c r="FB49" s="6" t="str">
        <f t="shared" si="159"/>
        <v>'Cúcuta': 760,</v>
      </c>
      <c r="FC49" s="6" t="str">
        <f t="shared" si="160"/>
        <v>'Ocaña': 1342,</v>
      </c>
      <c r="FD49" s="6" t="str">
        <f t="shared" si="161"/>
        <v>'Pamplona': 1339,</v>
      </c>
      <c r="FE49" s="6" t="str">
        <f t="shared" si="162"/>
        <v>'Mocoa': 760,</v>
      </c>
      <c r="FF49" s="6" t="str">
        <f t="shared" si="163"/>
        <v>'Puerto Asís': 710,</v>
      </c>
      <c r="FG49" s="6" t="str">
        <f t="shared" si="164"/>
        <v>'Armenia': 690,</v>
      </c>
      <c r="FH49" s="6" t="str">
        <f t="shared" si="165"/>
        <v>'Calarcá': 1184,</v>
      </c>
      <c r="FI49" s="6" t="str">
        <f t="shared" si="166"/>
        <v>'Pereira': 1213,</v>
      </c>
      <c r="FJ49" s="6" t="str">
        <f t="shared" si="167"/>
        <v>'Dosquebradas': 1215,</v>
      </c>
      <c r="FK49" s="6" t="str">
        <f t="shared" si="168"/>
        <v>'Santa Rosa de Cabal': 1221,</v>
      </c>
      <c r="FL49" s="6" t="str">
        <f t="shared" si="169"/>
        <v>'San Andrés': 1667,</v>
      </c>
      <c r="FM49" s="6" t="str">
        <f t="shared" si="170"/>
        <v>'Bucaramanga': 1156,</v>
      </c>
      <c r="FN49" s="6" t="str">
        <f t="shared" si="171"/>
        <v>'Floridablanca': 1154,</v>
      </c>
      <c r="FO49" s="6" t="str">
        <f t="shared" si="172"/>
        <v>'Piedecuesta': 1155,</v>
      </c>
      <c r="FP49" s="6" t="str">
        <f t="shared" si="173"/>
        <v>'Barrancabermeja': 1181,</v>
      </c>
      <c r="FQ49" s="6" t="str">
        <f t="shared" si="174"/>
        <v>'Sincelejo': 753,</v>
      </c>
      <c r="FR49" s="6" t="str">
        <f t="shared" si="175"/>
        <v>'Corozal': 740,</v>
      </c>
      <c r="FS49" s="6" t="str">
        <f t="shared" si="176"/>
        <v>'Ibagué': 680,</v>
      </c>
      <c r="FT49" s="6" t="str">
        <f t="shared" si="177"/>
        <v>'Espinal': 660,</v>
      </c>
      <c r="FU49" s="6" t="str">
        <f t="shared" si="178"/>
        <v>'Melgar': 670,</v>
      </c>
      <c r="FV49" s="6" t="str">
        <f t="shared" si="179"/>
        <v>'Cali': 1573,</v>
      </c>
      <c r="FW49" s="6" t="str">
        <f t="shared" si="180"/>
        <v>'Palmira': 810,</v>
      </c>
      <c r="FX49" s="6" t="str">
        <f t="shared" si="181"/>
        <v>'Buenaventura': 830,</v>
      </c>
      <c r="FY49" s="6" t="str">
        <f t="shared" si="182"/>
        <v>'Tuluá': 620,</v>
      </c>
      <c r="FZ49" s="6" t="str">
        <f t="shared" si="183"/>
        <v>'Buga': 610,</v>
      </c>
      <c r="GA49" s="6" t="str">
        <f t="shared" si="184"/>
        <v>'Mitú': 0,</v>
      </c>
      <c r="GB49" s="6" t="str">
        <f t="shared" si="185"/>
        <v>'Puerto Carreño': 440,</v>
      </c>
      <c r="GC49" s="6" t="str">
        <f t="shared" si="92"/>
        <v>'Mitú': {'Leticia': 540,'Puerto Nariño': 641,'Medellín': 1231,'Bello': 1225,'Itagüí': 1234,'Envigado': 1230,'Rionegro': 1224,'Apartadó': 1152,'Turbo': 1155,'Arauca': 1053,'Saravena': 1070,'Tame': 1057,'Barranquilla': 650,'Soledad': 1223,'Malambo': 1224,'Puerto Colombia': 1227,'Cartagena de Indias': 650,'Magangué': 1216,'Turbaco': 1234,'El Carmen de Bolívar': 1225,'Tunja': 710,'Duitama': 1201,'Sogamoso': 1186,'Chiquinquirá': 1164,'Paipa': 1196,'Manizales': 1251,'Villamaría': 1249,'La Dorada': 1258,'Florencia': 152,'San Vicente del Caguán': 156,'Yopal': 680,'Aguazul': 693,'Villanueva': 687,'Popayán': 977,'Santander de Quilichao': 976,'Valledupar': 1074,'Aguachica': 1071,'Quibdó': 617,'Istmina': 626,'Tadó': 632,'Montería': 1043,'Cereté': 1040,'Lorica': 1038,'Bogotá': 1421,'Soacha': 1421,'Zipaquirá': 1424,'Girardot': 1401,'Facatativá': 1418,'Inírida': 675,'San José del Guaviare': 1072,'Neiva': 1183,'Pitalito': 1189,'Riohacha': 1000,'Maicao': 988,'Uribia': 987,'Santa Marta': 1140,'Ciénaga': 1063,'Fundación': 1066,'Villavicencio': 1383,'Acacías': 1380,'Granada': 700,'Pasto': 766,'Ipiales': 772,'Tumaco': 950,'Cúcuta': 760,'Ocaña': 1342,'Pamplona': 1339,'Mocoa': 760,'Puerto Asís': 710,'Armenia': 690,'Calarcá': 1184,'Pereira': 1213,'Dosquebradas': 1215,'Santa Rosa de Cabal': 1221,'San Andrés': 1667,'Bucaramanga': 1156,'Floridablanca': 1154,'Piedecuesta': 1155,'Barrancabermeja': 1181,'Sincelejo': 753,'Corozal': 740,'Ibagué': 680,'Espinal': 660,'Melgar': 670,'Cali': 1573,'Palmira': 810,'Buenaventura': 830,'Tuluá': 620,'Buga': 610,'Mitú': 0,'Puerto Carreño': 440,},</v>
      </c>
      <c r="GD49" s="6" t="str">
        <f t="shared" si="93"/>
        <v>'Leticia': 540,'Puerto Nariño': 641,'Medellín': 1231,'Bello': 1225,'Itagüí': 1234,'Envigado': 1230,'Rionegro': 1224,'Apartadó': 1152,'Turbo': 1155,'Arauca': 1053,'Saravena': 1070,'Tame': 1057,'Barranquilla': 650,'Soledad': 1223,'Malambo': 1224,'Puerto Colombia': 1227,'Cartagena de Indias': 650,'Magangué': 1216,'Turbaco': 1234,'El Carmen de Bolívar': 1225,'Tunja': 710,'Duitama': 1201,'Sogamoso': 1186,'Chiquinquirá': 1164,'Paipa': 1196,'Manizales': 1251,'Villamaría': 1249,'La Dorada': 1258,'Florencia': 152,'San Vicente del Caguán': 156,'Yopal': 680,'Aguazul': 693,'Villanueva': 687,'Popayán': 977,'Santander de Quilichao': 976,'Valledupar': 1074,'Aguachica': 1071,'Quibdó': 617,'Istmina': 626,'Tadó': 632,'Montería': 1043,'Cereté': 1040,'Lorica': 1038,'Bogotá': 1421,'Soacha': 1421,'Zipaquirá': 1424,'Girardot': 1401,'Facatativá': 1418,'Inírida': 675,'San José del Guaviare': 1072,'Neiva': 1183,'Pitalito': 1189,'Riohacha': 1000,'Maicao': 988,'Uribia': 987,'Santa Marta': 1140,'Ciénaga': 1063,'Fundación': 1066,'Villavicencio': 1383,'Acacías': 1380,'Granada': 700,'Pasto': 766,'Ipiales': 772,'Tumaco': 950,'Cúcuta': 760,'Ocaña': 1342,'Pamplona': 1339,'Mocoa': 760,'Puerto Asís': 710,'Armenia': 690,'Calarcá': 1184,'Pereira': 1213,'Dosquebradas': 1215,'Santa Rosa de Cabal': 1221,'San Andrés': 1667,'Bucaramanga': 1156,'Floridablanca': 1154,'Piedecuesta': 1155,'Barrancabermeja': 1181,'Sincelejo': 753,'Corozal': 740,'Ibagué': 680,'Espinal': 660,'Melgar': 670,'Cali': 1573,'Palmira': 810,'Buenaventura': 830,'Tuluá': 620,'Buga': 610,'Mitú': 0,'Puerto Carreño': 440,},</v>
      </c>
      <c r="GE49" s="6">
        <v>1</v>
      </c>
    </row>
    <row r="50" spans="1:187" x14ac:dyDescent="0.25">
      <c r="A50" t="s">
        <v>66</v>
      </c>
      <c r="B50">
        <v>460</v>
      </c>
      <c r="C50">
        <v>420</v>
      </c>
      <c r="D50">
        <v>480</v>
      </c>
      <c r="E50">
        <v>470</v>
      </c>
      <c r="F50">
        <v>470</v>
      </c>
      <c r="G50">
        <v>460</v>
      </c>
      <c r="H50">
        <v>450</v>
      </c>
      <c r="I50">
        <v>500</v>
      </c>
      <c r="J50">
        <v>520</v>
      </c>
      <c r="K50">
        <v>330</v>
      </c>
      <c r="L50">
        <v>320</v>
      </c>
      <c r="M50">
        <v>350</v>
      </c>
      <c r="N50">
        <v>760</v>
      </c>
      <c r="O50">
        <v>670</v>
      </c>
      <c r="P50">
        <v>660</v>
      </c>
      <c r="Q50">
        <v>680</v>
      </c>
      <c r="R50">
        <v>760</v>
      </c>
      <c r="S50">
        <v>690</v>
      </c>
      <c r="T50">
        <v>680</v>
      </c>
      <c r="U50">
        <v>740</v>
      </c>
      <c r="V50">
        <v>590</v>
      </c>
      <c r="W50">
        <v>470</v>
      </c>
      <c r="X50">
        <v>480</v>
      </c>
      <c r="Y50">
        <v>390</v>
      </c>
      <c r="Z50">
        <v>540</v>
      </c>
      <c r="AA50">
        <v>480</v>
      </c>
      <c r="AB50">
        <v>470</v>
      </c>
      <c r="AC50">
        <v>500</v>
      </c>
      <c r="AD50">
        <v>130</v>
      </c>
      <c r="AE50">
        <v>180</v>
      </c>
      <c r="AF50">
        <v>662</v>
      </c>
      <c r="AG50">
        <v>895</v>
      </c>
      <c r="AH50">
        <v>1385</v>
      </c>
      <c r="AI50">
        <v>140</v>
      </c>
      <c r="AJ50">
        <v>180</v>
      </c>
      <c r="AK50">
        <v>200</v>
      </c>
      <c r="AL50">
        <v>220</v>
      </c>
      <c r="AM50">
        <v>350</v>
      </c>
      <c r="AN50">
        <v>340</v>
      </c>
      <c r="AO50">
        <v>350</v>
      </c>
      <c r="AP50">
        <v>300</v>
      </c>
      <c r="AQ50">
        <v>290</v>
      </c>
      <c r="AR50">
        <v>310</v>
      </c>
      <c r="AS50">
        <v>610</v>
      </c>
      <c r="AT50">
        <v>620</v>
      </c>
      <c r="AU50">
        <v>610</v>
      </c>
      <c r="AV50">
        <v>630</v>
      </c>
      <c r="AW50">
        <v>620</v>
      </c>
      <c r="AX50">
        <v>1010</v>
      </c>
      <c r="AY50">
        <v>660</v>
      </c>
      <c r="AZ50">
        <v>500</v>
      </c>
      <c r="BA50">
        <v>490</v>
      </c>
      <c r="BB50">
        <v>460</v>
      </c>
      <c r="BC50">
        <v>440</v>
      </c>
      <c r="BD50">
        <v>430</v>
      </c>
      <c r="BE50">
        <v>1050</v>
      </c>
      <c r="BF50">
        <v>680</v>
      </c>
      <c r="BG50">
        <v>710</v>
      </c>
      <c r="BH50">
        <v>530</v>
      </c>
      <c r="BI50">
        <v>540</v>
      </c>
      <c r="BJ50">
        <v>560</v>
      </c>
      <c r="BK50">
        <v>140</v>
      </c>
      <c r="BL50">
        <v>130</v>
      </c>
      <c r="BM50">
        <v>100</v>
      </c>
      <c r="BN50">
        <v>220</v>
      </c>
      <c r="BO50">
        <v>270</v>
      </c>
      <c r="BP50">
        <v>180</v>
      </c>
      <c r="BQ50">
        <v>0</v>
      </c>
      <c r="BR50">
        <v>60</v>
      </c>
      <c r="BS50">
        <v>540</v>
      </c>
      <c r="BT50">
        <v>530</v>
      </c>
      <c r="BU50">
        <v>510</v>
      </c>
      <c r="BV50">
        <v>500</v>
      </c>
      <c r="BW50">
        <v>490</v>
      </c>
      <c r="BX50">
        <v>720</v>
      </c>
      <c r="BY50">
        <v>460</v>
      </c>
      <c r="BZ50">
        <v>450</v>
      </c>
      <c r="CA50">
        <v>460</v>
      </c>
      <c r="CB50">
        <v>530</v>
      </c>
      <c r="CC50">
        <v>560</v>
      </c>
      <c r="CD50">
        <v>550</v>
      </c>
      <c r="CE50">
        <v>430</v>
      </c>
      <c r="CF50">
        <v>440</v>
      </c>
      <c r="CG50">
        <v>460</v>
      </c>
      <c r="CH50">
        <v>550</v>
      </c>
      <c r="CI50">
        <v>540</v>
      </c>
      <c r="CJ50">
        <v>660</v>
      </c>
      <c r="CK50">
        <v>540</v>
      </c>
      <c r="CL50">
        <v>530</v>
      </c>
      <c r="CM50">
        <v>760</v>
      </c>
      <c r="CN50">
        <v>690</v>
      </c>
      <c r="CO50" s="6" t="str">
        <f t="shared" si="94"/>
        <v>'Mocoa': {</v>
      </c>
      <c r="CP50" s="6" t="str">
        <f t="shared" si="95"/>
        <v>'Leticia': 460,</v>
      </c>
      <c r="CQ50" s="6" t="str">
        <f t="shared" si="96"/>
        <v>'Puerto Nariño': 420,</v>
      </c>
      <c r="CR50" s="6" t="str">
        <f t="shared" si="97"/>
        <v>'Medellín': 480,</v>
      </c>
      <c r="CS50" s="6" t="str">
        <f t="shared" si="98"/>
        <v>'Bello': 470,</v>
      </c>
      <c r="CT50" s="6" t="str">
        <f t="shared" si="99"/>
        <v>'Itagüí': 470,</v>
      </c>
      <c r="CU50" s="6" t="str">
        <f t="shared" si="100"/>
        <v>'Envigado': 460,</v>
      </c>
      <c r="CV50" s="6" t="str">
        <f t="shared" si="101"/>
        <v>'Rionegro': 450,</v>
      </c>
      <c r="CW50" s="6" t="str">
        <f t="shared" si="102"/>
        <v>'Apartadó': 500,</v>
      </c>
      <c r="CX50" s="6" t="str">
        <f t="shared" si="103"/>
        <v>'Turbo': 520,</v>
      </c>
      <c r="CY50" s="6" t="str">
        <f t="shared" si="104"/>
        <v>'Arauca': 330,</v>
      </c>
      <c r="CZ50" s="6" t="str">
        <f t="shared" si="105"/>
        <v>'Saravena': 320,</v>
      </c>
      <c r="DA50" s="6" t="str">
        <f t="shared" si="106"/>
        <v>'Tame': 350,</v>
      </c>
      <c r="DB50" s="6" t="str">
        <f t="shared" si="107"/>
        <v>'Barranquilla': 760,</v>
      </c>
      <c r="DC50" s="6" t="str">
        <f t="shared" si="108"/>
        <v>'Soledad': 670,</v>
      </c>
      <c r="DD50" s="6" t="str">
        <f t="shared" si="109"/>
        <v>'Malambo': 660,</v>
      </c>
      <c r="DE50" s="6" t="str">
        <f t="shared" si="110"/>
        <v>'Puerto Colombia': 680,</v>
      </c>
      <c r="DF50" s="6" t="str">
        <f t="shared" si="111"/>
        <v>'Cartagena de Indias': 760,</v>
      </c>
      <c r="DG50" s="6" t="str">
        <f t="shared" si="112"/>
        <v>'Magangué': 690,</v>
      </c>
      <c r="DH50" s="6" t="str">
        <f t="shared" si="113"/>
        <v>'Turbaco': 680,</v>
      </c>
      <c r="DI50" s="6" t="str">
        <f t="shared" si="114"/>
        <v>'El Carmen de Bolívar': 740,</v>
      </c>
      <c r="DJ50" s="6" t="str">
        <f t="shared" si="115"/>
        <v>'Tunja': 590,</v>
      </c>
      <c r="DK50" s="6" t="str">
        <f t="shared" si="116"/>
        <v>'Duitama': 470,</v>
      </c>
      <c r="DL50" s="6" t="str">
        <f t="shared" si="117"/>
        <v>'Sogamoso': 480,</v>
      </c>
      <c r="DM50" s="6" t="str">
        <f t="shared" si="118"/>
        <v>'Chiquinquirá': 390,</v>
      </c>
      <c r="DN50" s="6" t="str">
        <f t="shared" si="119"/>
        <v>'Paipa': 540,</v>
      </c>
      <c r="DO50" s="6" t="str">
        <f t="shared" si="120"/>
        <v>'Manizales': 480,</v>
      </c>
      <c r="DP50" s="6" t="str">
        <f t="shared" si="121"/>
        <v>'Villamaría': 470,</v>
      </c>
      <c r="DQ50" s="6" t="str">
        <f t="shared" si="122"/>
        <v>'La Dorada': 500,</v>
      </c>
      <c r="DR50" s="6" t="str">
        <f t="shared" si="123"/>
        <v>'Florencia': 130,</v>
      </c>
      <c r="DS50" s="6" t="str">
        <f t="shared" si="124"/>
        <v>'San Vicente del Caguán': 180,</v>
      </c>
      <c r="DT50" s="6" t="str">
        <f t="shared" si="125"/>
        <v>'Yopal': 662,</v>
      </c>
      <c r="DU50" s="6" t="str">
        <f t="shared" si="126"/>
        <v>'Aguazul': 895,</v>
      </c>
      <c r="DV50" s="6" t="str">
        <f t="shared" si="127"/>
        <v>'Villanueva': 1385,</v>
      </c>
      <c r="DW50" s="6" t="str">
        <f t="shared" si="128"/>
        <v>'Popayán': 140,</v>
      </c>
      <c r="DX50" s="6" t="str">
        <f t="shared" si="129"/>
        <v>'Santander de Quilichao': 180,</v>
      </c>
      <c r="DY50" s="6" t="str">
        <f t="shared" si="130"/>
        <v>'Valledupar': 200,</v>
      </c>
      <c r="DZ50" s="6" t="str">
        <f t="shared" si="131"/>
        <v>'Aguachica': 220,</v>
      </c>
      <c r="EA50" s="6" t="str">
        <f t="shared" si="132"/>
        <v>'Quibdó': 350,</v>
      </c>
      <c r="EB50" s="6" t="str">
        <f t="shared" si="133"/>
        <v>'Istmina': 340,</v>
      </c>
      <c r="EC50" s="6" t="str">
        <f t="shared" si="134"/>
        <v>'Tadó': 350,</v>
      </c>
      <c r="ED50" s="6" t="str">
        <f t="shared" si="135"/>
        <v>'Montería': 300,</v>
      </c>
      <c r="EE50" s="6" t="str">
        <f t="shared" si="136"/>
        <v>'Cereté': 290,</v>
      </c>
      <c r="EF50" s="6" t="str">
        <f t="shared" si="137"/>
        <v>'Lorica': 310,</v>
      </c>
      <c r="EG50" s="6" t="str">
        <f t="shared" si="138"/>
        <v>'Bogotá': 610,</v>
      </c>
      <c r="EH50" s="6" t="str">
        <f t="shared" si="139"/>
        <v>'Soacha': 620,</v>
      </c>
      <c r="EI50" s="6" t="str">
        <f t="shared" si="140"/>
        <v>'Zipaquirá': 610,</v>
      </c>
      <c r="EJ50" s="6" t="str">
        <f t="shared" si="141"/>
        <v>'Girardot': 630,</v>
      </c>
      <c r="EK50" s="6" t="str">
        <f t="shared" si="142"/>
        <v>'Facatativá': 620,</v>
      </c>
      <c r="EL50" s="6" t="str">
        <f t="shared" si="143"/>
        <v>'Inírida': 1010,</v>
      </c>
      <c r="EM50" s="6" t="str">
        <f t="shared" si="144"/>
        <v>'San José del Guaviare': 660,</v>
      </c>
      <c r="EN50" s="6" t="str">
        <f t="shared" si="145"/>
        <v>'Neiva': 500,</v>
      </c>
      <c r="EO50" s="6" t="str">
        <f t="shared" si="146"/>
        <v>'Pitalito': 490,</v>
      </c>
      <c r="EP50" s="6" t="str">
        <f t="shared" si="147"/>
        <v>'Riohacha': 460,</v>
      </c>
      <c r="EQ50" s="6" t="str">
        <f t="shared" si="148"/>
        <v>'Maicao': 440,</v>
      </c>
      <c r="ER50" s="6" t="str">
        <f t="shared" si="149"/>
        <v>'Uribia': 430,</v>
      </c>
      <c r="ES50" s="6" t="str">
        <f t="shared" si="150"/>
        <v>'Santa Marta': 1050,</v>
      </c>
      <c r="ET50" s="6" t="str">
        <f t="shared" si="151"/>
        <v>'Ciénaga': 680,</v>
      </c>
      <c r="EU50" s="6" t="str">
        <f t="shared" si="152"/>
        <v>'Fundación': 710,</v>
      </c>
      <c r="EV50" s="6" t="str">
        <f t="shared" si="153"/>
        <v>'Villavicencio': 530,</v>
      </c>
      <c r="EW50" s="6" t="str">
        <f t="shared" si="154"/>
        <v>'Acacías': 540,</v>
      </c>
      <c r="EX50" s="6" t="str">
        <f t="shared" si="155"/>
        <v>'Granada': 560,</v>
      </c>
      <c r="EY50" s="6" t="str">
        <f t="shared" si="156"/>
        <v>'Pasto': 140,</v>
      </c>
      <c r="EZ50" s="6" t="str">
        <f t="shared" si="157"/>
        <v>'Ipiales': 130,</v>
      </c>
      <c r="FA50" s="6" t="str">
        <f t="shared" si="158"/>
        <v>'Tumaco': 100,</v>
      </c>
      <c r="FB50" s="6" t="str">
        <f t="shared" si="159"/>
        <v>'Cúcuta': 220,</v>
      </c>
      <c r="FC50" s="6" t="str">
        <f t="shared" si="160"/>
        <v>'Ocaña': 270,</v>
      </c>
      <c r="FD50" s="6" t="str">
        <f t="shared" si="161"/>
        <v>'Pamplona': 180,</v>
      </c>
      <c r="FE50" s="6" t="str">
        <f t="shared" si="162"/>
        <v>'Mocoa': 0,</v>
      </c>
      <c r="FF50" s="6" t="str">
        <f t="shared" si="163"/>
        <v>'Puerto Asís': 60,</v>
      </c>
      <c r="FG50" s="6" t="str">
        <f t="shared" si="164"/>
        <v>'Armenia': 540,</v>
      </c>
      <c r="FH50" s="6" t="str">
        <f t="shared" si="165"/>
        <v>'Calarcá': 530,</v>
      </c>
      <c r="FI50" s="6" t="str">
        <f t="shared" si="166"/>
        <v>'Pereira': 510,</v>
      </c>
      <c r="FJ50" s="6" t="str">
        <f t="shared" si="167"/>
        <v>'Dosquebradas': 500,</v>
      </c>
      <c r="FK50" s="6" t="str">
        <f t="shared" si="168"/>
        <v>'Santa Rosa de Cabal': 490,</v>
      </c>
      <c r="FL50" s="6" t="str">
        <f t="shared" si="169"/>
        <v>'San Andrés': 720,</v>
      </c>
      <c r="FM50" s="6" t="str">
        <f t="shared" si="170"/>
        <v>'Bucaramanga': 460,</v>
      </c>
      <c r="FN50" s="6" t="str">
        <f t="shared" si="171"/>
        <v>'Floridablanca': 450,</v>
      </c>
      <c r="FO50" s="6" t="str">
        <f t="shared" si="172"/>
        <v>'Piedecuesta': 460,</v>
      </c>
      <c r="FP50" s="6" t="str">
        <f t="shared" si="173"/>
        <v>'Barrancabermeja': 530,</v>
      </c>
      <c r="FQ50" s="6" t="str">
        <f t="shared" si="174"/>
        <v>'Sincelejo': 560,</v>
      </c>
      <c r="FR50" s="6" t="str">
        <f t="shared" si="175"/>
        <v>'Corozal': 550,</v>
      </c>
      <c r="FS50" s="6" t="str">
        <f t="shared" si="176"/>
        <v>'Ibagué': 430,</v>
      </c>
      <c r="FT50" s="6" t="str">
        <f t="shared" si="177"/>
        <v>'Espinal': 440,</v>
      </c>
      <c r="FU50" s="6" t="str">
        <f t="shared" si="178"/>
        <v>'Melgar': 460,</v>
      </c>
      <c r="FV50" s="6" t="str">
        <f t="shared" si="179"/>
        <v>'Cali': 550,</v>
      </c>
      <c r="FW50" s="6" t="str">
        <f t="shared" si="180"/>
        <v>'Palmira': 540,</v>
      </c>
      <c r="FX50" s="6" t="str">
        <f t="shared" si="181"/>
        <v>'Buenaventura': 660,</v>
      </c>
      <c r="FY50" s="6" t="str">
        <f t="shared" si="182"/>
        <v>'Tuluá': 540,</v>
      </c>
      <c r="FZ50" s="6" t="str">
        <f t="shared" si="183"/>
        <v>'Buga': 530,</v>
      </c>
      <c r="GA50" s="6" t="str">
        <f t="shared" si="184"/>
        <v>'Mitú': 760,</v>
      </c>
      <c r="GB50" s="6" t="str">
        <f t="shared" si="185"/>
        <v>'Puerto Carreño': 690,</v>
      </c>
      <c r="GC50" s="6" t="str">
        <f t="shared" si="92"/>
        <v>'Mocoa': {'Leticia': 460,'Puerto Nariño': 420,'Medellín': 480,'Bello': 470,'Itagüí': 470,'Envigado': 460,'Rionegro': 450,'Apartadó': 500,'Turbo': 520,'Arauca': 330,'Saravena': 320,'Tame': 350,'Barranquilla': 760,'Soledad': 670,'Malambo': 660,'Puerto Colombia': 680,'Cartagena de Indias': 760,'Magangué': 690,'Turbaco': 680,'El Carmen de Bolívar': 740,'Tunja': 590,'Duitama': 470,'Sogamoso': 480,'Chiquinquirá': 390,'Paipa': 540,'Manizales': 480,'Villamaría': 470,'La Dorada': 500,'Florencia': 130,'San Vicente del Caguán': 180,'Yopal': 662,'Aguazul': 895,'Villanueva': 1385,'Popayán': 140,'Santander de Quilichao': 180,'Valledupar': 200,'Aguachica': 220,'Quibdó': 350,'Istmina': 340,'Tadó': 350,'Montería': 300,'Cereté': 290,'Lorica': 310,'Bogotá': 610,'Soacha': 620,'Zipaquirá': 610,'Girardot': 630,'Facatativá': 620,'Inírida': 1010,'San José del Guaviare': 660,'Neiva': 500,'Pitalito': 490,'Riohacha': 460,'Maicao': 440,'Uribia': 430,'Santa Marta': 1050,'Ciénaga': 680,'Fundación': 710,'Villavicencio': 530,'Acacías': 540,'Granada': 560,'Pasto': 140,'Ipiales': 130,'Tumaco': 100,'Cúcuta': 220,'Ocaña': 270,'Pamplona': 180,'Mocoa': 0,'Puerto Asís': 60,'Armenia': 540,'Calarcá': 530,'Pereira': 510,'Dosquebradas': 500,'Santa Rosa de Cabal': 490,'San Andrés': 720,'Bucaramanga': 460,'Floridablanca': 450,'Piedecuesta': 460,'Barrancabermeja': 530,'Sincelejo': 560,'Corozal': 550,'Ibagué': 430,'Espinal': 440,'Melgar': 460,'Cali': 550,'Palmira': 540,'Buenaventura': 660,'Tuluá': 540,'Buga': 530,'Mitú': 760,'Puerto Carreño': 690,},</v>
      </c>
      <c r="GD50" s="6" t="str">
        <f t="shared" si="93"/>
        <v>'Leticia': 460,'Puerto Nariño': 420,'Medellín': 480,'Bello': 470,'Itagüí': 470,'Envigado': 460,'Rionegro': 450,'Apartadó': 500,'Turbo': 520,'Arauca': 330,'Saravena': 320,'Tame': 350,'Barranquilla': 760,'Soledad': 670,'Malambo': 660,'Puerto Colombia': 680,'Cartagena de Indias': 760,'Magangué': 690,'Turbaco': 680,'El Carmen de Bolívar': 740,'Tunja': 590,'Duitama': 470,'Sogamoso': 480,'Chiquinquirá': 390,'Paipa': 540,'Manizales': 480,'Villamaría': 470,'La Dorada': 500,'Florencia': 130,'San Vicente del Caguán': 180,'Yopal': 662,'Aguazul': 895,'Villanueva': 1385,'Popayán': 140,'Santander de Quilichao': 180,'Valledupar': 200,'Aguachica': 220,'Quibdó': 350,'Istmina': 340,'Tadó': 350,'Montería': 300,'Cereté': 290,'Lorica': 310,'Bogotá': 610,'Soacha': 620,'Zipaquirá': 610,'Girardot': 630,'Facatativá': 620,'Inírida': 1010,'San José del Guaviare': 660,'Neiva': 500,'Pitalito': 490,'Riohacha': 460,'Maicao': 440,'Uribia': 430,'Santa Marta': 1050,'Ciénaga': 680,'Fundación': 710,'Villavicencio': 530,'Acacías': 540,'Granada': 560,'Pasto': 140,'Ipiales': 130,'Tumaco': 100,'Cúcuta': 220,'Ocaña': 270,'Pamplona': 180,'Mocoa': 0,'Puerto Asís': 60,'Armenia': 540,'Calarcá': 530,'Pereira': 510,'Dosquebradas': 500,'Santa Rosa de Cabal': 490,'San Andrés': 720,'Bucaramanga': 460,'Floridablanca': 450,'Piedecuesta': 460,'Barrancabermeja': 530,'Sincelejo': 560,'Corozal': 550,'Ibagué': 430,'Espinal': 440,'Melgar': 460,'Cali': 550,'Palmira': 540,'Buenaventura': 660,'Tuluá': 540,'Buga': 530,'Mitú': 760,'Puerto Carreño': 690,},</v>
      </c>
      <c r="GE50" s="6">
        <v>1</v>
      </c>
    </row>
    <row r="51" spans="1:187" x14ac:dyDescent="0.25">
      <c r="A51" t="s">
        <v>40</v>
      </c>
      <c r="B51">
        <v>1140</v>
      </c>
      <c r="C51">
        <v>1120</v>
      </c>
      <c r="D51">
        <v>360</v>
      </c>
      <c r="E51">
        <v>350</v>
      </c>
      <c r="F51">
        <v>340</v>
      </c>
      <c r="G51">
        <v>340</v>
      </c>
      <c r="H51">
        <v>350</v>
      </c>
      <c r="I51">
        <v>180</v>
      </c>
      <c r="J51">
        <v>210</v>
      </c>
      <c r="K51">
        <v>850</v>
      </c>
      <c r="L51">
        <v>840</v>
      </c>
      <c r="M51">
        <v>870</v>
      </c>
      <c r="N51">
        <v>370</v>
      </c>
      <c r="O51">
        <v>270</v>
      </c>
      <c r="P51">
        <v>280</v>
      </c>
      <c r="Q51">
        <v>300</v>
      </c>
      <c r="R51">
        <v>370</v>
      </c>
      <c r="S51">
        <v>150</v>
      </c>
      <c r="T51">
        <v>170</v>
      </c>
      <c r="U51">
        <v>210</v>
      </c>
      <c r="V51">
        <v>590</v>
      </c>
      <c r="W51">
        <v>610</v>
      </c>
      <c r="X51">
        <v>630</v>
      </c>
      <c r="Y51">
        <v>620</v>
      </c>
      <c r="Z51">
        <v>630</v>
      </c>
      <c r="AA51">
        <v>470</v>
      </c>
      <c r="AB51">
        <v>460</v>
      </c>
      <c r="AC51">
        <v>480</v>
      </c>
      <c r="AD51">
        <v>720</v>
      </c>
      <c r="AE51">
        <v>710</v>
      </c>
      <c r="AF51">
        <v>690</v>
      </c>
      <c r="AG51">
        <v>700</v>
      </c>
      <c r="AH51">
        <v>690</v>
      </c>
      <c r="AI51">
        <v>700</v>
      </c>
      <c r="AJ51">
        <v>680</v>
      </c>
      <c r="AK51">
        <v>330</v>
      </c>
      <c r="AL51">
        <v>310</v>
      </c>
      <c r="AM51">
        <v>470</v>
      </c>
      <c r="AN51">
        <v>460</v>
      </c>
      <c r="AO51">
        <v>450</v>
      </c>
      <c r="AP51">
        <v>0</v>
      </c>
      <c r="AQ51">
        <v>10</v>
      </c>
      <c r="AR51">
        <v>40</v>
      </c>
      <c r="AS51">
        <v>480</v>
      </c>
      <c r="AT51">
        <v>480</v>
      </c>
      <c r="AU51">
        <v>460</v>
      </c>
      <c r="AV51">
        <v>459</v>
      </c>
      <c r="AW51">
        <v>460</v>
      </c>
      <c r="AX51">
        <v>910</v>
      </c>
      <c r="AY51">
        <v>650</v>
      </c>
      <c r="AZ51">
        <v>740</v>
      </c>
      <c r="BA51">
        <v>710</v>
      </c>
      <c r="BB51">
        <v>390</v>
      </c>
      <c r="BC51">
        <v>400</v>
      </c>
      <c r="BD51">
        <v>390</v>
      </c>
      <c r="BE51">
        <v>440</v>
      </c>
      <c r="BF51">
        <v>460</v>
      </c>
      <c r="BG51">
        <v>460</v>
      </c>
      <c r="BH51">
        <v>380</v>
      </c>
      <c r="BI51">
        <v>410</v>
      </c>
      <c r="BJ51">
        <v>400</v>
      </c>
      <c r="BK51">
        <v>590</v>
      </c>
      <c r="BL51">
        <v>530</v>
      </c>
      <c r="BM51">
        <v>650</v>
      </c>
      <c r="BN51">
        <v>580</v>
      </c>
      <c r="BO51">
        <v>580</v>
      </c>
      <c r="BP51">
        <v>510</v>
      </c>
      <c r="BQ51">
        <v>300</v>
      </c>
      <c r="BR51">
        <v>260</v>
      </c>
      <c r="BS51">
        <v>410</v>
      </c>
      <c r="BT51">
        <v>490</v>
      </c>
      <c r="BU51">
        <v>500</v>
      </c>
      <c r="BV51">
        <v>500</v>
      </c>
      <c r="BW51">
        <v>490</v>
      </c>
      <c r="BX51">
        <v>930</v>
      </c>
      <c r="BY51">
        <v>550</v>
      </c>
      <c r="BZ51">
        <v>570</v>
      </c>
      <c r="CA51">
        <v>560</v>
      </c>
      <c r="CB51">
        <v>570</v>
      </c>
      <c r="CC51">
        <v>620</v>
      </c>
      <c r="CD51">
        <v>640</v>
      </c>
      <c r="CE51">
        <v>500</v>
      </c>
      <c r="CF51">
        <v>480</v>
      </c>
      <c r="CG51">
        <v>490</v>
      </c>
      <c r="CH51">
        <v>540</v>
      </c>
      <c r="CI51">
        <v>540</v>
      </c>
      <c r="CJ51">
        <v>560</v>
      </c>
      <c r="CK51">
        <v>440</v>
      </c>
      <c r="CL51">
        <v>430</v>
      </c>
      <c r="CM51">
        <v>1043</v>
      </c>
      <c r="CN51">
        <v>721</v>
      </c>
      <c r="CO51" s="6" t="str">
        <f t="shared" si="94"/>
        <v>'Montería': {</v>
      </c>
      <c r="CP51" s="6" t="str">
        <f t="shared" si="95"/>
        <v>'Leticia': 1140,</v>
      </c>
      <c r="CQ51" s="6" t="str">
        <f t="shared" si="96"/>
        <v>'Puerto Nariño': 1120,</v>
      </c>
      <c r="CR51" s="6" t="str">
        <f t="shared" si="97"/>
        <v>'Medellín': 360,</v>
      </c>
      <c r="CS51" s="6" t="str">
        <f t="shared" si="98"/>
        <v>'Bello': 350,</v>
      </c>
      <c r="CT51" s="6" t="str">
        <f t="shared" si="99"/>
        <v>'Itagüí': 340,</v>
      </c>
      <c r="CU51" s="6" t="str">
        <f t="shared" si="100"/>
        <v>'Envigado': 340,</v>
      </c>
      <c r="CV51" s="6" t="str">
        <f t="shared" si="101"/>
        <v>'Rionegro': 350,</v>
      </c>
      <c r="CW51" s="6" t="str">
        <f t="shared" si="102"/>
        <v>'Apartadó': 180,</v>
      </c>
      <c r="CX51" s="6" t="str">
        <f t="shared" si="103"/>
        <v>'Turbo': 210,</v>
      </c>
      <c r="CY51" s="6" t="str">
        <f t="shared" si="104"/>
        <v>'Arauca': 850,</v>
      </c>
      <c r="CZ51" s="6" t="str">
        <f t="shared" si="105"/>
        <v>'Saravena': 840,</v>
      </c>
      <c r="DA51" s="6" t="str">
        <f t="shared" si="106"/>
        <v>'Tame': 870,</v>
      </c>
      <c r="DB51" s="6" t="str">
        <f t="shared" si="107"/>
        <v>'Barranquilla': 370,</v>
      </c>
      <c r="DC51" s="6" t="str">
        <f t="shared" si="108"/>
        <v>'Soledad': 270,</v>
      </c>
      <c r="DD51" s="6" t="str">
        <f t="shared" si="109"/>
        <v>'Malambo': 280,</v>
      </c>
      <c r="DE51" s="6" t="str">
        <f t="shared" si="110"/>
        <v>'Puerto Colombia': 300,</v>
      </c>
      <c r="DF51" s="6" t="str">
        <f t="shared" si="111"/>
        <v>'Cartagena de Indias': 370,</v>
      </c>
      <c r="DG51" s="6" t="str">
        <f t="shared" si="112"/>
        <v>'Magangué': 150,</v>
      </c>
      <c r="DH51" s="6" t="str">
        <f t="shared" si="113"/>
        <v>'Turbaco': 170,</v>
      </c>
      <c r="DI51" s="6" t="str">
        <f t="shared" si="114"/>
        <v>'El Carmen de Bolívar': 210,</v>
      </c>
      <c r="DJ51" s="6" t="str">
        <f t="shared" si="115"/>
        <v>'Tunja': 590,</v>
      </c>
      <c r="DK51" s="6" t="str">
        <f t="shared" si="116"/>
        <v>'Duitama': 610,</v>
      </c>
      <c r="DL51" s="6" t="str">
        <f t="shared" si="117"/>
        <v>'Sogamoso': 630,</v>
      </c>
      <c r="DM51" s="6" t="str">
        <f t="shared" si="118"/>
        <v>'Chiquinquirá': 620,</v>
      </c>
      <c r="DN51" s="6" t="str">
        <f t="shared" si="119"/>
        <v>'Paipa': 630,</v>
      </c>
      <c r="DO51" s="6" t="str">
        <f t="shared" si="120"/>
        <v>'Manizales': 470,</v>
      </c>
      <c r="DP51" s="6" t="str">
        <f t="shared" si="121"/>
        <v>'Villamaría': 460,</v>
      </c>
      <c r="DQ51" s="6" t="str">
        <f t="shared" si="122"/>
        <v>'La Dorada': 480,</v>
      </c>
      <c r="DR51" s="6" t="str">
        <f t="shared" si="123"/>
        <v>'Florencia': 720,</v>
      </c>
      <c r="DS51" s="6" t="str">
        <f t="shared" si="124"/>
        <v>'San Vicente del Caguán': 710,</v>
      </c>
      <c r="DT51" s="6" t="str">
        <f t="shared" si="125"/>
        <v>'Yopal': 690,</v>
      </c>
      <c r="DU51" s="6" t="str">
        <f t="shared" si="126"/>
        <v>'Aguazul': 700,</v>
      </c>
      <c r="DV51" s="6" t="str">
        <f t="shared" si="127"/>
        <v>'Villanueva': 690,</v>
      </c>
      <c r="DW51" s="6" t="str">
        <f t="shared" si="128"/>
        <v>'Popayán': 700,</v>
      </c>
      <c r="DX51" s="6" t="str">
        <f t="shared" si="129"/>
        <v>'Santander de Quilichao': 680,</v>
      </c>
      <c r="DY51" s="6" t="str">
        <f t="shared" si="130"/>
        <v>'Valledupar': 330,</v>
      </c>
      <c r="DZ51" s="6" t="str">
        <f t="shared" si="131"/>
        <v>'Aguachica': 310,</v>
      </c>
      <c r="EA51" s="6" t="str">
        <f t="shared" si="132"/>
        <v>'Quibdó': 470,</v>
      </c>
      <c r="EB51" s="6" t="str">
        <f t="shared" si="133"/>
        <v>'Istmina': 460,</v>
      </c>
      <c r="EC51" s="6" t="str">
        <f t="shared" si="134"/>
        <v>'Tadó': 450,</v>
      </c>
      <c r="ED51" s="6" t="str">
        <f t="shared" si="135"/>
        <v>'Montería': 0,</v>
      </c>
      <c r="EE51" s="6" t="str">
        <f t="shared" si="136"/>
        <v>'Cereté': 10,</v>
      </c>
      <c r="EF51" s="6" t="str">
        <f t="shared" si="137"/>
        <v>'Lorica': 40,</v>
      </c>
      <c r="EG51" s="6" t="str">
        <f t="shared" si="138"/>
        <v>'Bogotá': 480,</v>
      </c>
      <c r="EH51" s="6" t="str">
        <f t="shared" si="139"/>
        <v>'Soacha': 480,</v>
      </c>
      <c r="EI51" s="6" t="str">
        <f t="shared" si="140"/>
        <v>'Zipaquirá': 460,</v>
      </c>
      <c r="EJ51" s="6" t="str">
        <f t="shared" si="141"/>
        <v>'Girardot': 459,</v>
      </c>
      <c r="EK51" s="6" t="str">
        <f t="shared" si="142"/>
        <v>'Facatativá': 460,</v>
      </c>
      <c r="EL51" s="6" t="str">
        <f t="shared" si="143"/>
        <v>'Inírida': 910,</v>
      </c>
      <c r="EM51" s="6" t="str">
        <f t="shared" si="144"/>
        <v>'San José del Guaviare': 650,</v>
      </c>
      <c r="EN51" s="6" t="str">
        <f t="shared" si="145"/>
        <v>'Neiva': 740,</v>
      </c>
      <c r="EO51" s="6" t="str">
        <f t="shared" si="146"/>
        <v>'Pitalito': 710,</v>
      </c>
      <c r="EP51" s="6" t="str">
        <f t="shared" si="147"/>
        <v>'Riohacha': 390,</v>
      </c>
      <c r="EQ51" s="6" t="str">
        <f t="shared" si="148"/>
        <v>'Maicao': 400,</v>
      </c>
      <c r="ER51" s="6" t="str">
        <f t="shared" si="149"/>
        <v>'Uribia': 390,</v>
      </c>
      <c r="ES51" s="6" t="str">
        <f t="shared" si="150"/>
        <v>'Santa Marta': 440,</v>
      </c>
      <c r="ET51" s="6" t="str">
        <f t="shared" si="151"/>
        <v>'Ciénaga': 460,</v>
      </c>
      <c r="EU51" s="6" t="str">
        <f t="shared" si="152"/>
        <v>'Fundación': 460,</v>
      </c>
      <c r="EV51" s="6" t="str">
        <f t="shared" si="153"/>
        <v>'Villavicencio': 380,</v>
      </c>
      <c r="EW51" s="6" t="str">
        <f t="shared" si="154"/>
        <v>'Acacías': 410,</v>
      </c>
      <c r="EX51" s="6" t="str">
        <f t="shared" si="155"/>
        <v>'Granada': 400,</v>
      </c>
      <c r="EY51" s="6" t="str">
        <f t="shared" si="156"/>
        <v>'Pasto': 590,</v>
      </c>
      <c r="EZ51" s="6" t="str">
        <f t="shared" si="157"/>
        <v>'Ipiales': 530,</v>
      </c>
      <c r="FA51" s="6" t="str">
        <f t="shared" si="158"/>
        <v>'Tumaco': 650,</v>
      </c>
      <c r="FB51" s="6" t="str">
        <f t="shared" si="159"/>
        <v>'Cúcuta': 580,</v>
      </c>
      <c r="FC51" s="6" t="str">
        <f t="shared" si="160"/>
        <v>'Ocaña': 580,</v>
      </c>
      <c r="FD51" s="6" t="str">
        <f t="shared" si="161"/>
        <v>'Pamplona': 510,</v>
      </c>
      <c r="FE51" s="6" t="str">
        <f t="shared" si="162"/>
        <v>'Mocoa': 300,</v>
      </c>
      <c r="FF51" s="6" t="str">
        <f t="shared" si="163"/>
        <v>'Puerto Asís': 260,</v>
      </c>
      <c r="FG51" s="6" t="str">
        <f t="shared" si="164"/>
        <v>'Armenia': 410,</v>
      </c>
      <c r="FH51" s="6" t="str">
        <f t="shared" si="165"/>
        <v>'Calarcá': 490,</v>
      </c>
      <c r="FI51" s="6" t="str">
        <f t="shared" si="166"/>
        <v>'Pereira': 500,</v>
      </c>
      <c r="FJ51" s="6" t="str">
        <f t="shared" si="167"/>
        <v>'Dosquebradas': 500,</v>
      </c>
      <c r="FK51" s="6" t="str">
        <f t="shared" si="168"/>
        <v>'Santa Rosa de Cabal': 490,</v>
      </c>
      <c r="FL51" s="6" t="str">
        <f t="shared" si="169"/>
        <v>'San Andrés': 930,</v>
      </c>
      <c r="FM51" s="6" t="str">
        <f t="shared" si="170"/>
        <v>'Bucaramanga': 550,</v>
      </c>
      <c r="FN51" s="6" t="str">
        <f t="shared" si="171"/>
        <v>'Floridablanca': 570,</v>
      </c>
      <c r="FO51" s="6" t="str">
        <f t="shared" si="172"/>
        <v>'Piedecuesta': 560,</v>
      </c>
      <c r="FP51" s="6" t="str">
        <f t="shared" si="173"/>
        <v>'Barrancabermeja': 570,</v>
      </c>
      <c r="FQ51" s="6" t="str">
        <f t="shared" si="174"/>
        <v>'Sincelejo': 620,</v>
      </c>
      <c r="FR51" s="6" t="str">
        <f t="shared" si="175"/>
        <v>'Corozal': 640,</v>
      </c>
      <c r="FS51" s="6" t="str">
        <f t="shared" si="176"/>
        <v>'Ibagué': 500,</v>
      </c>
      <c r="FT51" s="6" t="str">
        <f t="shared" si="177"/>
        <v>'Espinal': 480,</v>
      </c>
      <c r="FU51" s="6" t="str">
        <f t="shared" si="178"/>
        <v>'Melgar': 490,</v>
      </c>
      <c r="FV51" s="6" t="str">
        <f t="shared" si="179"/>
        <v>'Cali': 540,</v>
      </c>
      <c r="FW51" s="6" t="str">
        <f t="shared" si="180"/>
        <v>'Palmira': 540,</v>
      </c>
      <c r="FX51" s="6" t="str">
        <f t="shared" si="181"/>
        <v>'Buenaventura': 560,</v>
      </c>
      <c r="FY51" s="6" t="str">
        <f t="shared" si="182"/>
        <v>'Tuluá': 440,</v>
      </c>
      <c r="FZ51" s="6" t="str">
        <f t="shared" si="183"/>
        <v>'Buga': 430,</v>
      </c>
      <c r="GA51" s="6" t="str">
        <f t="shared" si="184"/>
        <v>'Mitú': 1043,</v>
      </c>
      <c r="GB51" s="6" t="str">
        <f t="shared" si="185"/>
        <v>'Puerto Carreño': 721,</v>
      </c>
      <c r="GC51" s="6" t="str">
        <f t="shared" si="92"/>
        <v>'Montería': {'Leticia': 1140,'Puerto Nariño': 1120,'Medellín': 360,'Bello': 350,'Itagüí': 340,'Envigado': 340,'Rionegro': 350,'Apartadó': 180,'Turbo': 210,'Arauca': 850,'Saravena': 840,'Tame': 870,'Barranquilla': 370,'Soledad': 270,'Malambo': 280,'Puerto Colombia': 300,'Cartagena de Indias': 370,'Magangué': 150,'Turbaco': 170,'El Carmen de Bolívar': 210,'Tunja': 590,'Duitama': 610,'Sogamoso': 630,'Chiquinquirá': 620,'Paipa': 630,'Manizales': 470,'Villamaría': 460,'La Dorada': 480,'Florencia': 720,'San Vicente del Caguán': 710,'Yopal': 690,'Aguazul': 700,'Villanueva': 690,'Popayán': 700,'Santander de Quilichao': 680,'Valledupar': 330,'Aguachica': 310,'Quibdó': 470,'Istmina': 460,'Tadó': 450,'Montería': 0,'Cereté': 10,'Lorica': 40,'Bogotá': 480,'Soacha': 480,'Zipaquirá': 460,'Girardot': 459,'Facatativá': 460,'Inírida': 910,'San José del Guaviare': 650,'Neiva': 740,'Pitalito': 710,'Riohacha': 390,'Maicao': 400,'Uribia': 390,'Santa Marta': 440,'Ciénaga': 460,'Fundación': 460,'Villavicencio': 380,'Acacías': 410,'Granada': 400,'Pasto': 590,'Ipiales': 530,'Tumaco': 650,'Cúcuta': 580,'Ocaña': 580,'Pamplona': 510,'Mocoa': 300,'Puerto Asís': 260,'Armenia': 410,'Calarcá': 490,'Pereira': 500,'Dosquebradas': 500,'Santa Rosa de Cabal': 490,'San Andrés': 930,'Bucaramanga': 550,'Floridablanca': 570,'Piedecuesta': 560,'Barrancabermeja': 570,'Sincelejo': 620,'Corozal': 640,'Ibagué': 500,'Espinal': 480,'Melgar': 490,'Cali': 540,'Palmira': 540,'Buenaventura': 560,'Tuluá': 440,'Buga': 430,'Mitú': 1043,'Puerto Carreño': 721,},</v>
      </c>
      <c r="GD51" s="6" t="str">
        <f t="shared" si="93"/>
        <v>'Leticia': 1140,'Puerto Nariño': 1120,'Medellín': 360,'Bello': 350,'Itagüí': 340,'Envigado': 340,'Rionegro': 350,'Apartadó': 180,'Turbo': 210,'Arauca': 850,'Saravena': 840,'Tame': 870,'Barranquilla': 370,'Soledad': 270,'Malambo': 280,'Puerto Colombia': 300,'Cartagena de Indias': 370,'Magangué': 150,'Turbaco': 170,'El Carmen de Bolívar': 210,'Tunja': 590,'Duitama': 610,'Sogamoso': 630,'Chiquinquirá': 620,'Paipa': 630,'Manizales': 470,'Villamaría': 460,'La Dorada': 480,'Florencia': 720,'San Vicente del Caguán': 710,'Yopal': 690,'Aguazul': 700,'Villanueva': 690,'Popayán': 700,'Santander de Quilichao': 680,'Valledupar': 330,'Aguachica': 310,'Quibdó': 470,'Istmina': 460,'Tadó': 450,'Montería': 0,'Cereté': 10,'Lorica': 40,'Bogotá': 480,'Soacha': 480,'Zipaquirá': 460,'Girardot': 459,'Facatativá': 460,'Inírida': 910,'San José del Guaviare': 650,'Neiva': 740,'Pitalito': 710,'Riohacha': 390,'Maicao': 400,'Uribia': 390,'Santa Marta': 440,'Ciénaga': 460,'Fundación': 460,'Villavicencio': 380,'Acacías': 410,'Granada': 400,'Pasto': 590,'Ipiales': 530,'Tumaco': 650,'Cúcuta': 580,'Ocaña': 580,'Pamplona': 510,'Mocoa': 300,'Puerto Asís': 260,'Armenia': 410,'Calarcá': 490,'Pereira': 500,'Dosquebradas': 500,'Santa Rosa de Cabal': 490,'San Andrés': 930,'Bucaramanga': 550,'Floridablanca': 570,'Piedecuesta': 560,'Barrancabermeja': 570,'Sincelejo': 620,'Corozal': 640,'Ibagué': 500,'Espinal': 480,'Melgar': 490,'Cali': 540,'Palmira': 540,'Buenaventura': 560,'Tuluá': 440,'Buga': 430,'Mitú': 1043,'Puerto Carreño': 721,},</v>
      </c>
      <c r="GE51" s="6">
        <v>1</v>
      </c>
    </row>
    <row r="52" spans="1:187" s="4" customFormat="1" x14ac:dyDescent="0.25">
      <c r="A52" s="3" t="s">
        <v>49</v>
      </c>
      <c r="B52" s="3">
        <v>640</v>
      </c>
      <c r="C52" s="3">
        <v>600</v>
      </c>
      <c r="D52" s="3">
        <v>550</v>
      </c>
      <c r="E52" s="3">
        <v>540</v>
      </c>
      <c r="F52" s="3">
        <v>550</v>
      </c>
      <c r="G52" s="3">
        <v>550</v>
      </c>
      <c r="H52" s="3">
        <v>530</v>
      </c>
      <c r="I52" s="3">
        <v>750</v>
      </c>
      <c r="J52" s="3">
        <v>760</v>
      </c>
      <c r="K52" s="3">
        <v>420</v>
      </c>
      <c r="L52" s="3">
        <v>410</v>
      </c>
      <c r="M52" s="3">
        <v>420</v>
      </c>
      <c r="N52" s="3">
        <v>590</v>
      </c>
      <c r="O52" s="3">
        <v>790</v>
      </c>
      <c r="P52" s="3">
        <v>790</v>
      </c>
      <c r="Q52" s="3">
        <v>810</v>
      </c>
      <c r="R52" s="3">
        <v>590</v>
      </c>
      <c r="S52" s="3">
        <v>680</v>
      </c>
      <c r="T52" s="3">
        <v>720</v>
      </c>
      <c r="U52" s="3">
        <v>700</v>
      </c>
      <c r="V52" s="3">
        <v>300</v>
      </c>
      <c r="W52" s="3">
        <v>660</v>
      </c>
      <c r="X52" s="3">
        <v>670</v>
      </c>
      <c r="Y52" s="3">
        <v>590</v>
      </c>
      <c r="Z52" s="3">
        <v>280</v>
      </c>
      <c r="AA52" s="3">
        <v>270</v>
      </c>
      <c r="AB52" s="3">
        <v>260</v>
      </c>
      <c r="AC52" s="3">
        <v>240</v>
      </c>
      <c r="AD52" s="3">
        <v>237</v>
      </c>
      <c r="AE52" s="3">
        <v>90</v>
      </c>
      <c r="AF52" s="3">
        <v>120</v>
      </c>
      <c r="AG52" s="3">
        <v>130</v>
      </c>
      <c r="AH52" s="3">
        <v>110</v>
      </c>
      <c r="AI52" s="3">
        <v>780</v>
      </c>
      <c r="AJ52" s="3">
        <v>720</v>
      </c>
      <c r="AK52" s="3">
        <v>740</v>
      </c>
      <c r="AL52" s="3">
        <v>730</v>
      </c>
      <c r="AM52" s="3">
        <v>640</v>
      </c>
      <c r="AN52" s="3">
        <v>580</v>
      </c>
      <c r="AO52" s="3">
        <v>570</v>
      </c>
      <c r="AP52" s="3">
        <v>740</v>
      </c>
      <c r="AQ52" s="3">
        <v>730</v>
      </c>
      <c r="AR52" s="3">
        <v>750</v>
      </c>
      <c r="AS52" s="3">
        <v>304</v>
      </c>
      <c r="AT52" s="3">
        <v>530</v>
      </c>
      <c r="AU52" s="3">
        <v>540</v>
      </c>
      <c r="AV52" s="3">
        <v>540</v>
      </c>
      <c r="AW52" s="3">
        <v>520</v>
      </c>
      <c r="AX52" s="3">
        <v>370</v>
      </c>
      <c r="AY52" s="3">
        <v>380</v>
      </c>
      <c r="AZ52" s="3">
        <v>0</v>
      </c>
      <c r="BA52" s="3">
        <v>187</v>
      </c>
      <c r="BB52" s="3">
        <v>500</v>
      </c>
      <c r="BC52" s="3">
        <v>540</v>
      </c>
      <c r="BD52" s="3">
        <v>540</v>
      </c>
      <c r="BE52" s="3">
        <v>290</v>
      </c>
      <c r="BF52" s="3">
        <v>280</v>
      </c>
      <c r="BG52" s="3">
        <v>280</v>
      </c>
      <c r="BH52" s="3">
        <v>170</v>
      </c>
      <c r="BI52" s="3">
        <v>190</v>
      </c>
      <c r="BJ52" s="3">
        <v>170</v>
      </c>
      <c r="BK52" s="3">
        <v>250</v>
      </c>
      <c r="BL52" s="3">
        <v>350</v>
      </c>
      <c r="BM52" s="3">
        <v>470</v>
      </c>
      <c r="BN52" s="3">
        <v>390</v>
      </c>
      <c r="BO52" s="3">
        <v>380</v>
      </c>
      <c r="BP52" s="3">
        <v>270</v>
      </c>
      <c r="BQ52" s="3">
        <v>500</v>
      </c>
      <c r="BR52" s="3">
        <v>440</v>
      </c>
      <c r="BS52" s="3">
        <v>390</v>
      </c>
      <c r="BT52" s="3">
        <v>340</v>
      </c>
      <c r="BU52" s="3">
        <v>350</v>
      </c>
      <c r="BV52" s="3">
        <v>350</v>
      </c>
      <c r="BW52" s="3">
        <v>340</v>
      </c>
      <c r="BX52" s="3">
        <v>820</v>
      </c>
      <c r="BY52" s="3">
        <v>280</v>
      </c>
      <c r="BZ52" s="3">
        <v>300</v>
      </c>
      <c r="CA52" s="3">
        <v>290</v>
      </c>
      <c r="CB52" s="3">
        <v>300</v>
      </c>
      <c r="CC52" s="3">
        <v>470</v>
      </c>
      <c r="CD52" s="3">
        <v>490</v>
      </c>
      <c r="CE52" s="3">
        <v>300</v>
      </c>
      <c r="CF52" s="3">
        <v>270</v>
      </c>
      <c r="CG52" s="3">
        <v>280</v>
      </c>
      <c r="CH52" s="3">
        <v>360</v>
      </c>
      <c r="CI52" s="3">
        <v>360</v>
      </c>
      <c r="CJ52" s="3">
        <v>380</v>
      </c>
      <c r="CK52" s="3">
        <v>230</v>
      </c>
      <c r="CL52" s="3">
        <v>210</v>
      </c>
      <c r="CM52" s="3">
        <v>1183</v>
      </c>
      <c r="CN52" s="3">
        <v>951</v>
      </c>
      <c r="CO52" s="7" t="str">
        <f t="shared" si="94"/>
        <v>'Neiva': {</v>
      </c>
      <c r="CP52" s="7" t="str">
        <f t="shared" si="95"/>
        <v>'Leticia': 640,</v>
      </c>
      <c r="CQ52" s="7" t="str">
        <f t="shared" si="96"/>
        <v>'Puerto Nariño': 600,</v>
      </c>
      <c r="CR52" s="7" t="str">
        <f t="shared" si="97"/>
        <v>'Medellín': 550,</v>
      </c>
      <c r="CS52" s="7" t="str">
        <f t="shared" si="98"/>
        <v>'Bello': 540,</v>
      </c>
      <c r="CT52" s="7" t="str">
        <f t="shared" si="99"/>
        <v>'Itagüí': 550,</v>
      </c>
      <c r="CU52" s="7" t="str">
        <f t="shared" si="100"/>
        <v>'Envigado': 550,</v>
      </c>
      <c r="CV52" s="7" t="str">
        <f t="shared" si="101"/>
        <v>'Rionegro': 530,</v>
      </c>
      <c r="CW52" s="7" t="str">
        <f t="shared" si="102"/>
        <v>'Apartadó': 750,</v>
      </c>
      <c r="CX52" s="7" t="str">
        <f t="shared" si="103"/>
        <v>'Turbo': 760,</v>
      </c>
      <c r="CY52" s="7" t="str">
        <f t="shared" si="104"/>
        <v>'Arauca': 420,</v>
      </c>
      <c r="CZ52" s="7" t="str">
        <f t="shared" si="105"/>
        <v>'Saravena': 410,</v>
      </c>
      <c r="DA52" s="7" t="str">
        <f t="shared" si="106"/>
        <v>'Tame': 420,</v>
      </c>
      <c r="DB52" s="7" t="str">
        <f t="shared" si="107"/>
        <v>'Barranquilla': 590,</v>
      </c>
      <c r="DC52" s="7" t="str">
        <f t="shared" si="108"/>
        <v>'Soledad': 790,</v>
      </c>
      <c r="DD52" s="7" t="str">
        <f t="shared" si="109"/>
        <v>'Malambo': 790,</v>
      </c>
      <c r="DE52" s="7" t="str">
        <f t="shared" si="110"/>
        <v>'Puerto Colombia': 810,</v>
      </c>
      <c r="DF52" s="7" t="str">
        <f t="shared" si="111"/>
        <v>'Cartagena de Indias': 590,</v>
      </c>
      <c r="DG52" s="7" t="str">
        <f t="shared" si="112"/>
        <v>'Magangué': 680,</v>
      </c>
      <c r="DH52" s="7" t="str">
        <f t="shared" si="113"/>
        <v>'Turbaco': 720,</v>
      </c>
      <c r="DI52" s="7" t="str">
        <f t="shared" si="114"/>
        <v>'El Carmen de Bolívar': 700,</v>
      </c>
      <c r="DJ52" s="7" t="str">
        <f t="shared" si="115"/>
        <v>'Tunja': 300,</v>
      </c>
      <c r="DK52" s="7" t="str">
        <f t="shared" si="116"/>
        <v>'Duitama': 660,</v>
      </c>
      <c r="DL52" s="7" t="str">
        <f t="shared" si="117"/>
        <v>'Sogamoso': 670,</v>
      </c>
      <c r="DM52" s="7" t="str">
        <f t="shared" si="118"/>
        <v>'Chiquinquirá': 590,</v>
      </c>
      <c r="DN52" s="7" t="str">
        <f t="shared" si="119"/>
        <v>'Paipa': 280,</v>
      </c>
      <c r="DO52" s="7" t="str">
        <f t="shared" si="120"/>
        <v>'Manizales': 270,</v>
      </c>
      <c r="DP52" s="7" t="str">
        <f t="shared" si="121"/>
        <v>'Villamaría': 260,</v>
      </c>
      <c r="DQ52" s="7" t="str">
        <f t="shared" si="122"/>
        <v>'La Dorada': 240,</v>
      </c>
      <c r="DR52" s="7" t="str">
        <f t="shared" si="123"/>
        <v>'Florencia': 237,</v>
      </c>
      <c r="DS52" s="7" t="str">
        <f t="shared" si="124"/>
        <v>'San Vicente del Caguán': 90,</v>
      </c>
      <c r="DT52" s="7" t="str">
        <f t="shared" si="125"/>
        <v>'Yopal': 120,</v>
      </c>
      <c r="DU52" s="7" t="str">
        <f t="shared" si="126"/>
        <v>'Aguazul': 130,</v>
      </c>
      <c r="DV52" s="7" t="str">
        <f t="shared" si="127"/>
        <v>'Villanueva': 110,</v>
      </c>
      <c r="DW52" s="7" t="str">
        <f t="shared" si="128"/>
        <v>'Popayán': 780,</v>
      </c>
      <c r="DX52" s="7" t="str">
        <f t="shared" si="129"/>
        <v>'Santander de Quilichao': 720,</v>
      </c>
      <c r="DY52" s="7" t="str">
        <f t="shared" si="130"/>
        <v>'Valledupar': 740,</v>
      </c>
      <c r="DZ52" s="7" t="str">
        <f t="shared" si="131"/>
        <v>'Aguachica': 730,</v>
      </c>
      <c r="EA52" s="7" t="str">
        <f t="shared" si="132"/>
        <v>'Quibdó': 640,</v>
      </c>
      <c r="EB52" s="7" t="str">
        <f t="shared" si="133"/>
        <v>'Istmina': 580,</v>
      </c>
      <c r="EC52" s="7" t="str">
        <f t="shared" si="134"/>
        <v>'Tadó': 570,</v>
      </c>
      <c r="ED52" s="7" t="str">
        <f t="shared" si="135"/>
        <v>'Montería': 740,</v>
      </c>
      <c r="EE52" s="7" t="str">
        <f t="shared" si="136"/>
        <v>'Cereté': 730,</v>
      </c>
      <c r="EF52" s="7" t="str">
        <f t="shared" si="137"/>
        <v>'Lorica': 750,</v>
      </c>
      <c r="EG52" s="7" t="str">
        <f t="shared" si="138"/>
        <v>'Bogotá': 304,</v>
      </c>
      <c r="EH52" s="7" t="str">
        <f t="shared" si="139"/>
        <v>'Soacha': 530,</v>
      </c>
      <c r="EI52" s="7" t="str">
        <f t="shared" si="140"/>
        <v>'Zipaquirá': 540,</v>
      </c>
      <c r="EJ52" s="7" t="str">
        <f t="shared" si="141"/>
        <v>'Girardot': 540,</v>
      </c>
      <c r="EK52" s="7" t="str">
        <f t="shared" si="142"/>
        <v>'Facatativá': 520,</v>
      </c>
      <c r="EL52" s="7" t="str">
        <f t="shared" si="143"/>
        <v>'Inírida': 370,</v>
      </c>
      <c r="EM52" s="7" t="str">
        <f t="shared" si="144"/>
        <v>'San José del Guaviare': 380,</v>
      </c>
      <c r="EN52" s="7" t="str">
        <f t="shared" si="145"/>
        <v>'Neiva': 0,</v>
      </c>
      <c r="EO52" s="7" t="str">
        <f t="shared" si="146"/>
        <v>'Pitalito': 187,</v>
      </c>
      <c r="EP52" s="7" t="str">
        <f t="shared" si="147"/>
        <v>'Riohacha': 500,</v>
      </c>
      <c r="EQ52" s="7" t="str">
        <f t="shared" si="148"/>
        <v>'Maicao': 540,</v>
      </c>
      <c r="ER52" s="7" t="str">
        <f t="shared" si="149"/>
        <v>'Uribia': 540,</v>
      </c>
      <c r="ES52" s="7" t="str">
        <f t="shared" si="150"/>
        <v>'Santa Marta': 290,</v>
      </c>
      <c r="ET52" s="7" t="str">
        <f t="shared" si="151"/>
        <v>'Ciénaga': 280,</v>
      </c>
      <c r="EU52" s="7" t="str">
        <f t="shared" si="152"/>
        <v>'Fundación': 280,</v>
      </c>
      <c r="EV52" s="7" t="str">
        <f t="shared" si="153"/>
        <v>'Villavicencio': 170,</v>
      </c>
      <c r="EW52" s="7" t="str">
        <f t="shared" si="154"/>
        <v>'Acacías': 190,</v>
      </c>
      <c r="EX52" s="7" t="str">
        <f t="shared" si="155"/>
        <v>'Granada': 170,</v>
      </c>
      <c r="EY52" s="7" t="str">
        <f t="shared" si="156"/>
        <v>'Pasto': 250,</v>
      </c>
      <c r="EZ52" s="7" t="str">
        <f t="shared" si="157"/>
        <v>'Ipiales': 350,</v>
      </c>
      <c r="FA52" s="7" t="str">
        <f t="shared" si="158"/>
        <v>'Tumaco': 470,</v>
      </c>
      <c r="FB52" s="7" t="str">
        <f t="shared" si="159"/>
        <v>'Cúcuta': 390,</v>
      </c>
      <c r="FC52" s="7" t="str">
        <f t="shared" si="160"/>
        <v>'Ocaña': 380,</v>
      </c>
      <c r="FD52" s="7" t="str">
        <f t="shared" si="161"/>
        <v>'Pamplona': 270,</v>
      </c>
      <c r="FE52" s="7" t="str">
        <f t="shared" si="162"/>
        <v>'Mocoa': 500,</v>
      </c>
      <c r="FF52" s="7" t="str">
        <f t="shared" si="163"/>
        <v>'Puerto Asís': 440,</v>
      </c>
      <c r="FG52" s="7" t="str">
        <f t="shared" si="164"/>
        <v>'Armenia': 390,</v>
      </c>
      <c r="FH52" s="7" t="str">
        <f t="shared" si="165"/>
        <v>'Calarcá': 340,</v>
      </c>
      <c r="FI52" s="7" t="str">
        <f t="shared" si="166"/>
        <v>'Pereira': 350,</v>
      </c>
      <c r="FJ52" s="7" t="str">
        <f t="shared" si="167"/>
        <v>'Dosquebradas': 350,</v>
      </c>
      <c r="FK52" s="7" t="str">
        <f t="shared" si="168"/>
        <v>'Santa Rosa de Cabal': 340,</v>
      </c>
      <c r="FL52" s="7" t="str">
        <f t="shared" si="169"/>
        <v>'San Andrés': 820,</v>
      </c>
      <c r="FM52" s="7" t="str">
        <f t="shared" si="170"/>
        <v>'Bucaramanga': 280,</v>
      </c>
      <c r="FN52" s="7" t="str">
        <f t="shared" si="171"/>
        <v>'Floridablanca': 300,</v>
      </c>
      <c r="FO52" s="7" t="str">
        <f t="shared" si="172"/>
        <v>'Piedecuesta': 290,</v>
      </c>
      <c r="FP52" s="7" t="str">
        <f t="shared" si="173"/>
        <v>'Barrancabermeja': 300,</v>
      </c>
      <c r="FQ52" s="7" t="str">
        <f t="shared" si="174"/>
        <v>'Sincelejo': 470,</v>
      </c>
      <c r="FR52" s="7" t="str">
        <f t="shared" si="175"/>
        <v>'Corozal': 490,</v>
      </c>
      <c r="FS52" s="7" t="str">
        <f t="shared" si="176"/>
        <v>'Ibagué': 300,</v>
      </c>
      <c r="FT52" s="7" t="str">
        <f t="shared" si="177"/>
        <v>'Espinal': 270,</v>
      </c>
      <c r="FU52" s="7" t="str">
        <f t="shared" si="178"/>
        <v>'Melgar': 280,</v>
      </c>
      <c r="FV52" s="7" t="str">
        <f t="shared" si="179"/>
        <v>'Cali': 360,</v>
      </c>
      <c r="FW52" s="7" t="str">
        <f t="shared" si="180"/>
        <v>'Palmira': 360,</v>
      </c>
      <c r="FX52" s="7" t="str">
        <f t="shared" si="181"/>
        <v>'Buenaventura': 380,</v>
      </c>
      <c r="FY52" s="7" t="str">
        <f t="shared" si="182"/>
        <v>'Tuluá': 230,</v>
      </c>
      <c r="FZ52" s="7" t="str">
        <f t="shared" si="183"/>
        <v>'Buga': 210,</v>
      </c>
      <c r="GA52" s="7" t="str">
        <f t="shared" si="184"/>
        <v>'Mitú': 1183,</v>
      </c>
      <c r="GB52" s="7" t="str">
        <f t="shared" si="185"/>
        <v>'Puerto Carreño': 951,</v>
      </c>
      <c r="GC52" s="7" t="str">
        <f t="shared" si="92"/>
        <v>'Neiva': {'Leticia': 640,'Puerto Nariño': 600,'Medellín': 550,'Bello': 540,'Itagüí': 550,'Envigado': 550,'Rionegro': 530,'Apartadó': 750,'Turbo': 760,'Arauca': 420,'Saravena': 410,'Tame': 420,'Barranquilla': 590,'Soledad': 790,'Malambo': 790,'Puerto Colombia': 810,'Cartagena de Indias': 590,'Magangué': 680,'Turbaco': 720,'El Carmen de Bolívar': 700,'Tunja': 300,'Duitama': 660,'Sogamoso': 670,'Chiquinquirá': 590,'Paipa': 280,'Manizales': 270,'Villamaría': 260,'La Dorada': 240,'Florencia': 237,'San Vicente del Caguán': 90,'Yopal': 120,'Aguazul': 130,'Villanueva': 110,'Popayán': 780,'Santander de Quilichao': 720,'Valledupar': 740,'Aguachica': 730,'Quibdó': 640,'Istmina': 580,'Tadó': 570,'Montería': 740,'Cereté': 730,'Lorica': 750,'Bogotá': 304,'Soacha': 530,'Zipaquirá': 540,'Girardot': 540,'Facatativá': 520,'Inírida': 370,'San José del Guaviare': 380,'Neiva': 0,'Pitalito': 187,'Riohacha': 500,'Maicao': 540,'Uribia': 540,'Santa Marta': 290,'Ciénaga': 280,'Fundación': 280,'Villavicencio': 170,'Acacías': 190,'Granada': 170,'Pasto': 250,'Ipiales': 350,'Tumaco': 470,'Cúcuta': 390,'Ocaña': 380,'Pamplona': 270,'Mocoa': 500,'Puerto Asís': 440,'Armenia': 390,'Calarcá': 340,'Pereira': 350,'Dosquebradas': 350,'Santa Rosa de Cabal': 340,'San Andrés': 820,'Bucaramanga': 280,'Floridablanca': 300,'Piedecuesta': 290,'Barrancabermeja': 300,'Sincelejo': 470,'Corozal': 490,'Ibagué': 300,'Espinal': 270,'Melgar': 280,'Cali': 360,'Palmira': 360,'Buenaventura': 380,'Tuluá': 230,'Buga': 210,'Mitú': 1183,'Puerto Carreño': 951,},</v>
      </c>
      <c r="GD52" s="7" t="str">
        <f t="shared" si="93"/>
        <v>'Leticia': 640,'Puerto Nariño': 600,'Medellín': 550,'Bello': 540,'Itagüí': 550,'Envigado': 550,'Rionegro': 530,'Apartadó': 750,'Turbo': 760,'Arauca': 420,'Saravena': 410,'Tame': 420,'Barranquilla': 590,'Soledad': 790,'Malambo': 790,'Puerto Colombia': 810,'Cartagena de Indias': 590,'Magangué': 680,'Turbaco': 720,'El Carmen de Bolívar': 700,'Tunja': 300,'Duitama': 660,'Sogamoso': 670,'Chiquinquirá': 590,'Paipa': 280,'Manizales': 270,'Villamaría': 260,'La Dorada': 240,'Florencia': 237,'San Vicente del Caguán': 90,'Yopal': 120,'Aguazul': 130,'Villanueva': 110,'Popayán': 780,'Santander de Quilichao': 720,'Valledupar': 740,'Aguachica': 730,'Quibdó': 640,'Istmina': 580,'Tadó': 570,'Montería': 740,'Cereté': 730,'Lorica': 750,'Bogotá': 304,'Soacha': 530,'Zipaquirá': 540,'Girardot': 540,'Facatativá': 520,'Inírida': 370,'San José del Guaviare': 380,'Neiva': 0,'Pitalito': 187,'Riohacha': 500,'Maicao': 540,'Uribia': 540,'Santa Marta': 290,'Ciénaga': 280,'Fundación': 280,'Villavicencio': 170,'Acacías': 190,'Granada': 170,'Pasto': 250,'Ipiales': 350,'Tumaco': 470,'Cúcuta': 390,'Ocaña': 380,'Pamplona': 270,'Mocoa': 500,'Puerto Asís': 440,'Armenia': 390,'Calarcá': 340,'Pereira': 350,'Dosquebradas': 350,'Santa Rosa de Cabal': 340,'San Andrés': 820,'Bucaramanga': 280,'Floridablanca': 300,'Piedecuesta': 290,'Barrancabermeja': 300,'Sincelejo': 470,'Corozal': 490,'Ibagué': 300,'Espinal': 270,'Melgar': 280,'Cali': 360,'Palmira': 360,'Buenaventura': 380,'Tuluá': 230,'Buga': 210,'Mitú': 1183,'Puerto Carreño': 951,},</v>
      </c>
      <c r="GE52" s="7">
        <v>1</v>
      </c>
    </row>
    <row r="53" spans="1:187" x14ac:dyDescent="0.25">
      <c r="A53" t="s">
        <v>64</v>
      </c>
      <c r="B53">
        <v>690</v>
      </c>
      <c r="C53">
        <v>650</v>
      </c>
      <c r="D53">
        <v>370</v>
      </c>
      <c r="E53">
        <v>360</v>
      </c>
      <c r="F53">
        <v>370</v>
      </c>
      <c r="G53">
        <v>360</v>
      </c>
      <c r="H53">
        <v>350</v>
      </c>
      <c r="I53">
        <v>310</v>
      </c>
      <c r="J53">
        <v>340</v>
      </c>
      <c r="K53">
        <v>120</v>
      </c>
      <c r="L53">
        <v>130</v>
      </c>
      <c r="M53">
        <v>160</v>
      </c>
      <c r="N53">
        <v>680</v>
      </c>
      <c r="O53">
        <v>480</v>
      </c>
      <c r="P53">
        <v>470</v>
      </c>
      <c r="Q53">
        <v>490</v>
      </c>
      <c r="R53">
        <v>680</v>
      </c>
      <c r="S53">
        <v>500</v>
      </c>
      <c r="T53">
        <v>490</v>
      </c>
      <c r="U53">
        <v>550</v>
      </c>
      <c r="V53">
        <v>420</v>
      </c>
      <c r="W53">
        <v>360</v>
      </c>
      <c r="X53">
        <v>370</v>
      </c>
      <c r="Y53">
        <v>280</v>
      </c>
      <c r="Z53">
        <v>400</v>
      </c>
      <c r="AA53">
        <v>300</v>
      </c>
      <c r="AB53">
        <v>310</v>
      </c>
      <c r="AC53">
        <v>340</v>
      </c>
      <c r="AD53">
        <v>460</v>
      </c>
      <c r="AE53">
        <v>510</v>
      </c>
      <c r="AF53">
        <v>520</v>
      </c>
      <c r="AG53">
        <v>530</v>
      </c>
      <c r="AH53">
        <v>540</v>
      </c>
      <c r="AI53">
        <v>560</v>
      </c>
      <c r="AJ53">
        <v>500</v>
      </c>
      <c r="AK53">
        <v>510</v>
      </c>
      <c r="AL53">
        <v>520</v>
      </c>
      <c r="AM53">
        <v>670</v>
      </c>
      <c r="AN53">
        <v>660</v>
      </c>
      <c r="AO53">
        <v>670</v>
      </c>
      <c r="AP53">
        <v>580</v>
      </c>
      <c r="AQ53">
        <v>570</v>
      </c>
      <c r="AR53">
        <v>590</v>
      </c>
      <c r="AS53">
        <v>420</v>
      </c>
      <c r="AT53">
        <v>430</v>
      </c>
      <c r="AU53">
        <v>420</v>
      </c>
      <c r="AV53">
        <v>440</v>
      </c>
      <c r="AW53">
        <v>430</v>
      </c>
      <c r="AX53">
        <v>940</v>
      </c>
      <c r="AY53">
        <v>530</v>
      </c>
      <c r="AZ53">
        <v>380</v>
      </c>
      <c r="BA53">
        <v>370</v>
      </c>
      <c r="BB53">
        <v>310</v>
      </c>
      <c r="BC53">
        <v>290</v>
      </c>
      <c r="BD53">
        <v>280</v>
      </c>
      <c r="BE53">
        <v>730</v>
      </c>
      <c r="BF53">
        <v>420</v>
      </c>
      <c r="BG53">
        <v>450</v>
      </c>
      <c r="BH53">
        <v>540</v>
      </c>
      <c r="BI53">
        <v>550</v>
      </c>
      <c r="BJ53">
        <v>340</v>
      </c>
      <c r="BK53">
        <v>170</v>
      </c>
      <c r="BL53">
        <v>160</v>
      </c>
      <c r="BM53">
        <v>230</v>
      </c>
      <c r="BN53">
        <v>80</v>
      </c>
      <c r="BO53">
        <v>0</v>
      </c>
      <c r="BP53">
        <v>90</v>
      </c>
      <c r="BQ53">
        <v>270</v>
      </c>
      <c r="BR53">
        <v>240</v>
      </c>
      <c r="BS53">
        <v>490</v>
      </c>
      <c r="BT53">
        <v>400</v>
      </c>
      <c r="BU53">
        <v>420</v>
      </c>
      <c r="BV53">
        <v>420</v>
      </c>
      <c r="BW53">
        <v>410</v>
      </c>
      <c r="BX53">
        <v>870</v>
      </c>
      <c r="BY53">
        <v>400</v>
      </c>
      <c r="BZ53">
        <v>430</v>
      </c>
      <c r="CA53">
        <v>420</v>
      </c>
      <c r="CB53">
        <v>430</v>
      </c>
      <c r="CC53">
        <v>510</v>
      </c>
      <c r="CD53">
        <v>530</v>
      </c>
      <c r="CE53">
        <v>380</v>
      </c>
      <c r="CF53">
        <v>350</v>
      </c>
      <c r="CG53">
        <v>360</v>
      </c>
      <c r="CH53">
        <v>480</v>
      </c>
      <c r="CI53">
        <v>480</v>
      </c>
      <c r="CJ53">
        <v>510</v>
      </c>
      <c r="CK53">
        <v>350</v>
      </c>
      <c r="CL53">
        <v>340</v>
      </c>
      <c r="CM53">
        <v>1342</v>
      </c>
      <c r="CN53">
        <v>1011</v>
      </c>
      <c r="CO53" s="6" t="str">
        <f t="shared" si="94"/>
        <v>'Ocaña': {</v>
      </c>
      <c r="CP53" s="6" t="str">
        <f t="shared" si="95"/>
        <v>'Leticia': 690,</v>
      </c>
      <c r="CQ53" s="6" t="str">
        <f t="shared" si="96"/>
        <v>'Puerto Nariño': 650,</v>
      </c>
      <c r="CR53" s="6" t="str">
        <f t="shared" si="97"/>
        <v>'Medellín': 370,</v>
      </c>
      <c r="CS53" s="6" t="str">
        <f t="shared" si="98"/>
        <v>'Bello': 360,</v>
      </c>
      <c r="CT53" s="6" t="str">
        <f t="shared" si="99"/>
        <v>'Itagüí': 370,</v>
      </c>
      <c r="CU53" s="6" t="str">
        <f t="shared" si="100"/>
        <v>'Envigado': 360,</v>
      </c>
      <c r="CV53" s="6" t="str">
        <f t="shared" si="101"/>
        <v>'Rionegro': 350,</v>
      </c>
      <c r="CW53" s="6" t="str">
        <f t="shared" si="102"/>
        <v>'Apartadó': 310,</v>
      </c>
      <c r="CX53" s="6" t="str">
        <f t="shared" si="103"/>
        <v>'Turbo': 340,</v>
      </c>
      <c r="CY53" s="6" t="str">
        <f t="shared" si="104"/>
        <v>'Arauca': 120,</v>
      </c>
      <c r="CZ53" s="6" t="str">
        <f t="shared" si="105"/>
        <v>'Saravena': 130,</v>
      </c>
      <c r="DA53" s="6" t="str">
        <f t="shared" si="106"/>
        <v>'Tame': 160,</v>
      </c>
      <c r="DB53" s="6" t="str">
        <f t="shared" si="107"/>
        <v>'Barranquilla': 680,</v>
      </c>
      <c r="DC53" s="6" t="str">
        <f t="shared" si="108"/>
        <v>'Soledad': 480,</v>
      </c>
      <c r="DD53" s="6" t="str">
        <f t="shared" si="109"/>
        <v>'Malambo': 470,</v>
      </c>
      <c r="DE53" s="6" t="str">
        <f t="shared" si="110"/>
        <v>'Puerto Colombia': 490,</v>
      </c>
      <c r="DF53" s="6" t="str">
        <f t="shared" si="111"/>
        <v>'Cartagena de Indias': 680,</v>
      </c>
      <c r="DG53" s="6" t="str">
        <f t="shared" si="112"/>
        <v>'Magangué': 500,</v>
      </c>
      <c r="DH53" s="6" t="str">
        <f t="shared" si="113"/>
        <v>'Turbaco': 490,</v>
      </c>
      <c r="DI53" s="6" t="str">
        <f t="shared" si="114"/>
        <v>'El Carmen de Bolívar': 550,</v>
      </c>
      <c r="DJ53" s="6" t="str">
        <f t="shared" si="115"/>
        <v>'Tunja': 420,</v>
      </c>
      <c r="DK53" s="6" t="str">
        <f t="shared" si="116"/>
        <v>'Duitama': 360,</v>
      </c>
      <c r="DL53" s="6" t="str">
        <f t="shared" si="117"/>
        <v>'Sogamoso': 370,</v>
      </c>
      <c r="DM53" s="6" t="str">
        <f t="shared" si="118"/>
        <v>'Chiquinquirá': 280,</v>
      </c>
      <c r="DN53" s="6" t="str">
        <f t="shared" si="119"/>
        <v>'Paipa': 400,</v>
      </c>
      <c r="DO53" s="6" t="str">
        <f t="shared" si="120"/>
        <v>'Manizales': 300,</v>
      </c>
      <c r="DP53" s="6" t="str">
        <f t="shared" si="121"/>
        <v>'Villamaría': 310,</v>
      </c>
      <c r="DQ53" s="6" t="str">
        <f t="shared" si="122"/>
        <v>'La Dorada': 340,</v>
      </c>
      <c r="DR53" s="6" t="str">
        <f t="shared" si="123"/>
        <v>'Florencia': 460,</v>
      </c>
      <c r="DS53" s="6" t="str">
        <f t="shared" si="124"/>
        <v>'San Vicente del Caguán': 510,</v>
      </c>
      <c r="DT53" s="6" t="str">
        <f t="shared" si="125"/>
        <v>'Yopal': 520,</v>
      </c>
      <c r="DU53" s="6" t="str">
        <f t="shared" si="126"/>
        <v>'Aguazul': 530,</v>
      </c>
      <c r="DV53" s="6" t="str">
        <f t="shared" si="127"/>
        <v>'Villanueva': 540,</v>
      </c>
      <c r="DW53" s="6" t="str">
        <f t="shared" si="128"/>
        <v>'Popayán': 560,</v>
      </c>
      <c r="DX53" s="6" t="str">
        <f t="shared" si="129"/>
        <v>'Santander de Quilichao': 500,</v>
      </c>
      <c r="DY53" s="6" t="str">
        <f t="shared" si="130"/>
        <v>'Valledupar': 510,</v>
      </c>
      <c r="DZ53" s="6" t="str">
        <f t="shared" si="131"/>
        <v>'Aguachica': 520,</v>
      </c>
      <c r="EA53" s="6" t="str">
        <f t="shared" si="132"/>
        <v>'Quibdó': 670,</v>
      </c>
      <c r="EB53" s="6" t="str">
        <f t="shared" si="133"/>
        <v>'Istmina': 660,</v>
      </c>
      <c r="EC53" s="6" t="str">
        <f t="shared" si="134"/>
        <v>'Tadó': 670,</v>
      </c>
      <c r="ED53" s="6" t="str">
        <f t="shared" si="135"/>
        <v>'Montería': 580,</v>
      </c>
      <c r="EE53" s="6" t="str">
        <f t="shared" si="136"/>
        <v>'Cereté': 570,</v>
      </c>
      <c r="EF53" s="6" t="str">
        <f t="shared" si="137"/>
        <v>'Lorica': 590,</v>
      </c>
      <c r="EG53" s="6" t="str">
        <f t="shared" si="138"/>
        <v>'Bogotá': 420,</v>
      </c>
      <c r="EH53" s="6" t="str">
        <f t="shared" si="139"/>
        <v>'Soacha': 430,</v>
      </c>
      <c r="EI53" s="6" t="str">
        <f t="shared" si="140"/>
        <v>'Zipaquirá': 420,</v>
      </c>
      <c r="EJ53" s="6" t="str">
        <f t="shared" si="141"/>
        <v>'Girardot': 440,</v>
      </c>
      <c r="EK53" s="6" t="str">
        <f t="shared" si="142"/>
        <v>'Facatativá': 430,</v>
      </c>
      <c r="EL53" s="6" t="str">
        <f t="shared" si="143"/>
        <v>'Inírida': 940,</v>
      </c>
      <c r="EM53" s="6" t="str">
        <f t="shared" si="144"/>
        <v>'San José del Guaviare': 530,</v>
      </c>
      <c r="EN53" s="6" t="str">
        <f t="shared" si="145"/>
        <v>'Neiva': 380,</v>
      </c>
      <c r="EO53" s="6" t="str">
        <f t="shared" si="146"/>
        <v>'Pitalito': 370,</v>
      </c>
      <c r="EP53" s="6" t="str">
        <f t="shared" si="147"/>
        <v>'Riohacha': 310,</v>
      </c>
      <c r="EQ53" s="6" t="str">
        <f t="shared" si="148"/>
        <v>'Maicao': 290,</v>
      </c>
      <c r="ER53" s="6" t="str">
        <f t="shared" si="149"/>
        <v>'Uribia': 280,</v>
      </c>
      <c r="ES53" s="6" t="str">
        <f t="shared" si="150"/>
        <v>'Santa Marta': 730,</v>
      </c>
      <c r="ET53" s="6" t="str">
        <f t="shared" si="151"/>
        <v>'Ciénaga': 420,</v>
      </c>
      <c r="EU53" s="6" t="str">
        <f t="shared" si="152"/>
        <v>'Fundación': 450,</v>
      </c>
      <c r="EV53" s="6" t="str">
        <f t="shared" si="153"/>
        <v>'Villavicencio': 540,</v>
      </c>
      <c r="EW53" s="6" t="str">
        <f t="shared" si="154"/>
        <v>'Acacías': 550,</v>
      </c>
      <c r="EX53" s="6" t="str">
        <f t="shared" si="155"/>
        <v>'Granada': 340,</v>
      </c>
      <c r="EY53" s="6" t="str">
        <f t="shared" si="156"/>
        <v>'Pasto': 170,</v>
      </c>
      <c r="EZ53" s="6" t="str">
        <f t="shared" si="157"/>
        <v>'Ipiales': 160,</v>
      </c>
      <c r="FA53" s="6" t="str">
        <f t="shared" si="158"/>
        <v>'Tumaco': 230,</v>
      </c>
      <c r="FB53" s="6" t="str">
        <f t="shared" si="159"/>
        <v>'Cúcuta': 80,</v>
      </c>
      <c r="FC53" s="6" t="str">
        <f t="shared" si="160"/>
        <v>'Ocaña': 0,</v>
      </c>
      <c r="FD53" s="6" t="str">
        <f t="shared" si="161"/>
        <v>'Pamplona': 90,</v>
      </c>
      <c r="FE53" s="6" t="str">
        <f t="shared" si="162"/>
        <v>'Mocoa': 270,</v>
      </c>
      <c r="FF53" s="6" t="str">
        <f t="shared" si="163"/>
        <v>'Puerto Asís': 240,</v>
      </c>
      <c r="FG53" s="6" t="str">
        <f t="shared" si="164"/>
        <v>'Armenia': 490,</v>
      </c>
      <c r="FH53" s="6" t="str">
        <f t="shared" si="165"/>
        <v>'Calarcá': 400,</v>
      </c>
      <c r="FI53" s="6" t="str">
        <f t="shared" si="166"/>
        <v>'Pereira': 420,</v>
      </c>
      <c r="FJ53" s="6" t="str">
        <f t="shared" si="167"/>
        <v>'Dosquebradas': 420,</v>
      </c>
      <c r="FK53" s="6" t="str">
        <f t="shared" si="168"/>
        <v>'Santa Rosa de Cabal': 410,</v>
      </c>
      <c r="FL53" s="6" t="str">
        <f t="shared" si="169"/>
        <v>'San Andrés': 870,</v>
      </c>
      <c r="FM53" s="6" t="str">
        <f t="shared" si="170"/>
        <v>'Bucaramanga': 400,</v>
      </c>
      <c r="FN53" s="6" t="str">
        <f t="shared" si="171"/>
        <v>'Floridablanca': 430,</v>
      </c>
      <c r="FO53" s="6" t="str">
        <f t="shared" si="172"/>
        <v>'Piedecuesta': 420,</v>
      </c>
      <c r="FP53" s="6" t="str">
        <f t="shared" si="173"/>
        <v>'Barrancabermeja': 430,</v>
      </c>
      <c r="FQ53" s="6" t="str">
        <f t="shared" si="174"/>
        <v>'Sincelejo': 510,</v>
      </c>
      <c r="FR53" s="6" t="str">
        <f t="shared" si="175"/>
        <v>'Corozal': 530,</v>
      </c>
      <c r="FS53" s="6" t="str">
        <f t="shared" si="176"/>
        <v>'Ibagué': 380,</v>
      </c>
      <c r="FT53" s="6" t="str">
        <f t="shared" si="177"/>
        <v>'Espinal': 350,</v>
      </c>
      <c r="FU53" s="6" t="str">
        <f t="shared" si="178"/>
        <v>'Melgar': 360,</v>
      </c>
      <c r="FV53" s="6" t="str">
        <f t="shared" si="179"/>
        <v>'Cali': 480,</v>
      </c>
      <c r="FW53" s="6" t="str">
        <f t="shared" si="180"/>
        <v>'Palmira': 480,</v>
      </c>
      <c r="FX53" s="6" t="str">
        <f t="shared" si="181"/>
        <v>'Buenaventura': 510,</v>
      </c>
      <c r="FY53" s="6" t="str">
        <f t="shared" si="182"/>
        <v>'Tuluá': 350,</v>
      </c>
      <c r="FZ53" s="6" t="str">
        <f t="shared" si="183"/>
        <v>'Buga': 340,</v>
      </c>
      <c r="GA53" s="6" t="str">
        <f t="shared" si="184"/>
        <v>'Mitú': 1342,</v>
      </c>
      <c r="GB53" s="6" t="str">
        <f t="shared" si="185"/>
        <v>'Puerto Carreño': 1011,</v>
      </c>
      <c r="GC53" s="6" t="str">
        <f t="shared" si="92"/>
        <v>'Ocaña': {'Leticia': 690,'Puerto Nariño': 650,'Medellín': 370,'Bello': 360,'Itagüí': 370,'Envigado': 360,'Rionegro': 350,'Apartadó': 310,'Turbo': 340,'Arauca': 120,'Saravena': 130,'Tame': 160,'Barranquilla': 680,'Soledad': 480,'Malambo': 470,'Puerto Colombia': 490,'Cartagena de Indias': 680,'Magangué': 500,'Turbaco': 490,'El Carmen de Bolívar': 550,'Tunja': 420,'Duitama': 360,'Sogamoso': 370,'Chiquinquirá': 280,'Paipa': 400,'Manizales': 300,'Villamaría': 310,'La Dorada': 340,'Florencia': 460,'San Vicente del Caguán': 510,'Yopal': 520,'Aguazul': 530,'Villanueva': 540,'Popayán': 560,'Santander de Quilichao': 500,'Valledupar': 510,'Aguachica': 520,'Quibdó': 670,'Istmina': 660,'Tadó': 670,'Montería': 580,'Cereté': 570,'Lorica': 590,'Bogotá': 420,'Soacha': 430,'Zipaquirá': 420,'Girardot': 440,'Facatativá': 430,'Inírida': 940,'San José del Guaviare': 530,'Neiva': 380,'Pitalito': 370,'Riohacha': 310,'Maicao': 290,'Uribia': 280,'Santa Marta': 730,'Ciénaga': 420,'Fundación': 450,'Villavicencio': 540,'Acacías': 550,'Granada': 340,'Pasto': 170,'Ipiales': 160,'Tumaco': 230,'Cúcuta': 80,'Ocaña': 0,'Pamplona': 90,'Mocoa': 270,'Puerto Asís': 240,'Armenia': 490,'Calarcá': 400,'Pereira': 420,'Dosquebradas': 420,'Santa Rosa de Cabal': 410,'San Andrés': 870,'Bucaramanga': 400,'Floridablanca': 430,'Piedecuesta': 420,'Barrancabermeja': 430,'Sincelejo': 510,'Corozal': 530,'Ibagué': 380,'Espinal': 350,'Melgar': 360,'Cali': 480,'Palmira': 480,'Buenaventura': 510,'Tuluá': 350,'Buga': 340,'Mitú': 1342,'Puerto Carreño': 1011,},</v>
      </c>
      <c r="GD53" s="6" t="str">
        <f t="shared" si="93"/>
        <v>'Leticia': 690,'Puerto Nariño': 650,'Medellín': 370,'Bello': 360,'Itagüí': 370,'Envigado': 360,'Rionegro': 350,'Apartadó': 310,'Turbo': 340,'Arauca': 120,'Saravena': 130,'Tame': 160,'Barranquilla': 680,'Soledad': 480,'Malambo': 470,'Puerto Colombia': 490,'Cartagena de Indias': 680,'Magangué': 500,'Turbaco': 490,'El Carmen de Bolívar': 550,'Tunja': 420,'Duitama': 360,'Sogamoso': 370,'Chiquinquirá': 280,'Paipa': 400,'Manizales': 300,'Villamaría': 310,'La Dorada': 340,'Florencia': 460,'San Vicente del Caguán': 510,'Yopal': 520,'Aguazul': 530,'Villanueva': 540,'Popayán': 560,'Santander de Quilichao': 500,'Valledupar': 510,'Aguachica': 520,'Quibdó': 670,'Istmina': 660,'Tadó': 670,'Montería': 580,'Cereté': 570,'Lorica': 590,'Bogotá': 420,'Soacha': 430,'Zipaquirá': 420,'Girardot': 440,'Facatativá': 430,'Inírida': 940,'San José del Guaviare': 530,'Neiva': 380,'Pitalito': 370,'Riohacha': 310,'Maicao': 290,'Uribia': 280,'Santa Marta': 730,'Ciénaga': 420,'Fundación': 450,'Villavicencio': 540,'Acacías': 550,'Granada': 340,'Pasto': 170,'Ipiales': 160,'Tumaco': 230,'Cúcuta': 80,'Ocaña': 0,'Pamplona': 90,'Mocoa': 270,'Puerto Asís': 240,'Armenia': 490,'Calarcá': 400,'Pereira': 420,'Dosquebradas': 420,'Santa Rosa de Cabal': 410,'San Andrés': 870,'Bucaramanga': 400,'Floridablanca': 430,'Piedecuesta': 420,'Barrancabermeja': 430,'Sincelejo': 510,'Corozal': 530,'Ibagué': 380,'Espinal': 350,'Melgar': 360,'Cali': 480,'Palmira': 480,'Buenaventura': 510,'Tuluá': 350,'Buga': 340,'Mitú': 1342,'Puerto Carreño': 1011,},</v>
      </c>
      <c r="GE53" s="6">
        <v>1</v>
      </c>
    </row>
    <row r="54" spans="1:187" x14ac:dyDescent="0.25">
      <c r="A54" t="s">
        <v>24</v>
      </c>
      <c r="B54">
        <v>1080</v>
      </c>
      <c r="C54">
        <v>1040</v>
      </c>
      <c r="D54">
        <v>150</v>
      </c>
      <c r="E54">
        <v>140</v>
      </c>
      <c r="F54">
        <v>130</v>
      </c>
      <c r="G54">
        <v>120</v>
      </c>
      <c r="H54">
        <v>100</v>
      </c>
      <c r="I54">
        <v>140</v>
      </c>
      <c r="J54">
        <v>180</v>
      </c>
      <c r="K54">
        <v>660</v>
      </c>
      <c r="L54">
        <v>310</v>
      </c>
      <c r="M54">
        <v>330</v>
      </c>
      <c r="N54">
        <v>540</v>
      </c>
      <c r="O54">
        <v>400</v>
      </c>
      <c r="P54">
        <v>410</v>
      </c>
      <c r="Q54">
        <v>430</v>
      </c>
      <c r="R54">
        <v>545</v>
      </c>
      <c r="S54">
        <v>400</v>
      </c>
      <c r="T54">
        <v>420</v>
      </c>
      <c r="U54">
        <v>490</v>
      </c>
      <c r="V54">
        <v>30</v>
      </c>
      <c r="W54">
        <v>60</v>
      </c>
      <c r="X54">
        <v>80</v>
      </c>
      <c r="Y54">
        <v>60</v>
      </c>
      <c r="Z54">
        <v>0</v>
      </c>
      <c r="AA54">
        <v>140</v>
      </c>
      <c r="AB54">
        <v>130</v>
      </c>
      <c r="AC54">
        <v>150</v>
      </c>
      <c r="AD54">
        <v>590</v>
      </c>
      <c r="AE54">
        <v>600</v>
      </c>
      <c r="AF54">
        <v>560</v>
      </c>
      <c r="AG54">
        <v>550</v>
      </c>
      <c r="AH54">
        <v>570</v>
      </c>
      <c r="AI54">
        <v>620</v>
      </c>
      <c r="AJ54">
        <v>600</v>
      </c>
      <c r="AK54">
        <v>550</v>
      </c>
      <c r="AL54">
        <v>540</v>
      </c>
      <c r="AM54">
        <v>730</v>
      </c>
      <c r="AN54">
        <v>740</v>
      </c>
      <c r="AO54">
        <v>930</v>
      </c>
      <c r="AP54">
        <v>630</v>
      </c>
      <c r="AQ54">
        <v>620</v>
      </c>
      <c r="AR54">
        <v>630</v>
      </c>
      <c r="AS54">
        <v>150</v>
      </c>
      <c r="AT54">
        <v>160</v>
      </c>
      <c r="AU54">
        <v>130</v>
      </c>
      <c r="AV54">
        <v>113</v>
      </c>
      <c r="AW54">
        <v>160</v>
      </c>
      <c r="AX54">
        <v>710</v>
      </c>
      <c r="AY54">
        <v>650</v>
      </c>
      <c r="AZ54">
        <v>280</v>
      </c>
      <c r="BA54">
        <v>270</v>
      </c>
      <c r="BB54">
        <v>530</v>
      </c>
      <c r="BC54">
        <v>550</v>
      </c>
      <c r="BD54">
        <v>540</v>
      </c>
      <c r="BE54">
        <v>440</v>
      </c>
      <c r="BF54">
        <v>430</v>
      </c>
      <c r="BG54">
        <v>430</v>
      </c>
      <c r="BH54">
        <v>190</v>
      </c>
      <c r="BI54">
        <v>200</v>
      </c>
      <c r="BJ54">
        <v>220</v>
      </c>
      <c r="BK54">
        <v>480</v>
      </c>
      <c r="BL54">
        <v>500</v>
      </c>
      <c r="BM54">
        <v>540</v>
      </c>
      <c r="BN54">
        <v>380</v>
      </c>
      <c r="BO54">
        <v>400</v>
      </c>
      <c r="BP54">
        <v>290</v>
      </c>
      <c r="BQ54">
        <v>540</v>
      </c>
      <c r="BR54">
        <v>550</v>
      </c>
      <c r="BS54">
        <v>270</v>
      </c>
      <c r="BT54">
        <v>260</v>
      </c>
      <c r="BU54">
        <v>270</v>
      </c>
      <c r="BV54">
        <v>270</v>
      </c>
      <c r="BW54">
        <v>260</v>
      </c>
      <c r="BX54">
        <v>1000</v>
      </c>
      <c r="BY54">
        <v>120</v>
      </c>
      <c r="BZ54">
        <v>130</v>
      </c>
      <c r="CA54">
        <v>120</v>
      </c>
      <c r="CB54">
        <v>230</v>
      </c>
      <c r="CC54">
        <v>350</v>
      </c>
      <c r="CD54">
        <v>350</v>
      </c>
      <c r="CE54">
        <v>190</v>
      </c>
      <c r="CF54">
        <v>180</v>
      </c>
      <c r="CG54">
        <v>190</v>
      </c>
      <c r="CH54">
        <v>360</v>
      </c>
      <c r="CI54">
        <v>360</v>
      </c>
      <c r="CJ54">
        <v>380</v>
      </c>
      <c r="CK54">
        <v>190</v>
      </c>
      <c r="CL54">
        <v>180</v>
      </c>
      <c r="CM54">
        <v>1196</v>
      </c>
      <c r="CN54">
        <v>826</v>
      </c>
      <c r="CO54" s="6" t="str">
        <f t="shared" si="94"/>
        <v>'Paipa': {</v>
      </c>
      <c r="CP54" s="6" t="str">
        <f t="shared" si="95"/>
        <v>'Leticia': 1080,</v>
      </c>
      <c r="CQ54" s="6" t="str">
        <f t="shared" si="96"/>
        <v>'Puerto Nariño': 1040,</v>
      </c>
      <c r="CR54" s="6" t="str">
        <f t="shared" si="97"/>
        <v>'Medellín': 150,</v>
      </c>
      <c r="CS54" s="6" t="str">
        <f t="shared" si="98"/>
        <v>'Bello': 140,</v>
      </c>
      <c r="CT54" s="6" t="str">
        <f t="shared" si="99"/>
        <v>'Itagüí': 130,</v>
      </c>
      <c r="CU54" s="6" t="str">
        <f t="shared" si="100"/>
        <v>'Envigado': 120,</v>
      </c>
      <c r="CV54" s="6" t="str">
        <f t="shared" si="101"/>
        <v>'Rionegro': 100,</v>
      </c>
      <c r="CW54" s="6" t="str">
        <f t="shared" si="102"/>
        <v>'Apartadó': 140,</v>
      </c>
      <c r="CX54" s="6" t="str">
        <f t="shared" si="103"/>
        <v>'Turbo': 180,</v>
      </c>
      <c r="CY54" s="6" t="str">
        <f t="shared" si="104"/>
        <v>'Arauca': 660,</v>
      </c>
      <c r="CZ54" s="6" t="str">
        <f t="shared" si="105"/>
        <v>'Saravena': 310,</v>
      </c>
      <c r="DA54" s="6" t="str">
        <f t="shared" si="106"/>
        <v>'Tame': 330,</v>
      </c>
      <c r="DB54" s="6" t="str">
        <f t="shared" si="107"/>
        <v>'Barranquilla': 540,</v>
      </c>
      <c r="DC54" s="6" t="str">
        <f t="shared" si="108"/>
        <v>'Soledad': 400,</v>
      </c>
      <c r="DD54" s="6" t="str">
        <f t="shared" si="109"/>
        <v>'Malambo': 410,</v>
      </c>
      <c r="DE54" s="6" t="str">
        <f t="shared" si="110"/>
        <v>'Puerto Colombia': 430,</v>
      </c>
      <c r="DF54" s="6" t="str">
        <f t="shared" si="111"/>
        <v>'Cartagena de Indias': 545,</v>
      </c>
      <c r="DG54" s="6" t="str">
        <f t="shared" si="112"/>
        <v>'Magangué': 400,</v>
      </c>
      <c r="DH54" s="6" t="str">
        <f t="shared" si="113"/>
        <v>'Turbaco': 420,</v>
      </c>
      <c r="DI54" s="6" t="str">
        <f t="shared" si="114"/>
        <v>'El Carmen de Bolívar': 490,</v>
      </c>
      <c r="DJ54" s="6" t="str">
        <f t="shared" si="115"/>
        <v>'Tunja': 30,</v>
      </c>
      <c r="DK54" s="6" t="str">
        <f t="shared" si="116"/>
        <v>'Duitama': 60,</v>
      </c>
      <c r="DL54" s="6" t="str">
        <f t="shared" si="117"/>
        <v>'Sogamoso': 80,</v>
      </c>
      <c r="DM54" s="6" t="str">
        <f t="shared" si="118"/>
        <v>'Chiquinquirá': 60,</v>
      </c>
      <c r="DN54" s="6" t="str">
        <f t="shared" si="119"/>
        <v>'Paipa': 0,</v>
      </c>
      <c r="DO54" s="6" t="str">
        <f t="shared" si="120"/>
        <v>'Manizales': 140,</v>
      </c>
      <c r="DP54" s="6" t="str">
        <f t="shared" si="121"/>
        <v>'Villamaría': 130,</v>
      </c>
      <c r="DQ54" s="6" t="str">
        <f t="shared" si="122"/>
        <v>'La Dorada': 150,</v>
      </c>
      <c r="DR54" s="6" t="str">
        <f t="shared" si="123"/>
        <v>'Florencia': 590,</v>
      </c>
      <c r="DS54" s="6" t="str">
        <f t="shared" si="124"/>
        <v>'San Vicente del Caguán': 600,</v>
      </c>
      <c r="DT54" s="6" t="str">
        <f t="shared" si="125"/>
        <v>'Yopal': 560,</v>
      </c>
      <c r="DU54" s="6" t="str">
        <f t="shared" si="126"/>
        <v>'Aguazul': 550,</v>
      </c>
      <c r="DV54" s="6" t="str">
        <f t="shared" si="127"/>
        <v>'Villanueva': 570,</v>
      </c>
      <c r="DW54" s="6" t="str">
        <f t="shared" si="128"/>
        <v>'Popayán': 620,</v>
      </c>
      <c r="DX54" s="6" t="str">
        <f t="shared" si="129"/>
        <v>'Santander de Quilichao': 600,</v>
      </c>
      <c r="DY54" s="6" t="str">
        <f t="shared" si="130"/>
        <v>'Valledupar': 550,</v>
      </c>
      <c r="DZ54" s="6" t="str">
        <f t="shared" si="131"/>
        <v>'Aguachica': 540,</v>
      </c>
      <c r="EA54" s="6" t="str">
        <f t="shared" si="132"/>
        <v>'Quibdó': 730,</v>
      </c>
      <c r="EB54" s="6" t="str">
        <f t="shared" si="133"/>
        <v>'Istmina': 740,</v>
      </c>
      <c r="EC54" s="6" t="str">
        <f t="shared" si="134"/>
        <v>'Tadó': 930,</v>
      </c>
      <c r="ED54" s="6" t="str">
        <f t="shared" si="135"/>
        <v>'Montería': 630,</v>
      </c>
      <c r="EE54" s="6" t="str">
        <f t="shared" si="136"/>
        <v>'Cereté': 620,</v>
      </c>
      <c r="EF54" s="6" t="str">
        <f t="shared" si="137"/>
        <v>'Lorica': 630,</v>
      </c>
      <c r="EG54" s="6" t="str">
        <f t="shared" si="138"/>
        <v>'Bogotá': 150,</v>
      </c>
      <c r="EH54" s="6" t="str">
        <f t="shared" si="139"/>
        <v>'Soacha': 160,</v>
      </c>
      <c r="EI54" s="6" t="str">
        <f t="shared" si="140"/>
        <v>'Zipaquirá': 130,</v>
      </c>
      <c r="EJ54" s="6" t="str">
        <f t="shared" si="141"/>
        <v>'Girardot': 113,</v>
      </c>
      <c r="EK54" s="6" t="str">
        <f t="shared" si="142"/>
        <v>'Facatativá': 160,</v>
      </c>
      <c r="EL54" s="6" t="str">
        <f t="shared" si="143"/>
        <v>'Inírida': 710,</v>
      </c>
      <c r="EM54" s="6" t="str">
        <f t="shared" si="144"/>
        <v>'San José del Guaviare': 650,</v>
      </c>
      <c r="EN54" s="6" t="str">
        <f t="shared" si="145"/>
        <v>'Neiva': 280,</v>
      </c>
      <c r="EO54" s="6" t="str">
        <f t="shared" si="146"/>
        <v>'Pitalito': 270,</v>
      </c>
      <c r="EP54" s="6" t="str">
        <f t="shared" si="147"/>
        <v>'Riohacha': 530,</v>
      </c>
      <c r="EQ54" s="6" t="str">
        <f t="shared" si="148"/>
        <v>'Maicao': 550,</v>
      </c>
      <c r="ER54" s="6" t="str">
        <f t="shared" si="149"/>
        <v>'Uribia': 540,</v>
      </c>
      <c r="ES54" s="6" t="str">
        <f t="shared" si="150"/>
        <v>'Santa Marta': 440,</v>
      </c>
      <c r="ET54" s="6" t="str">
        <f t="shared" si="151"/>
        <v>'Ciénaga': 430,</v>
      </c>
      <c r="EU54" s="6" t="str">
        <f t="shared" si="152"/>
        <v>'Fundación': 430,</v>
      </c>
      <c r="EV54" s="6" t="str">
        <f t="shared" si="153"/>
        <v>'Villavicencio': 190,</v>
      </c>
      <c r="EW54" s="6" t="str">
        <f t="shared" si="154"/>
        <v>'Acacías': 200,</v>
      </c>
      <c r="EX54" s="6" t="str">
        <f t="shared" si="155"/>
        <v>'Granada': 220,</v>
      </c>
      <c r="EY54" s="6" t="str">
        <f t="shared" si="156"/>
        <v>'Pasto': 480,</v>
      </c>
      <c r="EZ54" s="6" t="str">
        <f t="shared" si="157"/>
        <v>'Ipiales': 500,</v>
      </c>
      <c r="FA54" s="6" t="str">
        <f t="shared" si="158"/>
        <v>'Tumaco': 540,</v>
      </c>
      <c r="FB54" s="6" t="str">
        <f t="shared" si="159"/>
        <v>'Cúcuta': 380,</v>
      </c>
      <c r="FC54" s="6" t="str">
        <f t="shared" si="160"/>
        <v>'Ocaña': 400,</v>
      </c>
      <c r="FD54" s="6" t="str">
        <f t="shared" si="161"/>
        <v>'Pamplona': 290,</v>
      </c>
      <c r="FE54" s="6" t="str">
        <f t="shared" si="162"/>
        <v>'Mocoa': 540,</v>
      </c>
      <c r="FF54" s="6" t="str">
        <f t="shared" si="163"/>
        <v>'Puerto Asís': 550,</v>
      </c>
      <c r="FG54" s="6" t="str">
        <f t="shared" si="164"/>
        <v>'Armenia': 270,</v>
      </c>
      <c r="FH54" s="6" t="str">
        <f t="shared" si="165"/>
        <v>'Calarcá': 260,</v>
      </c>
      <c r="FI54" s="6" t="str">
        <f t="shared" si="166"/>
        <v>'Pereira': 270,</v>
      </c>
      <c r="FJ54" s="6" t="str">
        <f t="shared" si="167"/>
        <v>'Dosquebradas': 270,</v>
      </c>
      <c r="FK54" s="6" t="str">
        <f t="shared" si="168"/>
        <v>'Santa Rosa de Cabal': 260,</v>
      </c>
      <c r="FL54" s="6" t="str">
        <f t="shared" si="169"/>
        <v>'San Andrés': 1000,</v>
      </c>
      <c r="FM54" s="6" t="str">
        <f t="shared" si="170"/>
        <v>'Bucaramanga': 120,</v>
      </c>
      <c r="FN54" s="6" t="str">
        <f t="shared" si="171"/>
        <v>'Floridablanca': 130,</v>
      </c>
      <c r="FO54" s="6" t="str">
        <f t="shared" si="172"/>
        <v>'Piedecuesta': 120,</v>
      </c>
      <c r="FP54" s="6" t="str">
        <f t="shared" si="173"/>
        <v>'Barrancabermeja': 230,</v>
      </c>
      <c r="FQ54" s="6" t="str">
        <f t="shared" si="174"/>
        <v>'Sincelejo': 350,</v>
      </c>
      <c r="FR54" s="6" t="str">
        <f t="shared" si="175"/>
        <v>'Corozal': 350,</v>
      </c>
      <c r="FS54" s="6" t="str">
        <f t="shared" si="176"/>
        <v>'Ibagué': 190,</v>
      </c>
      <c r="FT54" s="6" t="str">
        <f t="shared" si="177"/>
        <v>'Espinal': 180,</v>
      </c>
      <c r="FU54" s="6" t="str">
        <f t="shared" si="178"/>
        <v>'Melgar': 190,</v>
      </c>
      <c r="FV54" s="6" t="str">
        <f t="shared" si="179"/>
        <v>'Cali': 360,</v>
      </c>
      <c r="FW54" s="6" t="str">
        <f t="shared" si="180"/>
        <v>'Palmira': 360,</v>
      </c>
      <c r="FX54" s="6" t="str">
        <f t="shared" si="181"/>
        <v>'Buenaventura': 380,</v>
      </c>
      <c r="FY54" s="6" t="str">
        <f t="shared" si="182"/>
        <v>'Tuluá': 190,</v>
      </c>
      <c r="FZ54" s="6" t="str">
        <f t="shared" si="183"/>
        <v>'Buga': 180,</v>
      </c>
      <c r="GA54" s="6" t="str">
        <f t="shared" si="184"/>
        <v>'Mitú': 1196,</v>
      </c>
      <c r="GB54" s="6" t="str">
        <f t="shared" si="185"/>
        <v>'Puerto Carreño': 826,</v>
      </c>
      <c r="GC54" s="6" t="str">
        <f t="shared" si="92"/>
        <v>'Paipa': {'Leticia': 1080,'Puerto Nariño': 1040,'Medellín': 150,'Bello': 140,'Itagüí': 130,'Envigado': 120,'Rionegro': 100,'Apartadó': 140,'Turbo': 180,'Arauca': 660,'Saravena': 310,'Tame': 330,'Barranquilla': 540,'Soledad': 400,'Malambo': 410,'Puerto Colombia': 430,'Cartagena de Indias': 545,'Magangué': 400,'Turbaco': 420,'El Carmen de Bolívar': 490,'Tunja': 30,'Duitama': 60,'Sogamoso': 80,'Chiquinquirá': 60,'Paipa': 0,'Manizales': 140,'Villamaría': 130,'La Dorada': 150,'Florencia': 590,'San Vicente del Caguán': 600,'Yopal': 560,'Aguazul': 550,'Villanueva': 570,'Popayán': 620,'Santander de Quilichao': 600,'Valledupar': 550,'Aguachica': 540,'Quibdó': 730,'Istmina': 740,'Tadó': 930,'Montería': 630,'Cereté': 620,'Lorica': 630,'Bogotá': 150,'Soacha': 160,'Zipaquirá': 130,'Girardot': 113,'Facatativá': 160,'Inírida': 710,'San José del Guaviare': 650,'Neiva': 280,'Pitalito': 270,'Riohacha': 530,'Maicao': 550,'Uribia': 540,'Santa Marta': 440,'Ciénaga': 430,'Fundación': 430,'Villavicencio': 190,'Acacías': 200,'Granada': 220,'Pasto': 480,'Ipiales': 500,'Tumaco': 540,'Cúcuta': 380,'Ocaña': 400,'Pamplona': 290,'Mocoa': 540,'Puerto Asís': 550,'Armenia': 270,'Calarcá': 260,'Pereira': 270,'Dosquebradas': 270,'Santa Rosa de Cabal': 260,'San Andrés': 1000,'Bucaramanga': 120,'Floridablanca': 130,'Piedecuesta': 120,'Barrancabermeja': 230,'Sincelejo': 350,'Corozal': 350,'Ibagué': 190,'Espinal': 180,'Melgar': 190,'Cali': 360,'Palmira': 360,'Buenaventura': 380,'Tuluá': 190,'Buga': 180,'Mitú': 1196,'Puerto Carreño': 826,},</v>
      </c>
      <c r="GD54" s="6" t="str">
        <f t="shared" si="93"/>
        <v>'Leticia': 1080,'Puerto Nariño': 1040,'Medellín': 150,'Bello': 140,'Itagüí': 130,'Envigado': 120,'Rionegro': 100,'Apartadó': 140,'Turbo': 180,'Arauca': 660,'Saravena': 310,'Tame': 330,'Barranquilla': 540,'Soledad': 400,'Malambo': 410,'Puerto Colombia': 430,'Cartagena de Indias': 545,'Magangué': 400,'Turbaco': 420,'El Carmen de Bolívar': 490,'Tunja': 30,'Duitama': 60,'Sogamoso': 80,'Chiquinquirá': 60,'Paipa': 0,'Manizales': 140,'Villamaría': 130,'La Dorada': 150,'Florencia': 590,'San Vicente del Caguán': 600,'Yopal': 560,'Aguazul': 550,'Villanueva': 570,'Popayán': 620,'Santander de Quilichao': 600,'Valledupar': 550,'Aguachica': 540,'Quibdó': 730,'Istmina': 740,'Tadó': 930,'Montería': 630,'Cereté': 620,'Lorica': 630,'Bogotá': 150,'Soacha': 160,'Zipaquirá': 130,'Girardot': 113,'Facatativá': 160,'Inírida': 710,'San José del Guaviare': 650,'Neiva': 280,'Pitalito': 270,'Riohacha': 530,'Maicao': 550,'Uribia': 540,'Santa Marta': 440,'Ciénaga': 430,'Fundación': 430,'Villavicencio': 190,'Acacías': 200,'Granada': 220,'Pasto': 480,'Ipiales': 500,'Tumaco': 540,'Cúcuta': 380,'Ocaña': 400,'Pamplona': 290,'Mocoa': 540,'Puerto Asís': 550,'Armenia': 270,'Calarcá': 260,'Pereira': 270,'Dosquebradas': 270,'Santa Rosa de Cabal': 260,'San Andrés': 1000,'Bucaramanga': 120,'Floridablanca': 130,'Piedecuesta': 120,'Barrancabermeja': 230,'Sincelejo': 350,'Corozal': 350,'Ibagué': 190,'Espinal': 180,'Melgar': 190,'Cali': 360,'Palmira': 360,'Buenaventura': 380,'Tuluá': 190,'Buga': 180,'Mitú': 1196,'Puerto Carreño': 826,},</v>
      </c>
      <c r="GE54" s="6">
        <v>1</v>
      </c>
    </row>
    <row r="55" spans="1:187" x14ac:dyDescent="0.25">
      <c r="A55" t="s">
        <v>84</v>
      </c>
      <c r="B55">
        <v>1030</v>
      </c>
      <c r="C55">
        <v>990</v>
      </c>
      <c r="D55">
        <v>240</v>
      </c>
      <c r="E55">
        <v>230</v>
      </c>
      <c r="F55">
        <v>220</v>
      </c>
      <c r="G55">
        <v>210</v>
      </c>
      <c r="H55">
        <v>190</v>
      </c>
      <c r="I55">
        <v>320</v>
      </c>
      <c r="J55">
        <v>350</v>
      </c>
      <c r="K55">
        <v>570</v>
      </c>
      <c r="L55">
        <v>560</v>
      </c>
      <c r="M55">
        <v>580</v>
      </c>
      <c r="N55">
        <v>520</v>
      </c>
      <c r="O55">
        <v>460</v>
      </c>
      <c r="P55">
        <v>470</v>
      </c>
      <c r="Q55">
        <v>480</v>
      </c>
      <c r="R55">
        <v>520</v>
      </c>
      <c r="S55">
        <v>470</v>
      </c>
      <c r="T55">
        <v>480</v>
      </c>
      <c r="U55">
        <v>530</v>
      </c>
      <c r="V55">
        <v>360</v>
      </c>
      <c r="W55">
        <v>340</v>
      </c>
      <c r="X55">
        <v>360</v>
      </c>
      <c r="Y55">
        <v>340</v>
      </c>
      <c r="Z55">
        <v>360</v>
      </c>
      <c r="AA55">
        <v>330</v>
      </c>
      <c r="AB55">
        <v>320</v>
      </c>
      <c r="AC55">
        <v>360</v>
      </c>
      <c r="AD55">
        <v>690</v>
      </c>
      <c r="AE55">
        <v>700</v>
      </c>
      <c r="AF55">
        <v>670</v>
      </c>
      <c r="AG55">
        <v>660</v>
      </c>
      <c r="AH55">
        <v>680</v>
      </c>
      <c r="AI55">
        <v>170</v>
      </c>
      <c r="AJ55">
        <v>180</v>
      </c>
      <c r="AK55">
        <v>550</v>
      </c>
      <c r="AL55">
        <v>540</v>
      </c>
      <c r="AM55">
        <v>820</v>
      </c>
      <c r="AN55">
        <v>810</v>
      </c>
      <c r="AO55">
        <v>820</v>
      </c>
      <c r="AP55">
        <v>540</v>
      </c>
      <c r="AQ55">
        <v>530</v>
      </c>
      <c r="AR55">
        <v>550</v>
      </c>
      <c r="AS55">
        <v>440</v>
      </c>
      <c r="AT55">
        <v>440</v>
      </c>
      <c r="AU55">
        <v>440</v>
      </c>
      <c r="AV55">
        <v>450</v>
      </c>
      <c r="AW55">
        <v>440</v>
      </c>
      <c r="AX55">
        <v>960</v>
      </c>
      <c r="AY55">
        <v>880</v>
      </c>
      <c r="AZ55">
        <v>360</v>
      </c>
      <c r="BA55">
        <v>350</v>
      </c>
      <c r="BB55">
        <v>550</v>
      </c>
      <c r="BC55">
        <v>570</v>
      </c>
      <c r="BD55">
        <v>560</v>
      </c>
      <c r="BE55">
        <v>920</v>
      </c>
      <c r="BF55">
        <v>340</v>
      </c>
      <c r="BG55">
        <v>340</v>
      </c>
      <c r="BH55">
        <v>330</v>
      </c>
      <c r="BI55">
        <v>340</v>
      </c>
      <c r="BJ55">
        <v>480</v>
      </c>
      <c r="BK55">
        <v>540</v>
      </c>
      <c r="BL55">
        <v>560</v>
      </c>
      <c r="BM55">
        <v>730</v>
      </c>
      <c r="BN55">
        <v>500</v>
      </c>
      <c r="BO55">
        <v>480</v>
      </c>
      <c r="BP55">
        <v>490</v>
      </c>
      <c r="BQ55">
        <v>540</v>
      </c>
      <c r="BR55">
        <v>490</v>
      </c>
      <c r="BS55">
        <v>420</v>
      </c>
      <c r="BT55">
        <v>250</v>
      </c>
      <c r="BU55">
        <v>240</v>
      </c>
      <c r="BV55">
        <v>230</v>
      </c>
      <c r="BW55">
        <v>220</v>
      </c>
      <c r="BX55">
        <v>860</v>
      </c>
      <c r="BY55">
        <v>340</v>
      </c>
      <c r="BZ55">
        <v>350</v>
      </c>
      <c r="CA55">
        <v>420</v>
      </c>
      <c r="CB55">
        <v>490</v>
      </c>
      <c r="CC55">
        <v>490</v>
      </c>
      <c r="CD55">
        <v>380</v>
      </c>
      <c r="CE55">
        <v>250</v>
      </c>
      <c r="CF55">
        <v>240</v>
      </c>
      <c r="CG55">
        <v>250</v>
      </c>
      <c r="CH55">
        <v>20</v>
      </c>
      <c r="CI55">
        <v>0</v>
      </c>
      <c r="CJ55">
        <v>160</v>
      </c>
      <c r="CK55">
        <v>120</v>
      </c>
      <c r="CL55">
        <v>110</v>
      </c>
      <c r="CM55">
        <v>810</v>
      </c>
      <c r="CN55">
        <v>940</v>
      </c>
      <c r="CO55" s="6" t="str">
        <f t="shared" si="94"/>
        <v>'Palmira': {</v>
      </c>
      <c r="CP55" s="6" t="str">
        <f t="shared" si="95"/>
        <v>'Leticia': 1030,</v>
      </c>
      <c r="CQ55" s="6" t="str">
        <f t="shared" si="96"/>
        <v>'Puerto Nariño': 990,</v>
      </c>
      <c r="CR55" s="6" t="str">
        <f t="shared" si="97"/>
        <v>'Medellín': 240,</v>
      </c>
      <c r="CS55" s="6" t="str">
        <f t="shared" si="98"/>
        <v>'Bello': 230,</v>
      </c>
      <c r="CT55" s="6" t="str">
        <f t="shared" si="99"/>
        <v>'Itagüí': 220,</v>
      </c>
      <c r="CU55" s="6" t="str">
        <f t="shared" si="100"/>
        <v>'Envigado': 210,</v>
      </c>
      <c r="CV55" s="6" t="str">
        <f t="shared" si="101"/>
        <v>'Rionegro': 190,</v>
      </c>
      <c r="CW55" s="6" t="str">
        <f t="shared" si="102"/>
        <v>'Apartadó': 320,</v>
      </c>
      <c r="CX55" s="6" t="str">
        <f t="shared" si="103"/>
        <v>'Turbo': 350,</v>
      </c>
      <c r="CY55" s="6" t="str">
        <f t="shared" si="104"/>
        <v>'Arauca': 570,</v>
      </c>
      <c r="CZ55" s="6" t="str">
        <f t="shared" si="105"/>
        <v>'Saravena': 560,</v>
      </c>
      <c r="DA55" s="6" t="str">
        <f t="shared" si="106"/>
        <v>'Tame': 580,</v>
      </c>
      <c r="DB55" s="6" t="str">
        <f t="shared" si="107"/>
        <v>'Barranquilla': 520,</v>
      </c>
      <c r="DC55" s="6" t="str">
        <f t="shared" si="108"/>
        <v>'Soledad': 460,</v>
      </c>
      <c r="DD55" s="6" t="str">
        <f t="shared" si="109"/>
        <v>'Malambo': 470,</v>
      </c>
      <c r="DE55" s="6" t="str">
        <f t="shared" si="110"/>
        <v>'Puerto Colombia': 480,</v>
      </c>
      <c r="DF55" s="6" t="str">
        <f t="shared" si="111"/>
        <v>'Cartagena de Indias': 520,</v>
      </c>
      <c r="DG55" s="6" t="str">
        <f t="shared" si="112"/>
        <v>'Magangué': 470,</v>
      </c>
      <c r="DH55" s="6" t="str">
        <f t="shared" si="113"/>
        <v>'Turbaco': 480,</v>
      </c>
      <c r="DI55" s="6" t="str">
        <f t="shared" si="114"/>
        <v>'El Carmen de Bolívar': 530,</v>
      </c>
      <c r="DJ55" s="6" t="str">
        <f t="shared" si="115"/>
        <v>'Tunja': 360,</v>
      </c>
      <c r="DK55" s="6" t="str">
        <f t="shared" si="116"/>
        <v>'Duitama': 340,</v>
      </c>
      <c r="DL55" s="6" t="str">
        <f t="shared" si="117"/>
        <v>'Sogamoso': 360,</v>
      </c>
      <c r="DM55" s="6" t="str">
        <f t="shared" si="118"/>
        <v>'Chiquinquirá': 340,</v>
      </c>
      <c r="DN55" s="6" t="str">
        <f t="shared" si="119"/>
        <v>'Paipa': 360,</v>
      </c>
      <c r="DO55" s="6" t="str">
        <f t="shared" si="120"/>
        <v>'Manizales': 330,</v>
      </c>
      <c r="DP55" s="6" t="str">
        <f t="shared" si="121"/>
        <v>'Villamaría': 320,</v>
      </c>
      <c r="DQ55" s="6" t="str">
        <f t="shared" si="122"/>
        <v>'La Dorada': 360,</v>
      </c>
      <c r="DR55" s="6" t="str">
        <f t="shared" si="123"/>
        <v>'Florencia': 690,</v>
      </c>
      <c r="DS55" s="6" t="str">
        <f t="shared" si="124"/>
        <v>'San Vicente del Caguán': 700,</v>
      </c>
      <c r="DT55" s="6" t="str">
        <f t="shared" si="125"/>
        <v>'Yopal': 670,</v>
      </c>
      <c r="DU55" s="6" t="str">
        <f t="shared" si="126"/>
        <v>'Aguazul': 660,</v>
      </c>
      <c r="DV55" s="6" t="str">
        <f t="shared" si="127"/>
        <v>'Villanueva': 680,</v>
      </c>
      <c r="DW55" s="6" t="str">
        <f t="shared" si="128"/>
        <v>'Popayán': 170,</v>
      </c>
      <c r="DX55" s="6" t="str">
        <f t="shared" si="129"/>
        <v>'Santander de Quilichao': 180,</v>
      </c>
      <c r="DY55" s="6" t="str">
        <f t="shared" si="130"/>
        <v>'Valledupar': 550,</v>
      </c>
      <c r="DZ55" s="6" t="str">
        <f t="shared" si="131"/>
        <v>'Aguachica': 540,</v>
      </c>
      <c r="EA55" s="6" t="str">
        <f t="shared" si="132"/>
        <v>'Quibdó': 820,</v>
      </c>
      <c r="EB55" s="6" t="str">
        <f t="shared" si="133"/>
        <v>'Istmina': 810,</v>
      </c>
      <c r="EC55" s="6" t="str">
        <f t="shared" si="134"/>
        <v>'Tadó': 820,</v>
      </c>
      <c r="ED55" s="6" t="str">
        <f t="shared" si="135"/>
        <v>'Montería': 540,</v>
      </c>
      <c r="EE55" s="6" t="str">
        <f t="shared" si="136"/>
        <v>'Cereté': 530,</v>
      </c>
      <c r="EF55" s="6" t="str">
        <f t="shared" si="137"/>
        <v>'Lorica': 550,</v>
      </c>
      <c r="EG55" s="6" t="str">
        <f t="shared" si="138"/>
        <v>'Bogotá': 440,</v>
      </c>
      <c r="EH55" s="6" t="str">
        <f t="shared" si="139"/>
        <v>'Soacha': 440,</v>
      </c>
      <c r="EI55" s="6" t="str">
        <f t="shared" si="140"/>
        <v>'Zipaquirá': 440,</v>
      </c>
      <c r="EJ55" s="6" t="str">
        <f t="shared" si="141"/>
        <v>'Girardot': 450,</v>
      </c>
      <c r="EK55" s="6" t="str">
        <f t="shared" si="142"/>
        <v>'Facatativá': 440,</v>
      </c>
      <c r="EL55" s="6" t="str">
        <f t="shared" si="143"/>
        <v>'Inírida': 960,</v>
      </c>
      <c r="EM55" s="6" t="str">
        <f t="shared" si="144"/>
        <v>'San José del Guaviare': 880,</v>
      </c>
      <c r="EN55" s="6" t="str">
        <f t="shared" si="145"/>
        <v>'Neiva': 360,</v>
      </c>
      <c r="EO55" s="6" t="str">
        <f t="shared" si="146"/>
        <v>'Pitalito': 350,</v>
      </c>
      <c r="EP55" s="6" t="str">
        <f t="shared" si="147"/>
        <v>'Riohacha': 550,</v>
      </c>
      <c r="EQ55" s="6" t="str">
        <f t="shared" si="148"/>
        <v>'Maicao': 570,</v>
      </c>
      <c r="ER55" s="6" t="str">
        <f t="shared" si="149"/>
        <v>'Uribia': 560,</v>
      </c>
      <c r="ES55" s="6" t="str">
        <f t="shared" si="150"/>
        <v>'Santa Marta': 920,</v>
      </c>
      <c r="ET55" s="6" t="str">
        <f t="shared" si="151"/>
        <v>'Ciénaga': 340,</v>
      </c>
      <c r="EU55" s="6" t="str">
        <f t="shared" si="152"/>
        <v>'Fundación': 340,</v>
      </c>
      <c r="EV55" s="6" t="str">
        <f t="shared" si="153"/>
        <v>'Villavicencio': 330,</v>
      </c>
      <c r="EW55" s="6" t="str">
        <f t="shared" si="154"/>
        <v>'Acacías': 340,</v>
      </c>
      <c r="EX55" s="6" t="str">
        <f t="shared" si="155"/>
        <v>'Granada': 480,</v>
      </c>
      <c r="EY55" s="6" t="str">
        <f t="shared" si="156"/>
        <v>'Pasto': 540,</v>
      </c>
      <c r="EZ55" s="6" t="str">
        <f t="shared" si="157"/>
        <v>'Ipiales': 560,</v>
      </c>
      <c r="FA55" s="6" t="str">
        <f t="shared" si="158"/>
        <v>'Tumaco': 730,</v>
      </c>
      <c r="FB55" s="6" t="str">
        <f t="shared" si="159"/>
        <v>'Cúcuta': 500,</v>
      </c>
      <c r="FC55" s="6" t="str">
        <f t="shared" si="160"/>
        <v>'Ocaña': 480,</v>
      </c>
      <c r="FD55" s="6" t="str">
        <f t="shared" si="161"/>
        <v>'Pamplona': 490,</v>
      </c>
      <c r="FE55" s="6" t="str">
        <f t="shared" si="162"/>
        <v>'Mocoa': 540,</v>
      </c>
      <c r="FF55" s="6" t="str">
        <f t="shared" si="163"/>
        <v>'Puerto Asís': 490,</v>
      </c>
      <c r="FG55" s="6" t="str">
        <f t="shared" si="164"/>
        <v>'Armenia': 420,</v>
      </c>
      <c r="FH55" s="6" t="str">
        <f t="shared" si="165"/>
        <v>'Calarcá': 250,</v>
      </c>
      <c r="FI55" s="6" t="str">
        <f t="shared" si="166"/>
        <v>'Pereira': 240,</v>
      </c>
      <c r="FJ55" s="6" t="str">
        <f t="shared" si="167"/>
        <v>'Dosquebradas': 230,</v>
      </c>
      <c r="FK55" s="6" t="str">
        <f t="shared" si="168"/>
        <v>'Santa Rosa de Cabal': 220,</v>
      </c>
      <c r="FL55" s="6" t="str">
        <f t="shared" si="169"/>
        <v>'San Andrés': 860,</v>
      </c>
      <c r="FM55" s="6" t="str">
        <f t="shared" si="170"/>
        <v>'Bucaramanga': 340,</v>
      </c>
      <c r="FN55" s="6" t="str">
        <f t="shared" si="171"/>
        <v>'Floridablanca': 350,</v>
      </c>
      <c r="FO55" s="6" t="str">
        <f t="shared" si="172"/>
        <v>'Piedecuesta': 420,</v>
      </c>
      <c r="FP55" s="6" t="str">
        <f t="shared" si="173"/>
        <v>'Barrancabermeja': 490,</v>
      </c>
      <c r="FQ55" s="6" t="str">
        <f t="shared" si="174"/>
        <v>'Sincelejo': 490,</v>
      </c>
      <c r="FR55" s="6" t="str">
        <f t="shared" si="175"/>
        <v>'Corozal': 380,</v>
      </c>
      <c r="FS55" s="6" t="str">
        <f t="shared" si="176"/>
        <v>'Ibagué': 250,</v>
      </c>
      <c r="FT55" s="6" t="str">
        <f t="shared" si="177"/>
        <v>'Espinal': 240,</v>
      </c>
      <c r="FU55" s="6" t="str">
        <f t="shared" si="178"/>
        <v>'Melgar': 250,</v>
      </c>
      <c r="FV55" s="6" t="str">
        <f t="shared" si="179"/>
        <v>'Cali': 20,</v>
      </c>
      <c r="FW55" s="6" t="str">
        <f t="shared" si="180"/>
        <v>'Palmira': 0,</v>
      </c>
      <c r="FX55" s="6" t="str">
        <f t="shared" si="181"/>
        <v>'Buenaventura': 160,</v>
      </c>
      <c r="FY55" s="6" t="str">
        <f t="shared" si="182"/>
        <v>'Tuluá': 120,</v>
      </c>
      <c r="FZ55" s="6" t="str">
        <f t="shared" si="183"/>
        <v>'Buga': 110,</v>
      </c>
      <c r="GA55" s="6" t="str">
        <f t="shared" si="184"/>
        <v>'Mitú': 810,</v>
      </c>
      <c r="GB55" s="6" t="str">
        <f t="shared" si="185"/>
        <v>'Puerto Carreño': 940,</v>
      </c>
      <c r="GC55" s="6" t="str">
        <f t="shared" si="92"/>
        <v>'Palmira': {'Leticia': 1030,'Puerto Nariño': 990,'Medellín': 240,'Bello': 230,'Itagüí': 220,'Envigado': 210,'Rionegro': 190,'Apartadó': 320,'Turbo': 350,'Arauca': 570,'Saravena': 560,'Tame': 580,'Barranquilla': 520,'Soledad': 460,'Malambo': 470,'Puerto Colombia': 480,'Cartagena de Indias': 520,'Magangué': 470,'Turbaco': 480,'El Carmen de Bolívar': 530,'Tunja': 360,'Duitama': 340,'Sogamoso': 360,'Chiquinquirá': 340,'Paipa': 360,'Manizales': 330,'Villamaría': 320,'La Dorada': 360,'Florencia': 690,'San Vicente del Caguán': 700,'Yopal': 670,'Aguazul': 660,'Villanueva': 680,'Popayán': 170,'Santander de Quilichao': 180,'Valledupar': 550,'Aguachica': 540,'Quibdó': 820,'Istmina': 810,'Tadó': 820,'Montería': 540,'Cereté': 530,'Lorica': 550,'Bogotá': 440,'Soacha': 440,'Zipaquirá': 440,'Girardot': 450,'Facatativá': 440,'Inírida': 960,'San José del Guaviare': 880,'Neiva': 360,'Pitalito': 350,'Riohacha': 550,'Maicao': 570,'Uribia': 560,'Santa Marta': 920,'Ciénaga': 340,'Fundación': 340,'Villavicencio': 330,'Acacías': 340,'Granada': 480,'Pasto': 540,'Ipiales': 560,'Tumaco': 730,'Cúcuta': 500,'Ocaña': 480,'Pamplona': 490,'Mocoa': 540,'Puerto Asís': 490,'Armenia': 420,'Calarcá': 250,'Pereira': 240,'Dosquebradas': 230,'Santa Rosa de Cabal': 220,'San Andrés': 860,'Bucaramanga': 340,'Floridablanca': 350,'Piedecuesta': 420,'Barrancabermeja': 490,'Sincelejo': 490,'Corozal': 380,'Ibagué': 250,'Espinal': 240,'Melgar': 250,'Cali': 20,'Palmira': 0,'Buenaventura': 160,'Tuluá': 120,'Buga': 110,'Mitú': 810,'Puerto Carreño': 940,},</v>
      </c>
      <c r="GD55" s="6" t="str">
        <f t="shared" si="93"/>
        <v>'Leticia': 1030,'Puerto Nariño': 990,'Medellín': 240,'Bello': 230,'Itagüí': 220,'Envigado': 210,'Rionegro': 190,'Apartadó': 320,'Turbo': 350,'Arauca': 570,'Saravena': 560,'Tame': 580,'Barranquilla': 520,'Soledad': 460,'Malambo': 470,'Puerto Colombia': 480,'Cartagena de Indias': 520,'Magangué': 470,'Turbaco': 480,'El Carmen de Bolívar': 530,'Tunja': 360,'Duitama': 340,'Sogamoso': 360,'Chiquinquirá': 340,'Paipa': 360,'Manizales': 330,'Villamaría': 320,'La Dorada': 360,'Florencia': 690,'San Vicente del Caguán': 700,'Yopal': 670,'Aguazul': 660,'Villanueva': 680,'Popayán': 170,'Santander de Quilichao': 180,'Valledupar': 550,'Aguachica': 540,'Quibdó': 820,'Istmina': 810,'Tadó': 820,'Montería': 540,'Cereté': 530,'Lorica': 550,'Bogotá': 440,'Soacha': 440,'Zipaquirá': 440,'Girardot': 450,'Facatativá': 440,'Inírida': 960,'San José del Guaviare': 880,'Neiva': 360,'Pitalito': 350,'Riohacha': 550,'Maicao': 570,'Uribia': 560,'Santa Marta': 920,'Ciénaga': 340,'Fundación': 340,'Villavicencio': 330,'Acacías': 340,'Granada': 480,'Pasto': 540,'Ipiales': 560,'Tumaco': 730,'Cúcuta': 500,'Ocaña': 480,'Pamplona': 490,'Mocoa': 540,'Puerto Asís': 490,'Armenia': 420,'Calarcá': 250,'Pereira': 240,'Dosquebradas': 230,'Santa Rosa de Cabal': 220,'San Andrés': 860,'Bucaramanga': 340,'Floridablanca': 350,'Piedecuesta': 420,'Barrancabermeja': 490,'Sincelejo': 490,'Corozal': 380,'Ibagué': 250,'Espinal': 240,'Melgar': 250,'Cali': 20,'Palmira': 0,'Buenaventura': 160,'Tuluá': 120,'Buga': 110,'Mitú': 810,'Puerto Carreño': 940,},</v>
      </c>
      <c r="GE55" s="6">
        <v>1</v>
      </c>
    </row>
    <row r="56" spans="1:187" x14ac:dyDescent="0.25">
      <c r="A56" t="s">
        <v>65</v>
      </c>
      <c r="B56">
        <v>630</v>
      </c>
      <c r="C56">
        <v>590</v>
      </c>
      <c r="D56">
        <v>280</v>
      </c>
      <c r="E56">
        <v>270</v>
      </c>
      <c r="F56">
        <v>280</v>
      </c>
      <c r="G56">
        <v>270</v>
      </c>
      <c r="H56">
        <v>260</v>
      </c>
      <c r="I56">
        <v>220</v>
      </c>
      <c r="J56">
        <v>250</v>
      </c>
      <c r="K56">
        <v>150</v>
      </c>
      <c r="L56">
        <v>160</v>
      </c>
      <c r="M56">
        <v>190</v>
      </c>
      <c r="N56">
        <v>690</v>
      </c>
      <c r="O56">
        <v>430</v>
      </c>
      <c r="P56">
        <v>420</v>
      </c>
      <c r="Q56">
        <v>440</v>
      </c>
      <c r="R56">
        <v>690</v>
      </c>
      <c r="S56">
        <v>450</v>
      </c>
      <c r="T56">
        <v>440</v>
      </c>
      <c r="U56">
        <v>500</v>
      </c>
      <c r="V56">
        <v>430</v>
      </c>
      <c r="W56">
        <v>280</v>
      </c>
      <c r="X56">
        <v>290</v>
      </c>
      <c r="Y56">
        <v>300</v>
      </c>
      <c r="Z56">
        <v>290</v>
      </c>
      <c r="AA56">
        <v>230</v>
      </c>
      <c r="AB56">
        <v>220</v>
      </c>
      <c r="AC56">
        <v>250</v>
      </c>
      <c r="AD56">
        <v>370</v>
      </c>
      <c r="AE56">
        <v>420</v>
      </c>
      <c r="AF56">
        <v>430</v>
      </c>
      <c r="AG56">
        <v>440</v>
      </c>
      <c r="AH56">
        <v>450</v>
      </c>
      <c r="AI56">
        <v>470</v>
      </c>
      <c r="AJ56">
        <v>420</v>
      </c>
      <c r="AK56">
        <v>430</v>
      </c>
      <c r="AL56">
        <v>440</v>
      </c>
      <c r="AM56">
        <v>590</v>
      </c>
      <c r="AN56">
        <v>580</v>
      </c>
      <c r="AO56">
        <v>590</v>
      </c>
      <c r="AP56">
        <v>510</v>
      </c>
      <c r="AQ56">
        <v>500</v>
      </c>
      <c r="AR56">
        <v>520</v>
      </c>
      <c r="AS56">
        <v>350</v>
      </c>
      <c r="AT56">
        <v>360</v>
      </c>
      <c r="AU56">
        <v>350</v>
      </c>
      <c r="AV56">
        <v>370</v>
      </c>
      <c r="AW56">
        <v>360</v>
      </c>
      <c r="AX56">
        <v>810</v>
      </c>
      <c r="AY56">
        <v>420</v>
      </c>
      <c r="AZ56">
        <v>270</v>
      </c>
      <c r="BA56">
        <v>260</v>
      </c>
      <c r="BB56">
        <v>220</v>
      </c>
      <c r="BC56">
        <v>200</v>
      </c>
      <c r="BD56">
        <v>190</v>
      </c>
      <c r="BE56">
        <v>750</v>
      </c>
      <c r="BF56">
        <v>360</v>
      </c>
      <c r="BG56">
        <v>390</v>
      </c>
      <c r="BH56">
        <v>480</v>
      </c>
      <c r="BI56">
        <v>490</v>
      </c>
      <c r="BJ56">
        <v>350</v>
      </c>
      <c r="BK56">
        <v>110</v>
      </c>
      <c r="BL56">
        <v>100</v>
      </c>
      <c r="BM56">
        <v>240</v>
      </c>
      <c r="BN56">
        <v>90</v>
      </c>
      <c r="BO56">
        <v>90</v>
      </c>
      <c r="BP56">
        <v>0</v>
      </c>
      <c r="BQ56">
        <v>180</v>
      </c>
      <c r="BR56">
        <v>150</v>
      </c>
      <c r="BS56">
        <v>500</v>
      </c>
      <c r="BT56">
        <v>410</v>
      </c>
      <c r="BU56">
        <v>430</v>
      </c>
      <c r="BV56">
        <v>430</v>
      </c>
      <c r="BW56">
        <v>420</v>
      </c>
      <c r="BX56">
        <v>880</v>
      </c>
      <c r="BY56">
        <v>410</v>
      </c>
      <c r="BZ56">
        <v>440</v>
      </c>
      <c r="CA56">
        <v>430</v>
      </c>
      <c r="CB56">
        <v>440</v>
      </c>
      <c r="CC56">
        <v>520</v>
      </c>
      <c r="CD56">
        <v>540</v>
      </c>
      <c r="CE56">
        <v>390</v>
      </c>
      <c r="CF56">
        <v>360</v>
      </c>
      <c r="CG56">
        <v>370</v>
      </c>
      <c r="CH56">
        <v>490</v>
      </c>
      <c r="CI56">
        <v>490</v>
      </c>
      <c r="CJ56">
        <v>520</v>
      </c>
      <c r="CK56">
        <v>360</v>
      </c>
      <c r="CL56">
        <v>350</v>
      </c>
      <c r="CM56">
        <v>1339</v>
      </c>
      <c r="CN56">
        <v>1041</v>
      </c>
      <c r="CO56" s="6" t="str">
        <f t="shared" si="94"/>
        <v>'Pamplona': {</v>
      </c>
      <c r="CP56" s="6" t="str">
        <f t="shared" si="95"/>
        <v>'Leticia': 630,</v>
      </c>
      <c r="CQ56" s="6" t="str">
        <f t="shared" si="96"/>
        <v>'Puerto Nariño': 590,</v>
      </c>
      <c r="CR56" s="6" t="str">
        <f t="shared" si="97"/>
        <v>'Medellín': 280,</v>
      </c>
      <c r="CS56" s="6" t="str">
        <f t="shared" si="98"/>
        <v>'Bello': 270,</v>
      </c>
      <c r="CT56" s="6" t="str">
        <f t="shared" si="99"/>
        <v>'Itagüí': 280,</v>
      </c>
      <c r="CU56" s="6" t="str">
        <f t="shared" si="100"/>
        <v>'Envigado': 270,</v>
      </c>
      <c r="CV56" s="6" t="str">
        <f t="shared" si="101"/>
        <v>'Rionegro': 260,</v>
      </c>
      <c r="CW56" s="6" t="str">
        <f t="shared" si="102"/>
        <v>'Apartadó': 220,</v>
      </c>
      <c r="CX56" s="6" t="str">
        <f t="shared" si="103"/>
        <v>'Turbo': 250,</v>
      </c>
      <c r="CY56" s="6" t="str">
        <f t="shared" si="104"/>
        <v>'Arauca': 150,</v>
      </c>
      <c r="CZ56" s="6" t="str">
        <f t="shared" si="105"/>
        <v>'Saravena': 160,</v>
      </c>
      <c r="DA56" s="6" t="str">
        <f t="shared" si="106"/>
        <v>'Tame': 190,</v>
      </c>
      <c r="DB56" s="6" t="str">
        <f t="shared" si="107"/>
        <v>'Barranquilla': 690,</v>
      </c>
      <c r="DC56" s="6" t="str">
        <f t="shared" si="108"/>
        <v>'Soledad': 430,</v>
      </c>
      <c r="DD56" s="6" t="str">
        <f t="shared" si="109"/>
        <v>'Malambo': 420,</v>
      </c>
      <c r="DE56" s="6" t="str">
        <f t="shared" si="110"/>
        <v>'Puerto Colombia': 440,</v>
      </c>
      <c r="DF56" s="6" t="str">
        <f t="shared" si="111"/>
        <v>'Cartagena de Indias': 690,</v>
      </c>
      <c r="DG56" s="6" t="str">
        <f t="shared" si="112"/>
        <v>'Magangué': 450,</v>
      </c>
      <c r="DH56" s="6" t="str">
        <f t="shared" si="113"/>
        <v>'Turbaco': 440,</v>
      </c>
      <c r="DI56" s="6" t="str">
        <f t="shared" si="114"/>
        <v>'El Carmen de Bolívar': 500,</v>
      </c>
      <c r="DJ56" s="6" t="str">
        <f t="shared" si="115"/>
        <v>'Tunja': 430,</v>
      </c>
      <c r="DK56" s="6" t="str">
        <f t="shared" si="116"/>
        <v>'Duitama': 280,</v>
      </c>
      <c r="DL56" s="6" t="str">
        <f t="shared" si="117"/>
        <v>'Sogamoso': 290,</v>
      </c>
      <c r="DM56" s="6" t="str">
        <f t="shared" si="118"/>
        <v>'Chiquinquirá': 300,</v>
      </c>
      <c r="DN56" s="6" t="str">
        <f t="shared" si="119"/>
        <v>'Paipa': 290,</v>
      </c>
      <c r="DO56" s="6" t="str">
        <f t="shared" si="120"/>
        <v>'Manizales': 230,</v>
      </c>
      <c r="DP56" s="6" t="str">
        <f t="shared" si="121"/>
        <v>'Villamaría': 220,</v>
      </c>
      <c r="DQ56" s="6" t="str">
        <f t="shared" si="122"/>
        <v>'La Dorada': 250,</v>
      </c>
      <c r="DR56" s="6" t="str">
        <f t="shared" si="123"/>
        <v>'Florencia': 370,</v>
      </c>
      <c r="DS56" s="6" t="str">
        <f t="shared" si="124"/>
        <v>'San Vicente del Caguán': 420,</v>
      </c>
      <c r="DT56" s="6" t="str">
        <f t="shared" si="125"/>
        <v>'Yopal': 430,</v>
      </c>
      <c r="DU56" s="6" t="str">
        <f t="shared" si="126"/>
        <v>'Aguazul': 440,</v>
      </c>
      <c r="DV56" s="6" t="str">
        <f t="shared" si="127"/>
        <v>'Villanueva': 450,</v>
      </c>
      <c r="DW56" s="6" t="str">
        <f t="shared" si="128"/>
        <v>'Popayán': 470,</v>
      </c>
      <c r="DX56" s="6" t="str">
        <f t="shared" si="129"/>
        <v>'Santander de Quilichao': 420,</v>
      </c>
      <c r="DY56" s="6" t="str">
        <f t="shared" si="130"/>
        <v>'Valledupar': 430,</v>
      </c>
      <c r="DZ56" s="6" t="str">
        <f t="shared" si="131"/>
        <v>'Aguachica': 440,</v>
      </c>
      <c r="EA56" s="6" t="str">
        <f t="shared" si="132"/>
        <v>'Quibdó': 590,</v>
      </c>
      <c r="EB56" s="6" t="str">
        <f t="shared" si="133"/>
        <v>'Istmina': 580,</v>
      </c>
      <c r="EC56" s="6" t="str">
        <f t="shared" si="134"/>
        <v>'Tadó': 590,</v>
      </c>
      <c r="ED56" s="6" t="str">
        <f t="shared" si="135"/>
        <v>'Montería': 510,</v>
      </c>
      <c r="EE56" s="6" t="str">
        <f t="shared" si="136"/>
        <v>'Cereté': 500,</v>
      </c>
      <c r="EF56" s="6" t="str">
        <f t="shared" si="137"/>
        <v>'Lorica': 520,</v>
      </c>
      <c r="EG56" s="6" t="str">
        <f t="shared" si="138"/>
        <v>'Bogotá': 350,</v>
      </c>
      <c r="EH56" s="6" t="str">
        <f t="shared" si="139"/>
        <v>'Soacha': 360,</v>
      </c>
      <c r="EI56" s="6" t="str">
        <f t="shared" si="140"/>
        <v>'Zipaquirá': 350,</v>
      </c>
      <c r="EJ56" s="6" t="str">
        <f t="shared" si="141"/>
        <v>'Girardot': 370,</v>
      </c>
      <c r="EK56" s="6" t="str">
        <f t="shared" si="142"/>
        <v>'Facatativá': 360,</v>
      </c>
      <c r="EL56" s="6" t="str">
        <f t="shared" si="143"/>
        <v>'Inírida': 810,</v>
      </c>
      <c r="EM56" s="6" t="str">
        <f t="shared" si="144"/>
        <v>'San José del Guaviare': 420,</v>
      </c>
      <c r="EN56" s="6" t="str">
        <f t="shared" si="145"/>
        <v>'Neiva': 270,</v>
      </c>
      <c r="EO56" s="6" t="str">
        <f t="shared" si="146"/>
        <v>'Pitalito': 260,</v>
      </c>
      <c r="EP56" s="6" t="str">
        <f t="shared" si="147"/>
        <v>'Riohacha': 220,</v>
      </c>
      <c r="EQ56" s="6" t="str">
        <f t="shared" si="148"/>
        <v>'Maicao': 200,</v>
      </c>
      <c r="ER56" s="6" t="str">
        <f t="shared" si="149"/>
        <v>'Uribia': 190,</v>
      </c>
      <c r="ES56" s="6" t="str">
        <f t="shared" si="150"/>
        <v>'Santa Marta': 750,</v>
      </c>
      <c r="ET56" s="6" t="str">
        <f t="shared" si="151"/>
        <v>'Ciénaga': 360,</v>
      </c>
      <c r="EU56" s="6" t="str">
        <f t="shared" si="152"/>
        <v>'Fundación': 390,</v>
      </c>
      <c r="EV56" s="6" t="str">
        <f t="shared" si="153"/>
        <v>'Villavicencio': 480,</v>
      </c>
      <c r="EW56" s="6" t="str">
        <f t="shared" si="154"/>
        <v>'Acacías': 490,</v>
      </c>
      <c r="EX56" s="6" t="str">
        <f t="shared" si="155"/>
        <v>'Granada': 350,</v>
      </c>
      <c r="EY56" s="6" t="str">
        <f t="shared" si="156"/>
        <v>'Pasto': 110,</v>
      </c>
      <c r="EZ56" s="6" t="str">
        <f t="shared" si="157"/>
        <v>'Ipiales': 100,</v>
      </c>
      <c r="FA56" s="6" t="str">
        <f t="shared" si="158"/>
        <v>'Tumaco': 240,</v>
      </c>
      <c r="FB56" s="6" t="str">
        <f t="shared" si="159"/>
        <v>'Cúcuta': 90,</v>
      </c>
      <c r="FC56" s="6" t="str">
        <f t="shared" si="160"/>
        <v>'Ocaña': 90,</v>
      </c>
      <c r="FD56" s="6" t="str">
        <f t="shared" si="161"/>
        <v>'Pamplona': 0,</v>
      </c>
      <c r="FE56" s="6" t="str">
        <f t="shared" si="162"/>
        <v>'Mocoa': 180,</v>
      </c>
      <c r="FF56" s="6" t="str">
        <f t="shared" si="163"/>
        <v>'Puerto Asís': 150,</v>
      </c>
      <c r="FG56" s="6" t="str">
        <f t="shared" si="164"/>
        <v>'Armenia': 500,</v>
      </c>
      <c r="FH56" s="6" t="str">
        <f t="shared" si="165"/>
        <v>'Calarcá': 410,</v>
      </c>
      <c r="FI56" s="6" t="str">
        <f t="shared" si="166"/>
        <v>'Pereira': 430,</v>
      </c>
      <c r="FJ56" s="6" t="str">
        <f t="shared" si="167"/>
        <v>'Dosquebradas': 430,</v>
      </c>
      <c r="FK56" s="6" t="str">
        <f t="shared" si="168"/>
        <v>'Santa Rosa de Cabal': 420,</v>
      </c>
      <c r="FL56" s="6" t="str">
        <f t="shared" si="169"/>
        <v>'San Andrés': 880,</v>
      </c>
      <c r="FM56" s="6" t="str">
        <f t="shared" si="170"/>
        <v>'Bucaramanga': 410,</v>
      </c>
      <c r="FN56" s="6" t="str">
        <f t="shared" si="171"/>
        <v>'Floridablanca': 440,</v>
      </c>
      <c r="FO56" s="6" t="str">
        <f t="shared" si="172"/>
        <v>'Piedecuesta': 430,</v>
      </c>
      <c r="FP56" s="6" t="str">
        <f t="shared" si="173"/>
        <v>'Barrancabermeja': 440,</v>
      </c>
      <c r="FQ56" s="6" t="str">
        <f t="shared" si="174"/>
        <v>'Sincelejo': 520,</v>
      </c>
      <c r="FR56" s="6" t="str">
        <f t="shared" si="175"/>
        <v>'Corozal': 540,</v>
      </c>
      <c r="FS56" s="6" t="str">
        <f t="shared" si="176"/>
        <v>'Ibagué': 390,</v>
      </c>
      <c r="FT56" s="6" t="str">
        <f t="shared" si="177"/>
        <v>'Espinal': 360,</v>
      </c>
      <c r="FU56" s="6" t="str">
        <f t="shared" si="178"/>
        <v>'Melgar': 370,</v>
      </c>
      <c r="FV56" s="6" t="str">
        <f t="shared" si="179"/>
        <v>'Cali': 490,</v>
      </c>
      <c r="FW56" s="6" t="str">
        <f t="shared" si="180"/>
        <v>'Palmira': 490,</v>
      </c>
      <c r="FX56" s="6" t="str">
        <f t="shared" si="181"/>
        <v>'Buenaventura': 520,</v>
      </c>
      <c r="FY56" s="6" t="str">
        <f t="shared" si="182"/>
        <v>'Tuluá': 360,</v>
      </c>
      <c r="FZ56" s="6" t="str">
        <f t="shared" si="183"/>
        <v>'Buga': 350,</v>
      </c>
      <c r="GA56" s="6" t="str">
        <f t="shared" si="184"/>
        <v>'Mitú': 1339,</v>
      </c>
      <c r="GB56" s="6" t="str">
        <f t="shared" si="185"/>
        <v>'Puerto Carreño': 1041,</v>
      </c>
      <c r="GC56" s="6" t="str">
        <f t="shared" si="92"/>
        <v>'Pamplona': {'Leticia': 630,'Puerto Nariño': 590,'Medellín': 280,'Bello': 270,'Itagüí': 280,'Envigado': 270,'Rionegro': 260,'Apartadó': 220,'Turbo': 250,'Arauca': 150,'Saravena': 160,'Tame': 190,'Barranquilla': 690,'Soledad': 430,'Malambo': 420,'Puerto Colombia': 440,'Cartagena de Indias': 690,'Magangué': 450,'Turbaco': 440,'El Carmen de Bolívar': 500,'Tunja': 430,'Duitama': 280,'Sogamoso': 290,'Chiquinquirá': 300,'Paipa': 290,'Manizales': 230,'Villamaría': 220,'La Dorada': 250,'Florencia': 370,'San Vicente del Caguán': 420,'Yopal': 430,'Aguazul': 440,'Villanueva': 450,'Popayán': 470,'Santander de Quilichao': 420,'Valledupar': 430,'Aguachica': 440,'Quibdó': 590,'Istmina': 580,'Tadó': 590,'Montería': 510,'Cereté': 500,'Lorica': 520,'Bogotá': 350,'Soacha': 360,'Zipaquirá': 350,'Girardot': 370,'Facatativá': 360,'Inírida': 810,'San José del Guaviare': 420,'Neiva': 270,'Pitalito': 260,'Riohacha': 220,'Maicao': 200,'Uribia': 190,'Santa Marta': 750,'Ciénaga': 360,'Fundación': 390,'Villavicencio': 480,'Acacías': 490,'Granada': 350,'Pasto': 110,'Ipiales': 100,'Tumaco': 240,'Cúcuta': 90,'Ocaña': 90,'Pamplona': 0,'Mocoa': 180,'Puerto Asís': 150,'Armenia': 500,'Calarcá': 410,'Pereira': 430,'Dosquebradas': 430,'Santa Rosa de Cabal': 420,'San Andrés': 880,'Bucaramanga': 410,'Floridablanca': 440,'Piedecuesta': 430,'Barrancabermeja': 440,'Sincelejo': 520,'Corozal': 540,'Ibagué': 390,'Espinal': 360,'Melgar': 370,'Cali': 490,'Palmira': 490,'Buenaventura': 520,'Tuluá': 360,'Buga': 350,'Mitú': 1339,'Puerto Carreño': 1041,},</v>
      </c>
      <c r="GD56" s="6" t="str">
        <f t="shared" si="93"/>
        <v>'Leticia': 630,'Puerto Nariño': 590,'Medellín': 280,'Bello': 270,'Itagüí': 280,'Envigado': 270,'Rionegro': 260,'Apartadó': 220,'Turbo': 250,'Arauca': 150,'Saravena': 160,'Tame': 190,'Barranquilla': 690,'Soledad': 430,'Malambo': 420,'Puerto Colombia': 440,'Cartagena de Indias': 690,'Magangué': 450,'Turbaco': 440,'El Carmen de Bolívar': 500,'Tunja': 430,'Duitama': 280,'Sogamoso': 290,'Chiquinquirá': 300,'Paipa': 290,'Manizales': 230,'Villamaría': 220,'La Dorada': 250,'Florencia': 370,'San Vicente del Caguán': 420,'Yopal': 430,'Aguazul': 440,'Villanueva': 450,'Popayán': 470,'Santander de Quilichao': 420,'Valledupar': 430,'Aguachica': 440,'Quibdó': 590,'Istmina': 580,'Tadó': 590,'Montería': 510,'Cereté': 500,'Lorica': 520,'Bogotá': 350,'Soacha': 360,'Zipaquirá': 350,'Girardot': 370,'Facatativá': 360,'Inírida': 810,'San José del Guaviare': 420,'Neiva': 270,'Pitalito': 260,'Riohacha': 220,'Maicao': 200,'Uribia': 190,'Santa Marta': 750,'Ciénaga': 360,'Fundación': 390,'Villavicencio': 480,'Acacías': 490,'Granada': 350,'Pasto': 110,'Ipiales': 100,'Tumaco': 240,'Cúcuta': 90,'Ocaña': 90,'Pamplona': 0,'Mocoa': 180,'Puerto Asís': 150,'Armenia': 500,'Calarcá': 410,'Pereira': 430,'Dosquebradas': 430,'Santa Rosa de Cabal': 420,'San Andrés': 880,'Bucaramanga': 410,'Floridablanca': 440,'Piedecuesta': 430,'Barrancabermeja': 440,'Sincelejo': 520,'Corozal': 540,'Ibagué': 390,'Espinal': 360,'Melgar': 370,'Cali': 490,'Palmira': 490,'Buenaventura': 520,'Tuluá': 360,'Buga': 350,'Mitú': 1339,'Puerto Carreño': 1041,},</v>
      </c>
      <c r="GE56" s="6">
        <v>1</v>
      </c>
    </row>
    <row r="57" spans="1:187" x14ac:dyDescent="0.25">
      <c r="A57" t="s">
        <v>60</v>
      </c>
      <c r="B57">
        <v>530</v>
      </c>
      <c r="C57">
        <v>500</v>
      </c>
      <c r="D57">
        <v>270</v>
      </c>
      <c r="E57">
        <v>280</v>
      </c>
      <c r="F57">
        <v>290</v>
      </c>
      <c r="G57">
        <v>280</v>
      </c>
      <c r="H57">
        <v>240</v>
      </c>
      <c r="I57">
        <v>330</v>
      </c>
      <c r="J57">
        <v>350</v>
      </c>
      <c r="K57">
        <v>630</v>
      </c>
      <c r="L57">
        <v>620</v>
      </c>
      <c r="M57">
        <v>640</v>
      </c>
      <c r="N57">
        <v>730</v>
      </c>
      <c r="O57">
        <v>720</v>
      </c>
      <c r="P57">
        <v>710</v>
      </c>
      <c r="Q57">
        <v>730</v>
      </c>
      <c r="R57">
        <v>730</v>
      </c>
      <c r="S57">
        <v>730</v>
      </c>
      <c r="T57">
        <v>720</v>
      </c>
      <c r="U57">
        <v>790</v>
      </c>
      <c r="V57">
        <v>520</v>
      </c>
      <c r="W57">
        <v>480</v>
      </c>
      <c r="X57">
        <v>490</v>
      </c>
      <c r="Y57">
        <v>400</v>
      </c>
      <c r="Z57">
        <v>480</v>
      </c>
      <c r="AA57">
        <v>180</v>
      </c>
      <c r="AB57">
        <v>190</v>
      </c>
      <c r="AC57">
        <v>230</v>
      </c>
      <c r="AD57">
        <v>180</v>
      </c>
      <c r="AE57">
        <v>400</v>
      </c>
      <c r="AF57">
        <v>350</v>
      </c>
      <c r="AG57">
        <v>340</v>
      </c>
      <c r="AH57">
        <v>360</v>
      </c>
      <c r="AI57">
        <v>140</v>
      </c>
      <c r="AJ57">
        <v>270</v>
      </c>
      <c r="AK57">
        <v>600</v>
      </c>
      <c r="AL57">
        <v>580</v>
      </c>
      <c r="AM57">
        <v>570</v>
      </c>
      <c r="AN57">
        <v>560</v>
      </c>
      <c r="AO57">
        <v>560</v>
      </c>
      <c r="AP57">
        <v>590</v>
      </c>
      <c r="AQ57">
        <v>580</v>
      </c>
      <c r="AR57">
        <v>600</v>
      </c>
      <c r="AS57">
        <v>460</v>
      </c>
      <c r="AT57">
        <v>470</v>
      </c>
      <c r="AU57">
        <v>460</v>
      </c>
      <c r="AV57">
        <v>470</v>
      </c>
      <c r="AW57">
        <v>460</v>
      </c>
      <c r="AX57">
        <v>920</v>
      </c>
      <c r="AY57">
        <v>580</v>
      </c>
      <c r="AZ57">
        <v>250</v>
      </c>
      <c r="BA57">
        <v>240</v>
      </c>
      <c r="BB57">
        <v>470</v>
      </c>
      <c r="BC57">
        <v>490</v>
      </c>
      <c r="BD57">
        <v>500</v>
      </c>
      <c r="BE57">
        <v>950</v>
      </c>
      <c r="BF57">
        <v>590</v>
      </c>
      <c r="BG57">
        <v>660</v>
      </c>
      <c r="BH57">
        <v>350</v>
      </c>
      <c r="BI57">
        <v>340</v>
      </c>
      <c r="BJ57">
        <v>490</v>
      </c>
      <c r="BK57">
        <v>0</v>
      </c>
      <c r="BL57">
        <v>30</v>
      </c>
      <c r="BM57">
        <v>120</v>
      </c>
      <c r="BN57">
        <v>160</v>
      </c>
      <c r="BO57">
        <v>170</v>
      </c>
      <c r="BP57">
        <v>110</v>
      </c>
      <c r="BQ57">
        <v>140</v>
      </c>
      <c r="BR57">
        <v>290</v>
      </c>
      <c r="BS57">
        <v>530</v>
      </c>
      <c r="BT57">
        <v>560</v>
      </c>
      <c r="BU57">
        <v>570</v>
      </c>
      <c r="BV57">
        <v>570</v>
      </c>
      <c r="BW57">
        <v>560</v>
      </c>
      <c r="BX57">
        <v>1000</v>
      </c>
      <c r="BY57">
        <v>480</v>
      </c>
      <c r="BZ57">
        <v>510</v>
      </c>
      <c r="CA57">
        <v>500</v>
      </c>
      <c r="CB57">
        <v>510</v>
      </c>
      <c r="CC57">
        <v>590</v>
      </c>
      <c r="CD57">
        <v>600</v>
      </c>
      <c r="CE57">
        <v>460</v>
      </c>
      <c r="CF57">
        <v>420</v>
      </c>
      <c r="CG57">
        <v>430</v>
      </c>
      <c r="CH57">
        <v>540</v>
      </c>
      <c r="CI57">
        <v>540</v>
      </c>
      <c r="CJ57">
        <v>570</v>
      </c>
      <c r="CK57">
        <v>430</v>
      </c>
      <c r="CL57">
        <v>420</v>
      </c>
      <c r="CM57">
        <v>766</v>
      </c>
      <c r="CN57">
        <v>901</v>
      </c>
      <c r="CO57" s="6" t="str">
        <f t="shared" si="94"/>
        <v>'Pasto': {</v>
      </c>
      <c r="CP57" s="6" t="str">
        <f t="shared" si="95"/>
        <v>'Leticia': 530,</v>
      </c>
      <c r="CQ57" s="6" t="str">
        <f t="shared" si="96"/>
        <v>'Puerto Nariño': 500,</v>
      </c>
      <c r="CR57" s="6" t="str">
        <f t="shared" si="97"/>
        <v>'Medellín': 270,</v>
      </c>
      <c r="CS57" s="6" t="str">
        <f t="shared" si="98"/>
        <v>'Bello': 280,</v>
      </c>
      <c r="CT57" s="6" t="str">
        <f t="shared" si="99"/>
        <v>'Itagüí': 290,</v>
      </c>
      <c r="CU57" s="6" t="str">
        <f t="shared" si="100"/>
        <v>'Envigado': 280,</v>
      </c>
      <c r="CV57" s="6" t="str">
        <f t="shared" si="101"/>
        <v>'Rionegro': 240,</v>
      </c>
      <c r="CW57" s="6" t="str">
        <f t="shared" si="102"/>
        <v>'Apartadó': 330,</v>
      </c>
      <c r="CX57" s="6" t="str">
        <f t="shared" si="103"/>
        <v>'Turbo': 350,</v>
      </c>
      <c r="CY57" s="6" t="str">
        <f t="shared" si="104"/>
        <v>'Arauca': 630,</v>
      </c>
      <c r="CZ57" s="6" t="str">
        <f t="shared" si="105"/>
        <v>'Saravena': 620,</v>
      </c>
      <c r="DA57" s="6" t="str">
        <f t="shared" si="106"/>
        <v>'Tame': 640,</v>
      </c>
      <c r="DB57" s="6" t="str">
        <f t="shared" si="107"/>
        <v>'Barranquilla': 730,</v>
      </c>
      <c r="DC57" s="6" t="str">
        <f t="shared" si="108"/>
        <v>'Soledad': 720,</v>
      </c>
      <c r="DD57" s="6" t="str">
        <f t="shared" si="109"/>
        <v>'Malambo': 710,</v>
      </c>
      <c r="DE57" s="6" t="str">
        <f t="shared" si="110"/>
        <v>'Puerto Colombia': 730,</v>
      </c>
      <c r="DF57" s="6" t="str">
        <f t="shared" si="111"/>
        <v>'Cartagena de Indias': 730,</v>
      </c>
      <c r="DG57" s="6" t="str">
        <f t="shared" si="112"/>
        <v>'Magangué': 730,</v>
      </c>
      <c r="DH57" s="6" t="str">
        <f t="shared" si="113"/>
        <v>'Turbaco': 720,</v>
      </c>
      <c r="DI57" s="6" t="str">
        <f t="shared" si="114"/>
        <v>'El Carmen de Bolívar': 790,</v>
      </c>
      <c r="DJ57" s="6" t="str">
        <f t="shared" si="115"/>
        <v>'Tunja': 520,</v>
      </c>
      <c r="DK57" s="6" t="str">
        <f t="shared" si="116"/>
        <v>'Duitama': 480,</v>
      </c>
      <c r="DL57" s="6" t="str">
        <f t="shared" si="117"/>
        <v>'Sogamoso': 490,</v>
      </c>
      <c r="DM57" s="6" t="str">
        <f t="shared" si="118"/>
        <v>'Chiquinquirá': 400,</v>
      </c>
      <c r="DN57" s="6" t="str">
        <f t="shared" si="119"/>
        <v>'Paipa': 480,</v>
      </c>
      <c r="DO57" s="6" t="str">
        <f t="shared" si="120"/>
        <v>'Manizales': 180,</v>
      </c>
      <c r="DP57" s="6" t="str">
        <f t="shared" si="121"/>
        <v>'Villamaría': 190,</v>
      </c>
      <c r="DQ57" s="6" t="str">
        <f t="shared" si="122"/>
        <v>'La Dorada': 230,</v>
      </c>
      <c r="DR57" s="6" t="str">
        <f t="shared" si="123"/>
        <v>'Florencia': 180,</v>
      </c>
      <c r="DS57" s="6" t="str">
        <f t="shared" si="124"/>
        <v>'San Vicente del Caguán': 400,</v>
      </c>
      <c r="DT57" s="6" t="str">
        <f t="shared" si="125"/>
        <v>'Yopal': 350,</v>
      </c>
      <c r="DU57" s="6" t="str">
        <f t="shared" si="126"/>
        <v>'Aguazul': 340,</v>
      </c>
      <c r="DV57" s="6" t="str">
        <f t="shared" si="127"/>
        <v>'Villanueva': 360,</v>
      </c>
      <c r="DW57" s="6" t="str">
        <f t="shared" si="128"/>
        <v>'Popayán': 140,</v>
      </c>
      <c r="DX57" s="6" t="str">
        <f t="shared" si="129"/>
        <v>'Santander de Quilichao': 270,</v>
      </c>
      <c r="DY57" s="6" t="str">
        <f t="shared" si="130"/>
        <v>'Valledupar': 600,</v>
      </c>
      <c r="DZ57" s="6" t="str">
        <f t="shared" si="131"/>
        <v>'Aguachica': 580,</v>
      </c>
      <c r="EA57" s="6" t="str">
        <f t="shared" si="132"/>
        <v>'Quibdó': 570,</v>
      </c>
      <c r="EB57" s="6" t="str">
        <f t="shared" si="133"/>
        <v>'Istmina': 560,</v>
      </c>
      <c r="EC57" s="6" t="str">
        <f t="shared" si="134"/>
        <v>'Tadó': 560,</v>
      </c>
      <c r="ED57" s="6" t="str">
        <f t="shared" si="135"/>
        <v>'Montería': 590,</v>
      </c>
      <c r="EE57" s="6" t="str">
        <f t="shared" si="136"/>
        <v>'Cereté': 580,</v>
      </c>
      <c r="EF57" s="6" t="str">
        <f t="shared" si="137"/>
        <v>'Lorica': 600,</v>
      </c>
      <c r="EG57" s="6" t="str">
        <f t="shared" si="138"/>
        <v>'Bogotá': 460,</v>
      </c>
      <c r="EH57" s="6" t="str">
        <f t="shared" si="139"/>
        <v>'Soacha': 470,</v>
      </c>
      <c r="EI57" s="6" t="str">
        <f t="shared" si="140"/>
        <v>'Zipaquirá': 460,</v>
      </c>
      <c r="EJ57" s="6" t="str">
        <f t="shared" si="141"/>
        <v>'Girardot': 470,</v>
      </c>
      <c r="EK57" s="6" t="str">
        <f t="shared" si="142"/>
        <v>'Facatativá': 460,</v>
      </c>
      <c r="EL57" s="6" t="str">
        <f t="shared" si="143"/>
        <v>'Inírida': 920,</v>
      </c>
      <c r="EM57" s="6" t="str">
        <f t="shared" si="144"/>
        <v>'San José del Guaviare': 580,</v>
      </c>
      <c r="EN57" s="6" t="str">
        <f t="shared" si="145"/>
        <v>'Neiva': 250,</v>
      </c>
      <c r="EO57" s="6" t="str">
        <f t="shared" si="146"/>
        <v>'Pitalito': 240,</v>
      </c>
      <c r="EP57" s="6" t="str">
        <f t="shared" si="147"/>
        <v>'Riohacha': 470,</v>
      </c>
      <c r="EQ57" s="6" t="str">
        <f t="shared" si="148"/>
        <v>'Maicao': 490,</v>
      </c>
      <c r="ER57" s="6" t="str">
        <f t="shared" si="149"/>
        <v>'Uribia': 500,</v>
      </c>
      <c r="ES57" s="6" t="str">
        <f t="shared" si="150"/>
        <v>'Santa Marta': 950,</v>
      </c>
      <c r="ET57" s="6" t="str">
        <f t="shared" si="151"/>
        <v>'Ciénaga': 590,</v>
      </c>
      <c r="EU57" s="6" t="str">
        <f t="shared" si="152"/>
        <v>'Fundación': 660,</v>
      </c>
      <c r="EV57" s="6" t="str">
        <f t="shared" si="153"/>
        <v>'Villavicencio': 350,</v>
      </c>
      <c r="EW57" s="6" t="str">
        <f t="shared" si="154"/>
        <v>'Acacías': 340,</v>
      </c>
      <c r="EX57" s="6" t="str">
        <f t="shared" si="155"/>
        <v>'Granada': 490,</v>
      </c>
      <c r="EY57" s="6" t="str">
        <f t="shared" si="156"/>
        <v>'Pasto': 0,</v>
      </c>
      <c r="EZ57" s="6" t="str">
        <f t="shared" si="157"/>
        <v>'Ipiales': 30,</v>
      </c>
      <c r="FA57" s="6" t="str">
        <f t="shared" si="158"/>
        <v>'Tumaco': 120,</v>
      </c>
      <c r="FB57" s="6" t="str">
        <f t="shared" si="159"/>
        <v>'Cúcuta': 160,</v>
      </c>
      <c r="FC57" s="6" t="str">
        <f t="shared" si="160"/>
        <v>'Ocaña': 170,</v>
      </c>
      <c r="FD57" s="6" t="str">
        <f t="shared" si="161"/>
        <v>'Pamplona': 110,</v>
      </c>
      <c r="FE57" s="6" t="str">
        <f t="shared" si="162"/>
        <v>'Mocoa': 140,</v>
      </c>
      <c r="FF57" s="6" t="str">
        <f t="shared" si="163"/>
        <v>'Puerto Asís': 290,</v>
      </c>
      <c r="FG57" s="6" t="str">
        <f t="shared" si="164"/>
        <v>'Armenia': 530,</v>
      </c>
      <c r="FH57" s="6" t="str">
        <f t="shared" si="165"/>
        <v>'Calarcá': 560,</v>
      </c>
      <c r="FI57" s="6" t="str">
        <f t="shared" si="166"/>
        <v>'Pereira': 570,</v>
      </c>
      <c r="FJ57" s="6" t="str">
        <f t="shared" si="167"/>
        <v>'Dosquebradas': 570,</v>
      </c>
      <c r="FK57" s="6" t="str">
        <f t="shared" si="168"/>
        <v>'Santa Rosa de Cabal': 560,</v>
      </c>
      <c r="FL57" s="6" t="str">
        <f t="shared" si="169"/>
        <v>'San Andrés': 1000,</v>
      </c>
      <c r="FM57" s="6" t="str">
        <f t="shared" si="170"/>
        <v>'Bucaramanga': 480,</v>
      </c>
      <c r="FN57" s="6" t="str">
        <f t="shared" si="171"/>
        <v>'Floridablanca': 510,</v>
      </c>
      <c r="FO57" s="6" t="str">
        <f t="shared" si="172"/>
        <v>'Piedecuesta': 500,</v>
      </c>
      <c r="FP57" s="6" t="str">
        <f t="shared" si="173"/>
        <v>'Barrancabermeja': 510,</v>
      </c>
      <c r="FQ57" s="6" t="str">
        <f t="shared" si="174"/>
        <v>'Sincelejo': 590,</v>
      </c>
      <c r="FR57" s="6" t="str">
        <f t="shared" si="175"/>
        <v>'Corozal': 600,</v>
      </c>
      <c r="FS57" s="6" t="str">
        <f t="shared" si="176"/>
        <v>'Ibagué': 460,</v>
      </c>
      <c r="FT57" s="6" t="str">
        <f t="shared" si="177"/>
        <v>'Espinal': 420,</v>
      </c>
      <c r="FU57" s="6" t="str">
        <f t="shared" si="178"/>
        <v>'Melgar': 430,</v>
      </c>
      <c r="FV57" s="6" t="str">
        <f t="shared" si="179"/>
        <v>'Cali': 540,</v>
      </c>
      <c r="FW57" s="6" t="str">
        <f t="shared" si="180"/>
        <v>'Palmira': 540,</v>
      </c>
      <c r="FX57" s="6" t="str">
        <f t="shared" si="181"/>
        <v>'Buenaventura': 570,</v>
      </c>
      <c r="FY57" s="6" t="str">
        <f t="shared" si="182"/>
        <v>'Tuluá': 430,</v>
      </c>
      <c r="FZ57" s="6" t="str">
        <f t="shared" si="183"/>
        <v>'Buga': 420,</v>
      </c>
      <c r="GA57" s="6" t="str">
        <f t="shared" si="184"/>
        <v>'Mitú': 766,</v>
      </c>
      <c r="GB57" s="6" t="str">
        <f t="shared" si="185"/>
        <v>'Puerto Carreño': 901,</v>
      </c>
      <c r="GC57" s="6" t="str">
        <f t="shared" si="92"/>
        <v>'Pasto': {'Leticia': 530,'Puerto Nariño': 500,'Medellín': 270,'Bello': 280,'Itagüí': 290,'Envigado': 280,'Rionegro': 240,'Apartadó': 330,'Turbo': 350,'Arauca': 630,'Saravena': 620,'Tame': 640,'Barranquilla': 730,'Soledad': 720,'Malambo': 710,'Puerto Colombia': 730,'Cartagena de Indias': 730,'Magangué': 730,'Turbaco': 720,'El Carmen de Bolívar': 790,'Tunja': 520,'Duitama': 480,'Sogamoso': 490,'Chiquinquirá': 400,'Paipa': 480,'Manizales': 180,'Villamaría': 190,'La Dorada': 230,'Florencia': 180,'San Vicente del Caguán': 400,'Yopal': 350,'Aguazul': 340,'Villanueva': 360,'Popayán': 140,'Santander de Quilichao': 270,'Valledupar': 600,'Aguachica': 580,'Quibdó': 570,'Istmina': 560,'Tadó': 560,'Montería': 590,'Cereté': 580,'Lorica': 600,'Bogotá': 460,'Soacha': 470,'Zipaquirá': 460,'Girardot': 470,'Facatativá': 460,'Inírida': 920,'San José del Guaviare': 580,'Neiva': 250,'Pitalito': 240,'Riohacha': 470,'Maicao': 490,'Uribia': 500,'Santa Marta': 950,'Ciénaga': 590,'Fundación': 660,'Villavicencio': 350,'Acacías': 340,'Granada': 490,'Pasto': 0,'Ipiales': 30,'Tumaco': 120,'Cúcuta': 160,'Ocaña': 170,'Pamplona': 110,'Mocoa': 140,'Puerto Asís': 290,'Armenia': 530,'Calarcá': 560,'Pereira': 570,'Dosquebradas': 570,'Santa Rosa de Cabal': 560,'San Andrés': 1000,'Bucaramanga': 480,'Floridablanca': 510,'Piedecuesta': 500,'Barrancabermeja': 510,'Sincelejo': 590,'Corozal': 600,'Ibagué': 460,'Espinal': 420,'Melgar': 430,'Cali': 540,'Palmira': 540,'Buenaventura': 570,'Tuluá': 430,'Buga': 420,'Mitú': 766,'Puerto Carreño': 901,},</v>
      </c>
      <c r="GD57" s="6" t="str">
        <f t="shared" si="93"/>
        <v>'Leticia': 530,'Puerto Nariño': 500,'Medellín': 270,'Bello': 280,'Itagüí': 290,'Envigado': 280,'Rionegro': 240,'Apartadó': 330,'Turbo': 350,'Arauca': 630,'Saravena': 620,'Tame': 640,'Barranquilla': 730,'Soledad': 720,'Malambo': 710,'Puerto Colombia': 730,'Cartagena de Indias': 730,'Magangué': 730,'Turbaco': 720,'El Carmen de Bolívar': 790,'Tunja': 520,'Duitama': 480,'Sogamoso': 490,'Chiquinquirá': 400,'Paipa': 480,'Manizales': 180,'Villamaría': 190,'La Dorada': 230,'Florencia': 180,'San Vicente del Caguán': 400,'Yopal': 350,'Aguazul': 340,'Villanueva': 360,'Popayán': 140,'Santander de Quilichao': 270,'Valledupar': 600,'Aguachica': 580,'Quibdó': 570,'Istmina': 560,'Tadó': 560,'Montería': 590,'Cereté': 580,'Lorica': 600,'Bogotá': 460,'Soacha': 470,'Zipaquirá': 460,'Girardot': 470,'Facatativá': 460,'Inírida': 920,'San José del Guaviare': 580,'Neiva': 250,'Pitalito': 240,'Riohacha': 470,'Maicao': 490,'Uribia': 500,'Santa Marta': 950,'Ciénaga': 590,'Fundación': 660,'Villavicencio': 350,'Acacías': 340,'Granada': 490,'Pasto': 0,'Ipiales': 30,'Tumaco': 120,'Cúcuta': 160,'Ocaña': 170,'Pamplona': 110,'Mocoa': 140,'Puerto Asís': 290,'Armenia': 530,'Calarcá': 560,'Pereira': 570,'Dosquebradas': 570,'Santa Rosa de Cabal': 560,'San Andrés': 1000,'Bucaramanga': 480,'Floridablanca': 510,'Piedecuesta': 500,'Barrancabermeja': 510,'Sincelejo': 590,'Corozal': 600,'Ibagué': 460,'Espinal': 420,'Melgar': 430,'Cali': 540,'Palmira': 540,'Buenaventura': 570,'Tuluá': 430,'Buga': 420,'Mitú': 766,'Puerto Carreño': 901,},</v>
      </c>
      <c r="GE57" s="6">
        <v>1</v>
      </c>
    </row>
    <row r="58" spans="1:187" x14ac:dyDescent="0.25">
      <c r="A58" t="s">
        <v>70</v>
      </c>
      <c r="B58">
        <v>1000</v>
      </c>
      <c r="C58">
        <v>960</v>
      </c>
      <c r="D58">
        <v>170</v>
      </c>
      <c r="E58">
        <v>160</v>
      </c>
      <c r="F58">
        <v>150</v>
      </c>
      <c r="G58">
        <v>140</v>
      </c>
      <c r="H58">
        <v>120</v>
      </c>
      <c r="I58">
        <v>170</v>
      </c>
      <c r="J58">
        <v>210</v>
      </c>
      <c r="K58">
        <v>380</v>
      </c>
      <c r="L58">
        <v>370</v>
      </c>
      <c r="M58">
        <v>390</v>
      </c>
      <c r="N58">
        <v>530</v>
      </c>
      <c r="O58">
        <v>450</v>
      </c>
      <c r="P58">
        <v>460</v>
      </c>
      <c r="Q58">
        <v>470</v>
      </c>
      <c r="R58">
        <v>530</v>
      </c>
      <c r="S58">
        <v>450</v>
      </c>
      <c r="T58">
        <v>460</v>
      </c>
      <c r="U58">
        <v>550</v>
      </c>
      <c r="V58">
        <v>300</v>
      </c>
      <c r="W58">
        <v>80</v>
      </c>
      <c r="X58">
        <v>100</v>
      </c>
      <c r="Y58">
        <v>80</v>
      </c>
      <c r="Z58">
        <v>270</v>
      </c>
      <c r="AA58">
        <v>70</v>
      </c>
      <c r="AB58">
        <v>60</v>
      </c>
      <c r="AC58">
        <v>90</v>
      </c>
      <c r="AD58">
        <v>550</v>
      </c>
      <c r="AE58">
        <v>560</v>
      </c>
      <c r="AF58">
        <v>520</v>
      </c>
      <c r="AG58">
        <v>510</v>
      </c>
      <c r="AH58">
        <v>530</v>
      </c>
      <c r="AI58">
        <v>570</v>
      </c>
      <c r="AJ58">
        <v>560</v>
      </c>
      <c r="AK58">
        <v>510</v>
      </c>
      <c r="AL58">
        <v>500</v>
      </c>
      <c r="AM58">
        <v>690</v>
      </c>
      <c r="AN58">
        <v>680</v>
      </c>
      <c r="AO58">
        <v>690</v>
      </c>
      <c r="AP58">
        <v>500</v>
      </c>
      <c r="AQ58">
        <v>490</v>
      </c>
      <c r="AR58">
        <v>510</v>
      </c>
      <c r="AS58">
        <v>180</v>
      </c>
      <c r="AT58">
        <v>170</v>
      </c>
      <c r="AU58">
        <v>180</v>
      </c>
      <c r="AV58">
        <v>180</v>
      </c>
      <c r="AW58">
        <v>180</v>
      </c>
      <c r="AX58">
        <v>670</v>
      </c>
      <c r="AY58">
        <v>610</v>
      </c>
      <c r="AZ58">
        <v>350</v>
      </c>
      <c r="BA58">
        <v>340</v>
      </c>
      <c r="BB58">
        <v>510</v>
      </c>
      <c r="BC58">
        <v>530</v>
      </c>
      <c r="BD58">
        <v>520</v>
      </c>
      <c r="BE58">
        <v>860</v>
      </c>
      <c r="BF58">
        <v>410</v>
      </c>
      <c r="BG58">
        <v>420</v>
      </c>
      <c r="BH58">
        <v>290</v>
      </c>
      <c r="BI58">
        <v>300</v>
      </c>
      <c r="BJ58">
        <v>380</v>
      </c>
      <c r="BK58">
        <v>570</v>
      </c>
      <c r="BL58">
        <v>590</v>
      </c>
      <c r="BM58">
        <v>420</v>
      </c>
      <c r="BN58">
        <v>500</v>
      </c>
      <c r="BO58">
        <v>420</v>
      </c>
      <c r="BP58">
        <v>430</v>
      </c>
      <c r="BQ58">
        <v>510</v>
      </c>
      <c r="BR58">
        <v>400</v>
      </c>
      <c r="BS58">
        <v>40</v>
      </c>
      <c r="BT58">
        <v>50</v>
      </c>
      <c r="BU58">
        <v>0</v>
      </c>
      <c r="BV58">
        <v>10</v>
      </c>
      <c r="BW58">
        <v>20</v>
      </c>
      <c r="BX58">
        <v>650</v>
      </c>
      <c r="BY58">
        <v>250</v>
      </c>
      <c r="BZ58">
        <v>280</v>
      </c>
      <c r="CA58">
        <v>270</v>
      </c>
      <c r="CB58">
        <v>290</v>
      </c>
      <c r="CC58">
        <v>390</v>
      </c>
      <c r="CD58">
        <v>400</v>
      </c>
      <c r="CE58">
        <v>140</v>
      </c>
      <c r="CF58">
        <v>120</v>
      </c>
      <c r="CG58">
        <v>130</v>
      </c>
      <c r="CH58">
        <v>240</v>
      </c>
      <c r="CI58">
        <v>240</v>
      </c>
      <c r="CJ58">
        <v>260</v>
      </c>
      <c r="CK58">
        <v>140</v>
      </c>
      <c r="CL58">
        <v>130</v>
      </c>
      <c r="CM58">
        <v>1213</v>
      </c>
      <c r="CN58">
        <v>1101</v>
      </c>
      <c r="CO58" s="6" t="str">
        <f t="shared" si="94"/>
        <v>'Pereira': {</v>
      </c>
      <c r="CP58" s="6" t="str">
        <f t="shared" si="95"/>
        <v>'Leticia': 1000,</v>
      </c>
      <c r="CQ58" s="6" t="str">
        <f t="shared" si="96"/>
        <v>'Puerto Nariño': 960,</v>
      </c>
      <c r="CR58" s="6" t="str">
        <f t="shared" si="97"/>
        <v>'Medellín': 170,</v>
      </c>
      <c r="CS58" s="6" t="str">
        <f t="shared" si="98"/>
        <v>'Bello': 160,</v>
      </c>
      <c r="CT58" s="6" t="str">
        <f t="shared" si="99"/>
        <v>'Itagüí': 150,</v>
      </c>
      <c r="CU58" s="6" t="str">
        <f t="shared" si="100"/>
        <v>'Envigado': 140,</v>
      </c>
      <c r="CV58" s="6" t="str">
        <f t="shared" si="101"/>
        <v>'Rionegro': 120,</v>
      </c>
      <c r="CW58" s="6" t="str">
        <f t="shared" si="102"/>
        <v>'Apartadó': 170,</v>
      </c>
      <c r="CX58" s="6" t="str">
        <f t="shared" si="103"/>
        <v>'Turbo': 210,</v>
      </c>
      <c r="CY58" s="6" t="str">
        <f t="shared" si="104"/>
        <v>'Arauca': 380,</v>
      </c>
      <c r="CZ58" s="6" t="str">
        <f t="shared" si="105"/>
        <v>'Saravena': 370,</v>
      </c>
      <c r="DA58" s="6" t="str">
        <f t="shared" si="106"/>
        <v>'Tame': 390,</v>
      </c>
      <c r="DB58" s="6" t="str">
        <f t="shared" si="107"/>
        <v>'Barranquilla': 530,</v>
      </c>
      <c r="DC58" s="6" t="str">
        <f t="shared" si="108"/>
        <v>'Soledad': 450,</v>
      </c>
      <c r="DD58" s="6" t="str">
        <f t="shared" si="109"/>
        <v>'Malambo': 460,</v>
      </c>
      <c r="DE58" s="6" t="str">
        <f t="shared" si="110"/>
        <v>'Puerto Colombia': 470,</v>
      </c>
      <c r="DF58" s="6" t="str">
        <f t="shared" si="111"/>
        <v>'Cartagena de Indias': 530,</v>
      </c>
      <c r="DG58" s="6" t="str">
        <f t="shared" si="112"/>
        <v>'Magangué': 450,</v>
      </c>
      <c r="DH58" s="6" t="str">
        <f t="shared" si="113"/>
        <v>'Turbaco': 460,</v>
      </c>
      <c r="DI58" s="6" t="str">
        <f t="shared" si="114"/>
        <v>'El Carmen de Bolívar': 550,</v>
      </c>
      <c r="DJ58" s="6" t="str">
        <f t="shared" si="115"/>
        <v>'Tunja': 300,</v>
      </c>
      <c r="DK58" s="6" t="str">
        <f t="shared" si="116"/>
        <v>'Duitama': 80,</v>
      </c>
      <c r="DL58" s="6" t="str">
        <f t="shared" si="117"/>
        <v>'Sogamoso': 100,</v>
      </c>
      <c r="DM58" s="6" t="str">
        <f t="shared" si="118"/>
        <v>'Chiquinquirá': 80,</v>
      </c>
      <c r="DN58" s="6" t="str">
        <f t="shared" si="119"/>
        <v>'Paipa': 270,</v>
      </c>
      <c r="DO58" s="6" t="str">
        <f t="shared" si="120"/>
        <v>'Manizales': 70,</v>
      </c>
      <c r="DP58" s="6" t="str">
        <f t="shared" si="121"/>
        <v>'Villamaría': 60,</v>
      </c>
      <c r="DQ58" s="6" t="str">
        <f t="shared" si="122"/>
        <v>'La Dorada': 90,</v>
      </c>
      <c r="DR58" s="6" t="str">
        <f t="shared" si="123"/>
        <v>'Florencia': 550,</v>
      </c>
      <c r="DS58" s="6" t="str">
        <f t="shared" si="124"/>
        <v>'San Vicente del Caguán': 560,</v>
      </c>
      <c r="DT58" s="6" t="str">
        <f t="shared" si="125"/>
        <v>'Yopal': 520,</v>
      </c>
      <c r="DU58" s="6" t="str">
        <f t="shared" si="126"/>
        <v>'Aguazul': 510,</v>
      </c>
      <c r="DV58" s="6" t="str">
        <f t="shared" si="127"/>
        <v>'Villanueva': 530,</v>
      </c>
      <c r="DW58" s="6" t="str">
        <f t="shared" si="128"/>
        <v>'Popayán': 570,</v>
      </c>
      <c r="DX58" s="6" t="str">
        <f t="shared" si="129"/>
        <v>'Santander de Quilichao': 560,</v>
      </c>
      <c r="DY58" s="6" t="str">
        <f t="shared" si="130"/>
        <v>'Valledupar': 510,</v>
      </c>
      <c r="DZ58" s="6" t="str">
        <f t="shared" si="131"/>
        <v>'Aguachica': 500,</v>
      </c>
      <c r="EA58" s="6" t="str">
        <f t="shared" si="132"/>
        <v>'Quibdó': 690,</v>
      </c>
      <c r="EB58" s="6" t="str">
        <f t="shared" si="133"/>
        <v>'Istmina': 680,</v>
      </c>
      <c r="EC58" s="6" t="str">
        <f t="shared" si="134"/>
        <v>'Tadó': 690,</v>
      </c>
      <c r="ED58" s="6" t="str">
        <f t="shared" si="135"/>
        <v>'Montería': 500,</v>
      </c>
      <c r="EE58" s="6" t="str">
        <f t="shared" si="136"/>
        <v>'Cereté': 490,</v>
      </c>
      <c r="EF58" s="6" t="str">
        <f t="shared" si="137"/>
        <v>'Lorica': 510,</v>
      </c>
      <c r="EG58" s="6" t="str">
        <f t="shared" si="138"/>
        <v>'Bogotá': 180,</v>
      </c>
      <c r="EH58" s="6" t="str">
        <f t="shared" si="139"/>
        <v>'Soacha': 170,</v>
      </c>
      <c r="EI58" s="6" t="str">
        <f t="shared" si="140"/>
        <v>'Zipaquirá': 180,</v>
      </c>
      <c r="EJ58" s="6" t="str">
        <f t="shared" si="141"/>
        <v>'Girardot': 180,</v>
      </c>
      <c r="EK58" s="6" t="str">
        <f t="shared" si="142"/>
        <v>'Facatativá': 180,</v>
      </c>
      <c r="EL58" s="6" t="str">
        <f t="shared" si="143"/>
        <v>'Inírida': 670,</v>
      </c>
      <c r="EM58" s="6" t="str">
        <f t="shared" si="144"/>
        <v>'San José del Guaviare': 610,</v>
      </c>
      <c r="EN58" s="6" t="str">
        <f t="shared" si="145"/>
        <v>'Neiva': 350,</v>
      </c>
      <c r="EO58" s="6" t="str">
        <f t="shared" si="146"/>
        <v>'Pitalito': 340,</v>
      </c>
      <c r="EP58" s="6" t="str">
        <f t="shared" si="147"/>
        <v>'Riohacha': 510,</v>
      </c>
      <c r="EQ58" s="6" t="str">
        <f t="shared" si="148"/>
        <v>'Maicao': 530,</v>
      </c>
      <c r="ER58" s="6" t="str">
        <f t="shared" si="149"/>
        <v>'Uribia': 520,</v>
      </c>
      <c r="ES58" s="6" t="str">
        <f t="shared" si="150"/>
        <v>'Santa Marta': 860,</v>
      </c>
      <c r="ET58" s="6" t="str">
        <f t="shared" si="151"/>
        <v>'Ciénaga': 410,</v>
      </c>
      <c r="EU58" s="6" t="str">
        <f t="shared" si="152"/>
        <v>'Fundación': 420,</v>
      </c>
      <c r="EV58" s="6" t="str">
        <f t="shared" si="153"/>
        <v>'Villavicencio': 290,</v>
      </c>
      <c r="EW58" s="6" t="str">
        <f t="shared" si="154"/>
        <v>'Acacías': 300,</v>
      </c>
      <c r="EX58" s="6" t="str">
        <f t="shared" si="155"/>
        <v>'Granada': 380,</v>
      </c>
      <c r="EY58" s="6" t="str">
        <f t="shared" si="156"/>
        <v>'Pasto': 570,</v>
      </c>
      <c r="EZ58" s="6" t="str">
        <f t="shared" si="157"/>
        <v>'Ipiales': 590,</v>
      </c>
      <c r="FA58" s="6" t="str">
        <f t="shared" si="158"/>
        <v>'Tumaco': 420,</v>
      </c>
      <c r="FB58" s="6" t="str">
        <f t="shared" si="159"/>
        <v>'Cúcuta': 500,</v>
      </c>
      <c r="FC58" s="6" t="str">
        <f t="shared" si="160"/>
        <v>'Ocaña': 420,</v>
      </c>
      <c r="FD58" s="6" t="str">
        <f t="shared" si="161"/>
        <v>'Pamplona': 430,</v>
      </c>
      <c r="FE58" s="6" t="str">
        <f t="shared" si="162"/>
        <v>'Mocoa': 510,</v>
      </c>
      <c r="FF58" s="6" t="str">
        <f t="shared" si="163"/>
        <v>'Puerto Asís': 400,</v>
      </c>
      <c r="FG58" s="6" t="str">
        <f t="shared" si="164"/>
        <v>'Armenia': 40,</v>
      </c>
      <c r="FH58" s="6" t="str">
        <f t="shared" si="165"/>
        <v>'Calarcá': 50,</v>
      </c>
      <c r="FI58" s="6" t="str">
        <f t="shared" si="166"/>
        <v>'Pereira': 0,</v>
      </c>
      <c r="FJ58" s="6" t="str">
        <f t="shared" si="167"/>
        <v>'Dosquebradas': 10,</v>
      </c>
      <c r="FK58" s="6" t="str">
        <f t="shared" si="168"/>
        <v>'Santa Rosa de Cabal': 20,</v>
      </c>
      <c r="FL58" s="6" t="str">
        <f t="shared" si="169"/>
        <v>'San Andrés': 650,</v>
      </c>
      <c r="FM58" s="6" t="str">
        <f t="shared" si="170"/>
        <v>'Bucaramanga': 250,</v>
      </c>
      <c r="FN58" s="6" t="str">
        <f t="shared" si="171"/>
        <v>'Floridablanca': 280,</v>
      </c>
      <c r="FO58" s="6" t="str">
        <f t="shared" si="172"/>
        <v>'Piedecuesta': 270,</v>
      </c>
      <c r="FP58" s="6" t="str">
        <f t="shared" si="173"/>
        <v>'Barrancabermeja': 290,</v>
      </c>
      <c r="FQ58" s="6" t="str">
        <f t="shared" si="174"/>
        <v>'Sincelejo': 390,</v>
      </c>
      <c r="FR58" s="6" t="str">
        <f t="shared" si="175"/>
        <v>'Corozal': 400,</v>
      </c>
      <c r="FS58" s="6" t="str">
        <f t="shared" si="176"/>
        <v>'Ibagué': 140,</v>
      </c>
      <c r="FT58" s="6" t="str">
        <f t="shared" si="177"/>
        <v>'Espinal': 120,</v>
      </c>
      <c r="FU58" s="6" t="str">
        <f t="shared" si="178"/>
        <v>'Melgar': 130,</v>
      </c>
      <c r="FV58" s="6" t="str">
        <f t="shared" si="179"/>
        <v>'Cali': 240,</v>
      </c>
      <c r="FW58" s="6" t="str">
        <f t="shared" si="180"/>
        <v>'Palmira': 240,</v>
      </c>
      <c r="FX58" s="6" t="str">
        <f t="shared" si="181"/>
        <v>'Buenaventura': 260,</v>
      </c>
      <c r="FY58" s="6" t="str">
        <f t="shared" si="182"/>
        <v>'Tuluá': 140,</v>
      </c>
      <c r="FZ58" s="6" t="str">
        <f t="shared" si="183"/>
        <v>'Buga': 130,</v>
      </c>
      <c r="GA58" s="6" t="str">
        <f t="shared" si="184"/>
        <v>'Mitú': 1213,</v>
      </c>
      <c r="GB58" s="6" t="str">
        <f t="shared" si="185"/>
        <v>'Puerto Carreño': 1101,</v>
      </c>
      <c r="GC58" s="6" t="str">
        <f t="shared" si="92"/>
        <v>'Pereira': {'Leticia': 1000,'Puerto Nariño': 960,'Medellín': 170,'Bello': 160,'Itagüí': 150,'Envigado': 140,'Rionegro': 120,'Apartadó': 170,'Turbo': 210,'Arauca': 380,'Saravena': 370,'Tame': 390,'Barranquilla': 530,'Soledad': 450,'Malambo': 460,'Puerto Colombia': 470,'Cartagena de Indias': 530,'Magangué': 450,'Turbaco': 460,'El Carmen de Bolívar': 550,'Tunja': 300,'Duitama': 80,'Sogamoso': 100,'Chiquinquirá': 80,'Paipa': 270,'Manizales': 70,'Villamaría': 60,'La Dorada': 90,'Florencia': 550,'San Vicente del Caguán': 560,'Yopal': 520,'Aguazul': 510,'Villanueva': 530,'Popayán': 570,'Santander de Quilichao': 560,'Valledupar': 510,'Aguachica': 500,'Quibdó': 690,'Istmina': 680,'Tadó': 690,'Montería': 500,'Cereté': 490,'Lorica': 510,'Bogotá': 180,'Soacha': 170,'Zipaquirá': 180,'Girardot': 180,'Facatativá': 180,'Inírida': 670,'San José del Guaviare': 610,'Neiva': 350,'Pitalito': 340,'Riohacha': 510,'Maicao': 530,'Uribia': 520,'Santa Marta': 860,'Ciénaga': 410,'Fundación': 420,'Villavicencio': 290,'Acacías': 300,'Granada': 380,'Pasto': 570,'Ipiales': 590,'Tumaco': 420,'Cúcuta': 500,'Ocaña': 420,'Pamplona': 430,'Mocoa': 510,'Puerto Asís': 400,'Armenia': 40,'Calarcá': 50,'Pereira': 0,'Dosquebradas': 10,'Santa Rosa de Cabal': 20,'San Andrés': 650,'Bucaramanga': 250,'Floridablanca': 280,'Piedecuesta': 270,'Barrancabermeja': 290,'Sincelejo': 390,'Corozal': 400,'Ibagué': 140,'Espinal': 120,'Melgar': 130,'Cali': 240,'Palmira': 240,'Buenaventura': 260,'Tuluá': 140,'Buga': 130,'Mitú': 1213,'Puerto Carreño': 1101,},</v>
      </c>
      <c r="GD58" s="6" t="str">
        <f t="shared" si="93"/>
        <v>'Leticia': 1000,'Puerto Nariño': 960,'Medellín': 170,'Bello': 160,'Itagüí': 150,'Envigado': 140,'Rionegro': 120,'Apartadó': 170,'Turbo': 210,'Arauca': 380,'Saravena': 370,'Tame': 390,'Barranquilla': 530,'Soledad': 450,'Malambo': 460,'Puerto Colombia': 470,'Cartagena de Indias': 530,'Magangué': 450,'Turbaco': 460,'El Carmen de Bolívar': 550,'Tunja': 300,'Duitama': 80,'Sogamoso': 100,'Chiquinquirá': 80,'Paipa': 270,'Manizales': 70,'Villamaría': 60,'La Dorada': 90,'Florencia': 550,'San Vicente del Caguán': 560,'Yopal': 520,'Aguazul': 510,'Villanueva': 530,'Popayán': 570,'Santander de Quilichao': 560,'Valledupar': 510,'Aguachica': 500,'Quibdó': 690,'Istmina': 680,'Tadó': 690,'Montería': 500,'Cereté': 490,'Lorica': 510,'Bogotá': 180,'Soacha': 170,'Zipaquirá': 180,'Girardot': 180,'Facatativá': 180,'Inírida': 670,'San José del Guaviare': 610,'Neiva': 350,'Pitalito': 340,'Riohacha': 510,'Maicao': 530,'Uribia': 520,'Santa Marta': 860,'Ciénaga': 410,'Fundación': 420,'Villavicencio': 290,'Acacías': 300,'Granada': 380,'Pasto': 570,'Ipiales': 590,'Tumaco': 420,'Cúcuta': 500,'Ocaña': 420,'Pamplona': 430,'Mocoa': 510,'Puerto Asís': 400,'Armenia': 40,'Calarcá': 50,'Pereira': 0,'Dosquebradas': 10,'Santa Rosa de Cabal': 20,'San Andrés': 650,'Bucaramanga': 250,'Floridablanca': 280,'Piedecuesta': 270,'Barrancabermeja': 290,'Sincelejo': 390,'Corozal': 400,'Ibagué': 140,'Espinal': 120,'Melgar': 130,'Cali': 240,'Palmira': 240,'Buenaventura': 260,'Tuluá': 140,'Buga': 130,'Mitú': 1213,'Puerto Carreño': 1101,},</v>
      </c>
      <c r="GE58" s="6">
        <v>1</v>
      </c>
    </row>
    <row r="59" spans="1:187" x14ac:dyDescent="0.25">
      <c r="A59" t="s">
        <v>76</v>
      </c>
      <c r="B59">
        <v>1060</v>
      </c>
      <c r="C59">
        <v>1020</v>
      </c>
      <c r="D59">
        <v>160</v>
      </c>
      <c r="E59">
        <v>150</v>
      </c>
      <c r="F59">
        <v>140</v>
      </c>
      <c r="G59">
        <v>130</v>
      </c>
      <c r="H59">
        <v>110</v>
      </c>
      <c r="I59">
        <v>150</v>
      </c>
      <c r="J59">
        <v>190</v>
      </c>
      <c r="K59">
        <v>330</v>
      </c>
      <c r="L59">
        <v>320</v>
      </c>
      <c r="M59">
        <v>340</v>
      </c>
      <c r="N59">
        <v>680</v>
      </c>
      <c r="O59">
        <v>420</v>
      </c>
      <c r="P59">
        <v>430</v>
      </c>
      <c r="Q59">
        <v>450</v>
      </c>
      <c r="R59">
        <v>680</v>
      </c>
      <c r="S59">
        <v>420</v>
      </c>
      <c r="T59">
        <v>440</v>
      </c>
      <c r="U59">
        <v>510</v>
      </c>
      <c r="V59">
        <v>350</v>
      </c>
      <c r="W59">
        <v>70</v>
      </c>
      <c r="X59">
        <v>90</v>
      </c>
      <c r="Y59">
        <v>70</v>
      </c>
      <c r="Z59">
        <v>120</v>
      </c>
      <c r="AA59">
        <v>140</v>
      </c>
      <c r="AB59">
        <v>130</v>
      </c>
      <c r="AC59">
        <v>160</v>
      </c>
      <c r="AD59">
        <v>600</v>
      </c>
      <c r="AE59">
        <v>610</v>
      </c>
      <c r="AF59">
        <v>580</v>
      </c>
      <c r="AG59">
        <v>570</v>
      </c>
      <c r="AH59">
        <v>590</v>
      </c>
      <c r="AI59">
        <v>640</v>
      </c>
      <c r="AJ59">
        <v>610</v>
      </c>
      <c r="AK59">
        <v>560</v>
      </c>
      <c r="AL59">
        <v>550</v>
      </c>
      <c r="AM59">
        <v>730</v>
      </c>
      <c r="AN59">
        <v>720</v>
      </c>
      <c r="AO59">
        <v>730</v>
      </c>
      <c r="AP59">
        <v>560</v>
      </c>
      <c r="AQ59">
        <v>550</v>
      </c>
      <c r="AR59">
        <v>570</v>
      </c>
      <c r="AS59">
        <v>190</v>
      </c>
      <c r="AT59">
        <v>140</v>
      </c>
      <c r="AU59">
        <v>140</v>
      </c>
      <c r="AV59">
        <v>150</v>
      </c>
      <c r="AW59">
        <v>140</v>
      </c>
      <c r="AX59">
        <v>720</v>
      </c>
      <c r="AY59">
        <v>660</v>
      </c>
      <c r="AZ59">
        <v>290</v>
      </c>
      <c r="BA59">
        <v>280</v>
      </c>
      <c r="BB59">
        <v>560</v>
      </c>
      <c r="BC59">
        <v>580</v>
      </c>
      <c r="BD59">
        <v>570</v>
      </c>
      <c r="BE59">
        <v>750</v>
      </c>
      <c r="BF59">
        <v>460</v>
      </c>
      <c r="BG59">
        <v>460</v>
      </c>
      <c r="BH59">
        <v>210</v>
      </c>
      <c r="BI59">
        <v>220</v>
      </c>
      <c r="BJ59">
        <v>230</v>
      </c>
      <c r="BK59">
        <v>500</v>
      </c>
      <c r="BL59">
        <v>520</v>
      </c>
      <c r="BM59">
        <v>520</v>
      </c>
      <c r="BN59">
        <v>180</v>
      </c>
      <c r="BO59">
        <v>420</v>
      </c>
      <c r="BP59">
        <v>430</v>
      </c>
      <c r="BQ59">
        <v>460</v>
      </c>
      <c r="BR59">
        <v>410</v>
      </c>
      <c r="BS59">
        <v>210</v>
      </c>
      <c r="BT59">
        <v>280</v>
      </c>
      <c r="BU59">
        <v>270</v>
      </c>
      <c r="BV59">
        <v>260</v>
      </c>
      <c r="BW59">
        <v>260</v>
      </c>
      <c r="BX59">
        <v>690</v>
      </c>
      <c r="BY59">
        <v>320</v>
      </c>
      <c r="BZ59">
        <v>330</v>
      </c>
      <c r="CA59">
        <v>0</v>
      </c>
      <c r="CB59">
        <v>420</v>
      </c>
      <c r="CC59">
        <v>550</v>
      </c>
      <c r="CD59">
        <v>560</v>
      </c>
      <c r="CE59">
        <v>440</v>
      </c>
      <c r="CF59">
        <v>410</v>
      </c>
      <c r="CG59">
        <v>420</v>
      </c>
      <c r="CH59">
        <v>420</v>
      </c>
      <c r="CI59">
        <v>420</v>
      </c>
      <c r="CJ59">
        <v>440</v>
      </c>
      <c r="CK59">
        <v>300</v>
      </c>
      <c r="CL59">
        <v>270</v>
      </c>
      <c r="CM59">
        <v>1155</v>
      </c>
      <c r="CN59">
        <v>936</v>
      </c>
      <c r="CO59" s="6" t="str">
        <f t="shared" si="94"/>
        <v>'Piedecuesta': {</v>
      </c>
      <c r="CP59" s="6" t="str">
        <f t="shared" si="95"/>
        <v>'Leticia': 1060,</v>
      </c>
      <c r="CQ59" s="6" t="str">
        <f t="shared" si="96"/>
        <v>'Puerto Nariño': 1020,</v>
      </c>
      <c r="CR59" s="6" t="str">
        <f t="shared" si="97"/>
        <v>'Medellín': 160,</v>
      </c>
      <c r="CS59" s="6" t="str">
        <f t="shared" si="98"/>
        <v>'Bello': 150,</v>
      </c>
      <c r="CT59" s="6" t="str">
        <f t="shared" si="99"/>
        <v>'Itagüí': 140,</v>
      </c>
      <c r="CU59" s="6" t="str">
        <f t="shared" si="100"/>
        <v>'Envigado': 130,</v>
      </c>
      <c r="CV59" s="6" t="str">
        <f t="shared" si="101"/>
        <v>'Rionegro': 110,</v>
      </c>
      <c r="CW59" s="6" t="str">
        <f t="shared" si="102"/>
        <v>'Apartadó': 150,</v>
      </c>
      <c r="CX59" s="6" t="str">
        <f t="shared" si="103"/>
        <v>'Turbo': 190,</v>
      </c>
      <c r="CY59" s="6" t="str">
        <f t="shared" si="104"/>
        <v>'Arauca': 330,</v>
      </c>
      <c r="CZ59" s="6" t="str">
        <f t="shared" si="105"/>
        <v>'Saravena': 320,</v>
      </c>
      <c r="DA59" s="6" t="str">
        <f t="shared" si="106"/>
        <v>'Tame': 340,</v>
      </c>
      <c r="DB59" s="6" t="str">
        <f t="shared" si="107"/>
        <v>'Barranquilla': 680,</v>
      </c>
      <c r="DC59" s="6" t="str">
        <f t="shared" si="108"/>
        <v>'Soledad': 420,</v>
      </c>
      <c r="DD59" s="6" t="str">
        <f t="shared" si="109"/>
        <v>'Malambo': 430,</v>
      </c>
      <c r="DE59" s="6" t="str">
        <f t="shared" si="110"/>
        <v>'Puerto Colombia': 450,</v>
      </c>
      <c r="DF59" s="6" t="str">
        <f t="shared" si="111"/>
        <v>'Cartagena de Indias': 680,</v>
      </c>
      <c r="DG59" s="6" t="str">
        <f t="shared" si="112"/>
        <v>'Magangué': 420,</v>
      </c>
      <c r="DH59" s="6" t="str">
        <f t="shared" si="113"/>
        <v>'Turbaco': 440,</v>
      </c>
      <c r="DI59" s="6" t="str">
        <f t="shared" si="114"/>
        <v>'El Carmen de Bolívar': 510,</v>
      </c>
      <c r="DJ59" s="6" t="str">
        <f t="shared" si="115"/>
        <v>'Tunja': 350,</v>
      </c>
      <c r="DK59" s="6" t="str">
        <f t="shared" si="116"/>
        <v>'Duitama': 70,</v>
      </c>
      <c r="DL59" s="6" t="str">
        <f t="shared" si="117"/>
        <v>'Sogamoso': 90,</v>
      </c>
      <c r="DM59" s="6" t="str">
        <f t="shared" si="118"/>
        <v>'Chiquinquirá': 70,</v>
      </c>
      <c r="DN59" s="6" t="str">
        <f t="shared" si="119"/>
        <v>'Paipa': 120,</v>
      </c>
      <c r="DO59" s="6" t="str">
        <f t="shared" si="120"/>
        <v>'Manizales': 140,</v>
      </c>
      <c r="DP59" s="6" t="str">
        <f t="shared" si="121"/>
        <v>'Villamaría': 130,</v>
      </c>
      <c r="DQ59" s="6" t="str">
        <f t="shared" si="122"/>
        <v>'La Dorada': 160,</v>
      </c>
      <c r="DR59" s="6" t="str">
        <f t="shared" si="123"/>
        <v>'Florencia': 600,</v>
      </c>
      <c r="DS59" s="6" t="str">
        <f t="shared" si="124"/>
        <v>'San Vicente del Caguán': 610,</v>
      </c>
      <c r="DT59" s="6" t="str">
        <f t="shared" si="125"/>
        <v>'Yopal': 580,</v>
      </c>
      <c r="DU59" s="6" t="str">
        <f t="shared" si="126"/>
        <v>'Aguazul': 570,</v>
      </c>
      <c r="DV59" s="6" t="str">
        <f t="shared" si="127"/>
        <v>'Villanueva': 590,</v>
      </c>
      <c r="DW59" s="6" t="str">
        <f t="shared" si="128"/>
        <v>'Popayán': 640,</v>
      </c>
      <c r="DX59" s="6" t="str">
        <f t="shared" si="129"/>
        <v>'Santander de Quilichao': 610,</v>
      </c>
      <c r="DY59" s="6" t="str">
        <f t="shared" si="130"/>
        <v>'Valledupar': 560,</v>
      </c>
      <c r="DZ59" s="6" t="str">
        <f t="shared" si="131"/>
        <v>'Aguachica': 550,</v>
      </c>
      <c r="EA59" s="6" t="str">
        <f t="shared" si="132"/>
        <v>'Quibdó': 730,</v>
      </c>
      <c r="EB59" s="6" t="str">
        <f t="shared" si="133"/>
        <v>'Istmina': 720,</v>
      </c>
      <c r="EC59" s="6" t="str">
        <f t="shared" si="134"/>
        <v>'Tadó': 730,</v>
      </c>
      <c r="ED59" s="6" t="str">
        <f t="shared" si="135"/>
        <v>'Montería': 560,</v>
      </c>
      <c r="EE59" s="6" t="str">
        <f t="shared" si="136"/>
        <v>'Cereté': 550,</v>
      </c>
      <c r="EF59" s="6" t="str">
        <f t="shared" si="137"/>
        <v>'Lorica': 570,</v>
      </c>
      <c r="EG59" s="6" t="str">
        <f t="shared" si="138"/>
        <v>'Bogotá': 190,</v>
      </c>
      <c r="EH59" s="6" t="str">
        <f t="shared" si="139"/>
        <v>'Soacha': 140,</v>
      </c>
      <c r="EI59" s="6" t="str">
        <f t="shared" si="140"/>
        <v>'Zipaquirá': 140,</v>
      </c>
      <c r="EJ59" s="6" t="str">
        <f t="shared" si="141"/>
        <v>'Girardot': 150,</v>
      </c>
      <c r="EK59" s="6" t="str">
        <f t="shared" si="142"/>
        <v>'Facatativá': 140,</v>
      </c>
      <c r="EL59" s="6" t="str">
        <f t="shared" si="143"/>
        <v>'Inírida': 720,</v>
      </c>
      <c r="EM59" s="6" t="str">
        <f t="shared" si="144"/>
        <v>'San José del Guaviare': 660,</v>
      </c>
      <c r="EN59" s="6" t="str">
        <f t="shared" si="145"/>
        <v>'Neiva': 290,</v>
      </c>
      <c r="EO59" s="6" t="str">
        <f t="shared" si="146"/>
        <v>'Pitalito': 280,</v>
      </c>
      <c r="EP59" s="6" t="str">
        <f t="shared" si="147"/>
        <v>'Riohacha': 560,</v>
      </c>
      <c r="EQ59" s="6" t="str">
        <f t="shared" si="148"/>
        <v>'Maicao': 580,</v>
      </c>
      <c r="ER59" s="6" t="str">
        <f t="shared" si="149"/>
        <v>'Uribia': 570,</v>
      </c>
      <c r="ES59" s="6" t="str">
        <f t="shared" si="150"/>
        <v>'Santa Marta': 750,</v>
      </c>
      <c r="ET59" s="6" t="str">
        <f t="shared" si="151"/>
        <v>'Ciénaga': 460,</v>
      </c>
      <c r="EU59" s="6" t="str">
        <f t="shared" si="152"/>
        <v>'Fundación': 460,</v>
      </c>
      <c r="EV59" s="6" t="str">
        <f t="shared" si="153"/>
        <v>'Villavicencio': 210,</v>
      </c>
      <c r="EW59" s="6" t="str">
        <f t="shared" si="154"/>
        <v>'Acacías': 220,</v>
      </c>
      <c r="EX59" s="6" t="str">
        <f t="shared" si="155"/>
        <v>'Granada': 230,</v>
      </c>
      <c r="EY59" s="6" t="str">
        <f t="shared" si="156"/>
        <v>'Pasto': 500,</v>
      </c>
      <c r="EZ59" s="6" t="str">
        <f t="shared" si="157"/>
        <v>'Ipiales': 520,</v>
      </c>
      <c r="FA59" s="6" t="str">
        <f t="shared" si="158"/>
        <v>'Tumaco': 520,</v>
      </c>
      <c r="FB59" s="6" t="str">
        <f t="shared" si="159"/>
        <v>'Cúcuta': 180,</v>
      </c>
      <c r="FC59" s="6" t="str">
        <f t="shared" si="160"/>
        <v>'Ocaña': 420,</v>
      </c>
      <c r="FD59" s="6" t="str">
        <f t="shared" si="161"/>
        <v>'Pamplona': 430,</v>
      </c>
      <c r="FE59" s="6" t="str">
        <f t="shared" si="162"/>
        <v>'Mocoa': 460,</v>
      </c>
      <c r="FF59" s="6" t="str">
        <f t="shared" si="163"/>
        <v>'Puerto Asís': 410,</v>
      </c>
      <c r="FG59" s="6" t="str">
        <f t="shared" si="164"/>
        <v>'Armenia': 210,</v>
      </c>
      <c r="FH59" s="6" t="str">
        <f t="shared" si="165"/>
        <v>'Calarcá': 280,</v>
      </c>
      <c r="FI59" s="6" t="str">
        <f t="shared" si="166"/>
        <v>'Pereira': 270,</v>
      </c>
      <c r="FJ59" s="6" t="str">
        <f t="shared" si="167"/>
        <v>'Dosquebradas': 260,</v>
      </c>
      <c r="FK59" s="6" t="str">
        <f t="shared" si="168"/>
        <v>'Santa Rosa de Cabal': 260,</v>
      </c>
      <c r="FL59" s="6" t="str">
        <f t="shared" si="169"/>
        <v>'San Andrés': 690,</v>
      </c>
      <c r="FM59" s="6" t="str">
        <f t="shared" si="170"/>
        <v>'Bucaramanga': 320,</v>
      </c>
      <c r="FN59" s="6" t="str">
        <f t="shared" si="171"/>
        <v>'Floridablanca': 330,</v>
      </c>
      <c r="FO59" s="6" t="str">
        <f t="shared" si="172"/>
        <v>'Piedecuesta': 0,</v>
      </c>
      <c r="FP59" s="6" t="str">
        <f t="shared" si="173"/>
        <v>'Barrancabermeja': 420,</v>
      </c>
      <c r="FQ59" s="6" t="str">
        <f t="shared" si="174"/>
        <v>'Sincelejo': 550,</v>
      </c>
      <c r="FR59" s="6" t="str">
        <f t="shared" si="175"/>
        <v>'Corozal': 560,</v>
      </c>
      <c r="FS59" s="6" t="str">
        <f t="shared" si="176"/>
        <v>'Ibagué': 440,</v>
      </c>
      <c r="FT59" s="6" t="str">
        <f t="shared" si="177"/>
        <v>'Espinal': 410,</v>
      </c>
      <c r="FU59" s="6" t="str">
        <f t="shared" si="178"/>
        <v>'Melgar': 420,</v>
      </c>
      <c r="FV59" s="6" t="str">
        <f t="shared" si="179"/>
        <v>'Cali': 420,</v>
      </c>
      <c r="FW59" s="6" t="str">
        <f t="shared" si="180"/>
        <v>'Palmira': 420,</v>
      </c>
      <c r="FX59" s="6" t="str">
        <f t="shared" si="181"/>
        <v>'Buenaventura': 440,</v>
      </c>
      <c r="FY59" s="6" t="str">
        <f t="shared" si="182"/>
        <v>'Tuluá': 300,</v>
      </c>
      <c r="FZ59" s="6" t="str">
        <f t="shared" si="183"/>
        <v>'Buga': 270,</v>
      </c>
      <c r="GA59" s="6" t="str">
        <f t="shared" si="184"/>
        <v>'Mitú': 1155,</v>
      </c>
      <c r="GB59" s="6" t="str">
        <f t="shared" si="185"/>
        <v>'Puerto Carreño': 936,</v>
      </c>
      <c r="GC59" s="6" t="str">
        <f t="shared" si="92"/>
        <v>'Piedecuesta': {'Leticia': 1060,'Puerto Nariño': 1020,'Medellín': 160,'Bello': 150,'Itagüí': 140,'Envigado': 130,'Rionegro': 110,'Apartadó': 150,'Turbo': 190,'Arauca': 330,'Saravena': 320,'Tame': 340,'Barranquilla': 680,'Soledad': 420,'Malambo': 430,'Puerto Colombia': 450,'Cartagena de Indias': 680,'Magangué': 420,'Turbaco': 440,'El Carmen de Bolívar': 510,'Tunja': 350,'Duitama': 70,'Sogamoso': 90,'Chiquinquirá': 70,'Paipa': 120,'Manizales': 140,'Villamaría': 130,'La Dorada': 160,'Florencia': 600,'San Vicente del Caguán': 610,'Yopal': 580,'Aguazul': 570,'Villanueva': 590,'Popayán': 640,'Santander de Quilichao': 610,'Valledupar': 560,'Aguachica': 550,'Quibdó': 730,'Istmina': 720,'Tadó': 730,'Montería': 560,'Cereté': 550,'Lorica': 570,'Bogotá': 190,'Soacha': 140,'Zipaquirá': 140,'Girardot': 150,'Facatativá': 140,'Inírida': 720,'San José del Guaviare': 660,'Neiva': 290,'Pitalito': 280,'Riohacha': 560,'Maicao': 580,'Uribia': 570,'Santa Marta': 750,'Ciénaga': 460,'Fundación': 460,'Villavicencio': 210,'Acacías': 220,'Granada': 230,'Pasto': 500,'Ipiales': 520,'Tumaco': 520,'Cúcuta': 180,'Ocaña': 420,'Pamplona': 430,'Mocoa': 460,'Puerto Asís': 410,'Armenia': 210,'Calarcá': 280,'Pereira': 270,'Dosquebradas': 260,'Santa Rosa de Cabal': 260,'San Andrés': 690,'Bucaramanga': 320,'Floridablanca': 330,'Piedecuesta': 0,'Barrancabermeja': 420,'Sincelejo': 550,'Corozal': 560,'Ibagué': 440,'Espinal': 410,'Melgar': 420,'Cali': 420,'Palmira': 420,'Buenaventura': 440,'Tuluá': 300,'Buga': 270,'Mitú': 1155,'Puerto Carreño': 936,},</v>
      </c>
      <c r="GD59" s="6" t="str">
        <f t="shared" si="93"/>
        <v>'Leticia': 1060,'Puerto Nariño': 1020,'Medellín': 160,'Bello': 150,'Itagüí': 140,'Envigado': 130,'Rionegro': 110,'Apartadó': 150,'Turbo': 190,'Arauca': 330,'Saravena': 320,'Tame': 340,'Barranquilla': 680,'Soledad': 420,'Malambo': 430,'Puerto Colombia': 450,'Cartagena de Indias': 680,'Magangué': 420,'Turbaco': 440,'El Carmen de Bolívar': 510,'Tunja': 350,'Duitama': 70,'Sogamoso': 90,'Chiquinquirá': 70,'Paipa': 120,'Manizales': 140,'Villamaría': 130,'La Dorada': 160,'Florencia': 600,'San Vicente del Caguán': 610,'Yopal': 580,'Aguazul': 570,'Villanueva': 590,'Popayán': 640,'Santander de Quilichao': 610,'Valledupar': 560,'Aguachica': 550,'Quibdó': 730,'Istmina': 720,'Tadó': 730,'Montería': 560,'Cereté': 550,'Lorica': 570,'Bogotá': 190,'Soacha': 140,'Zipaquirá': 140,'Girardot': 150,'Facatativá': 140,'Inírida': 720,'San José del Guaviare': 660,'Neiva': 290,'Pitalito': 280,'Riohacha': 560,'Maicao': 580,'Uribia': 570,'Santa Marta': 750,'Ciénaga': 460,'Fundación': 460,'Villavicencio': 210,'Acacías': 220,'Granada': 230,'Pasto': 500,'Ipiales': 520,'Tumaco': 520,'Cúcuta': 180,'Ocaña': 420,'Pamplona': 430,'Mocoa': 460,'Puerto Asís': 410,'Armenia': 210,'Calarcá': 280,'Pereira': 270,'Dosquebradas': 260,'Santa Rosa de Cabal': 260,'San Andrés': 690,'Bucaramanga': 320,'Floridablanca': 330,'Piedecuesta': 0,'Barrancabermeja': 420,'Sincelejo': 550,'Corozal': 560,'Ibagué': 440,'Espinal': 410,'Melgar': 420,'Cali': 420,'Palmira': 420,'Buenaventura': 440,'Tuluá': 300,'Buga': 270,'Mitú': 1155,'Puerto Carreño': 936,},</v>
      </c>
      <c r="GE59" s="6">
        <v>1</v>
      </c>
    </row>
    <row r="60" spans="1:187" x14ac:dyDescent="0.25">
      <c r="A60" t="s">
        <v>50</v>
      </c>
      <c r="B60">
        <v>630</v>
      </c>
      <c r="C60">
        <v>590</v>
      </c>
      <c r="D60">
        <v>540</v>
      </c>
      <c r="E60">
        <v>530</v>
      </c>
      <c r="F60">
        <v>540</v>
      </c>
      <c r="G60">
        <v>540</v>
      </c>
      <c r="H60">
        <v>510</v>
      </c>
      <c r="I60">
        <v>710</v>
      </c>
      <c r="J60">
        <v>720</v>
      </c>
      <c r="K60">
        <v>410</v>
      </c>
      <c r="L60">
        <v>400</v>
      </c>
      <c r="M60">
        <v>410</v>
      </c>
      <c r="N60">
        <v>580</v>
      </c>
      <c r="O60">
        <v>770</v>
      </c>
      <c r="P60">
        <v>770</v>
      </c>
      <c r="Q60">
        <v>790</v>
      </c>
      <c r="R60">
        <v>580</v>
      </c>
      <c r="S60">
        <v>660</v>
      </c>
      <c r="T60">
        <v>700</v>
      </c>
      <c r="U60">
        <v>680</v>
      </c>
      <c r="V60">
        <v>290</v>
      </c>
      <c r="W60">
        <v>640</v>
      </c>
      <c r="X60">
        <v>650</v>
      </c>
      <c r="Y60">
        <v>570</v>
      </c>
      <c r="Z60">
        <v>270</v>
      </c>
      <c r="AA60">
        <v>260</v>
      </c>
      <c r="AB60">
        <v>250</v>
      </c>
      <c r="AC60">
        <v>230</v>
      </c>
      <c r="AD60">
        <v>120</v>
      </c>
      <c r="AE60">
        <v>70</v>
      </c>
      <c r="AF60">
        <v>600</v>
      </c>
      <c r="AG60">
        <v>615</v>
      </c>
      <c r="AH60">
        <v>724</v>
      </c>
      <c r="AI60">
        <v>760</v>
      </c>
      <c r="AJ60">
        <v>700</v>
      </c>
      <c r="AK60">
        <v>720</v>
      </c>
      <c r="AL60">
        <v>710</v>
      </c>
      <c r="AM60">
        <v>620</v>
      </c>
      <c r="AN60">
        <v>560</v>
      </c>
      <c r="AO60">
        <v>550</v>
      </c>
      <c r="AP60">
        <v>710</v>
      </c>
      <c r="AQ60">
        <v>700</v>
      </c>
      <c r="AR60">
        <v>720</v>
      </c>
      <c r="AS60">
        <v>530</v>
      </c>
      <c r="AT60">
        <v>520</v>
      </c>
      <c r="AU60">
        <v>530</v>
      </c>
      <c r="AV60">
        <v>530</v>
      </c>
      <c r="AW60">
        <v>510</v>
      </c>
      <c r="AX60">
        <v>360</v>
      </c>
      <c r="AY60">
        <v>370</v>
      </c>
      <c r="AZ60">
        <v>187</v>
      </c>
      <c r="BA60">
        <v>0</v>
      </c>
      <c r="BB60">
        <v>560</v>
      </c>
      <c r="BC60">
        <v>600</v>
      </c>
      <c r="BD60">
        <v>600</v>
      </c>
      <c r="BE60">
        <v>360</v>
      </c>
      <c r="BF60">
        <v>350</v>
      </c>
      <c r="BG60">
        <v>350</v>
      </c>
      <c r="BH60">
        <v>589</v>
      </c>
      <c r="BI60">
        <v>470</v>
      </c>
      <c r="BJ60">
        <v>320</v>
      </c>
      <c r="BK60">
        <v>240</v>
      </c>
      <c r="BL60">
        <v>340</v>
      </c>
      <c r="BM60">
        <v>460</v>
      </c>
      <c r="BN60">
        <v>380</v>
      </c>
      <c r="BO60">
        <v>370</v>
      </c>
      <c r="BP60">
        <v>260</v>
      </c>
      <c r="BQ60">
        <v>490</v>
      </c>
      <c r="BR60">
        <v>430</v>
      </c>
      <c r="BS60">
        <v>380</v>
      </c>
      <c r="BT60">
        <v>330</v>
      </c>
      <c r="BU60">
        <v>340</v>
      </c>
      <c r="BV60">
        <v>340</v>
      </c>
      <c r="BW60">
        <v>330</v>
      </c>
      <c r="BX60">
        <v>810</v>
      </c>
      <c r="BY60">
        <v>270</v>
      </c>
      <c r="BZ60">
        <v>290</v>
      </c>
      <c r="CA60">
        <v>280</v>
      </c>
      <c r="CB60">
        <v>290</v>
      </c>
      <c r="CC60">
        <v>460</v>
      </c>
      <c r="CD60">
        <v>480</v>
      </c>
      <c r="CE60">
        <v>290</v>
      </c>
      <c r="CF60">
        <v>260</v>
      </c>
      <c r="CG60">
        <v>270</v>
      </c>
      <c r="CH60">
        <v>350</v>
      </c>
      <c r="CI60">
        <v>350</v>
      </c>
      <c r="CJ60">
        <v>370</v>
      </c>
      <c r="CK60">
        <v>220</v>
      </c>
      <c r="CL60">
        <v>200</v>
      </c>
      <c r="CM60">
        <v>1189</v>
      </c>
      <c r="CN60">
        <v>961</v>
      </c>
      <c r="CO60" s="6" t="str">
        <f t="shared" si="94"/>
        <v>'Pitalito': {</v>
      </c>
      <c r="CP60" s="6" t="str">
        <f t="shared" si="95"/>
        <v>'Leticia': 630,</v>
      </c>
      <c r="CQ60" s="6" t="str">
        <f t="shared" si="96"/>
        <v>'Puerto Nariño': 590,</v>
      </c>
      <c r="CR60" s="6" t="str">
        <f t="shared" si="97"/>
        <v>'Medellín': 540,</v>
      </c>
      <c r="CS60" s="6" t="str">
        <f t="shared" si="98"/>
        <v>'Bello': 530,</v>
      </c>
      <c r="CT60" s="6" t="str">
        <f t="shared" si="99"/>
        <v>'Itagüí': 540,</v>
      </c>
      <c r="CU60" s="6" t="str">
        <f t="shared" si="100"/>
        <v>'Envigado': 540,</v>
      </c>
      <c r="CV60" s="6" t="str">
        <f t="shared" si="101"/>
        <v>'Rionegro': 510,</v>
      </c>
      <c r="CW60" s="6" t="str">
        <f t="shared" si="102"/>
        <v>'Apartadó': 710,</v>
      </c>
      <c r="CX60" s="6" t="str">
        <f t="shared" si="103"/>
        <v>'Turbo': 720,</v>
      </c>
      <c r="CY60" s="6" t="str">
        <f t="shared" si="104"/>
        <v>'Arauca': 410,</v>
      </c>
      <c r="CZ60" s="6" t="str">
        <f t="shared" si="105"/>
        <v>'Saravena': 400,</v>
      </c>
      <c r="DA60" s="6" t="str">
        <f t="shared" si="106"/>
        <v>'Tame': 410,</v>
      </c>
      <c r="DB60" s="6" t="str">
        <f t="shared" si="107"/>
        <v>'Barranquilla': 580,</v>
      </c>
      <c r="DC60" s="6" t="str">
        <f t="shared" si="108"/>
        <v>'Soledad': 770,</v>
      </c>
      <c r="DD60" s="6" t="str">
        <f t="shared" si="109"/>
        <v>'Malambo': 770,</v>
      </c>
      <c r="DE60" s="6" t="str">
        <f t="shared" si="110"/>
        <v>'Puerto Colombia': 790,</v>
      </c>
      <c r="DF60" s="6" t="str">
        <f t="shared" si="111"/>
        <v>'Cartagena de Indias': 580,</v>
      </c>
      <c r="DG60" s="6" t="str">
        <f t="shared" si="112"/>
        <v>'Magangué': 660,</v>
      </c>
      <c r="DH60" s="6" t="str">
        <f t="shared" si="113"/>
        <v>'Turbaco': 700,</v>
      </c>
      <c r="DI60" s="6" t="str">
        <f t="shared" si="114"/>
        <v>'El Carmen de Bolívar': 680,</v>
      </c>
      <c r="DJ60" s="6" t="str">
        <f t="shared" si="115"/>
        <v>'Tunja': 290,</v>
      </c>
      <c r="DK60" s="6" t="str">
        <f t="shared" si="116"/>
        <v>'Duitama': 640,</v>
      </c>
      <c r="DL60" s="6" t="str">
        <f t="shared" si="117"/>
        <v>'Sogamoso': 650,</v>
      </c>
      <c r="DM60" s="6" t="str">
        <f t="shared" si="118"/>
        <v>'Chiquinquirá': 570,</v>
      </c>
      <c r="DN60" s="6" t="str">
        <f t="shared" si="119"/>
        <v>'Paipa': 270,</v>
      </c>
      <c r="DO60" s="6" t="str">
        <f t="shared" si="120"/>
        <v>'Manizales': 260,</v>
      </c>
      <c r="DP60" s="6" t="str">
        <f t="shared" si="121"/>
        <v>'Villamaría': 250,</v>
      </c>
      <c r="DQ60" s="6" t="str">
        <f t="shared" si="122"/>
        <v>'La Dorada': 230,</v>
      </c>
      <c r="DR60" s="6" t="str">
        <f t="shared" si="123"/>
        <v>'Florencia': 120,</v>
      </c>
      <c r="DS60" s="6" t="str">
        <f t="shared" si="124"/>
        <v>'San Vicente del Caguán': 70,</v>
      </c>
      <c r="DT60" s="6" t="str">
        <f t="shared" si="125"/>
        <v>'Yopal': 600,</v>
      </c>
      <c r="DU60" s="6" t="str">
        <f t="shared" si="126"/>
        <v>'Aguazul': 615,</v>
      </c>
      <c r="DV60" s="6" t="str">
        <f t="shared" si="127"/>
        <v>'Villanueva': 724,</v>
      </c>
      <c r="DW60" s="6" t="str">
        <f t="shared" si="128"/>
        <v>'Popayán': 760,</v>
      </c>
      <c r="DX60" s="6" t="str">
        <f t="shared" si="129"/>
        <v>'Santander de Quilichao': 700,</v>
      </c>
      <c r="DY60" s="6" t="str">
        <f t="shared" si="130"/>
        <v>'Valledupar': 720,</v>
      </c>
      <c r="DZ60" s="6" t="str">
        <f t="shared" si="131"/>
        <v>'Aguachica': 710,</v>
      </c>
      <c r="EA60" s="6" t="str">
        <f t="shared" si="132"/>
        <v>'Quibdó': 620,</v>
      </c>
      <c r="EB60" s="6" t="str">
        <f t="shared" si="133"/>
        <v>'Istmina': 560,</v>
      </c>
      <c r="EC60" s="6" t="str">
        <f t="shared" si="134"/>
        <v>'Tadó': 550,</v>
      </c>
      <c r="ED60" s="6" t="str">
        <f t="shared" si="135"/>
        <v>'Montería': 710,</v>
      </c>
      <c r="EE60" s="6" t="str">
        <f t="shared" si="136"/>
        <v>'Cereté': 700,</v>
      </c>
      <c r="EF60" s="6" t="str">
        <f t="shared" si="137"/>
        <v>'Lorica': 720,</v>
      </c>
      <c r="EG60" s="6" t="str">
        <f t="shared" si="138"/>
        <v>'Bogotá': 530,</v>
      </c>
      <c r="EH60" s="6" t="str">
        <f t="shared" si="139"/>
        <v>'Soacha': 520,</v>
      </c>
      <c r="EI60" s="6" t="str">
        <f t="shared" si="140"/>
        <v>'Zipaquirá': 530,</v>
      </c>
      <c r="EJ60" s="6" t="str">
        <f t="shared" si="141"/>
        <v>'Girardot': 530,</v>
      </c>
      <c r="EK60" s="6" t="str">
        <f t="shared" si="142"/>
        <v>'Facatativá': 510,</v>
      </c>
      <c r="EL60" s="6" t="str">
        <f t="shared" si="143"/>
        <v>'Inírida': 360,</v>
      </c>
      <c r="EM60" s="6" t="str">
        <f t="shared" si="144"/>
        <v>'San José del Guaviare': 370,</v>
      </c>
      <c r="EN60" s="6" t="str">
        <f t="shared" si="145"/>
        <v>'Neiva': 187,</v>
      </c>
      <c r="EO60" s="6" t="str">
        <f t="shared" si="146"/>
        <v>'Pitalito': 0,</v>
      </c>
      <c r="EP60" s="6" t="str">
        <f t="shared" si="147"/>
        <v>'Riohacha': 560,</v>
      </c>
      <c r="EQ60" s="6" t="str">
        <f t="shared" si="148"/>
        <v>'Maicao': 600,</v>
      </c>
      <c r="ER60" s="6" t="str">
        <f t="shared" si="149"/>
        <v>'Uribia': 600,</v>
      </c>
      <c r="ES60" s="6" t="str">
        <f t="shared" si="150"/>
        <v>'Santa Marta': 360,</v>
      </c>
      <c r="ET60" s="6" t="str">
        <f t="shared" si="151"/>
        <v>'Ciénaga': 350,</v>
      </c>
      <c r="EU60" s="6" t="str">
        <f t="shared" si="152"/>
        <v>'Fundación': 350,</v>
      </c>
      <c r="EV60" s="6" t="str">
        <f t="shared" si="153"/>
        <v>'Villavicencio': 589,</v>
      </c>
      <c r="EW60" s="6" t="str">
        <f t="shared" si="154"/>
        <v>'Acacías': 470,</v>
      </c>
      <c r="EX60" s="6" t="str">
        <f t="shared" si="155"/>
        <v>'Granada': 320,</v>
      </c>
      <c r="EY60" s="6" t="str">
        <f t="shared" si="156"/>
        <v>'Pasto': 240,</v>
      </c>
      <c r="EZ60" s="6" t="str">
        <f t="shared" si="157"/>
        <v>'Ipiales': 340,</v>
      </c>
      <c r="FA60" s="6" t="str">
        <f t="shared" si="158"/>
        <v>'Tumaco': 460,</v>
      </c>
      <c r="FB60" s="6" t="str">
        <f t="shared" si="159"/>
        <v>'Cúcuta': 380,</v>
      </c>
      <c r="FC60" s="6" t="str">
        <f t="shared" si="160"/>
        <v>'Ocaña': 370,</v>
      </c>
      <c r="FD60" s="6" t="str">
        <f t="shared" si="161"/>
        <v>'Pamplona': 260,</v>
      </c>
      <c r="FE60" s="6" t="str">
        <f t="shared" si="162"/>
        <v>'Mocoa': 490,</v>
      </c>
      <c r="FF60" s="6" t="str">
        <f t="shared" si="163"/>
        <v>'Puerto Asís': 430,</v>
      </c>
      <c r="FG60" s="6" t="str">
        <f t="shared" si="164"/>
        <v>'Armenia': 380,</v>
      </c>
      <c r="FH60" s="6" t="str">
        <f t="shared" si="165"/>
        <v>'Calarcá': 330,</v>
      </c>
      <c r="FI60" s="6" t="str">
        <f t="shared" si="166"/>
        <v>'Pereira': 340,</v>
      </c>
      <c r="FJ60" s="6" t="str">
        <f t="shared" si="167"/>
        <v>'Dosquebradas': 340,</v>
      </c>
      <c r="FK60" s="6" t="str">
        <f t="shared" si="168"/>
        <v>'Santa Rosa de Cabal': 330,</v>
      </c>
      <c r="FL60" s="6" t="str">
        <f t="shared" si="169"/>
        <v>'San Andrés': 810,</v>
      </c>
      <c r="FM60" s="6" t="str">
        <f t="shared" si="170"/>
        <v>'Bucaramanga': 270,</v>
      </c>
      <c r="FN60" s="6" t="str">
        <f t="shared" si="171"/>
        <v>'Floridablanca': 290,</v>
      </c>
      <c r="FO60" s="6" t="str">
        <f t="shared" si="172"/>
        <v>'Piedecuesta': 280,</v>
      </c>
      <c r="FP60" s="6" t="str">
        <f t="shared" si="173"/>
        <v>'Barrancabermeja': 290,</v>
      </c>
      <c r="FQ60" s="6" t="str">
        <f t="shared" si="174"/>
        <v>'Sincelejo': 460,</v>
      </c>
      <c r="FR60" s="6" t="str">
        <f t="shared" si="175"/>
        <v>'Corozal': 480,</v>
      </c>
      <c r="FS60" s="6" t="str">
        <f t="shared" si="176"/>
        <v>'Ibagué': 290,</v>
      </c>
      <c r="FT60" s="6" t="str">
        <f t="shared" si="177"/>
        <v>'Espinal': 260,</v>
      </c>
      <c r="FU60" s="6" t="str">
        <f t="shared" si="178"/>
        <v>'Melgar': 270,</v>
      </c>
      <c r="FV60" s="6" t="str">
        <f t="shared" si="179"/>
        <v>'Cali': 350,</v>
      </c>
      <c r="FW60" s="6" t="str">
        <f t="shared" si="180"/>
        <v>'Palmira': 350,</v>
      </c>
      <c r="FX60" s="6" t="str">
        <f t="shared" si="181"/>
        <v>'Buenaventura': 370,</v>
      </c>
      <c r="FY60" s="6" t="str">
        <f t="shared" si="182"/>
        <v>'Tuluá': 220,</v>
      </c>
      <c r="FZ60" s="6" t="str">
        <f t="shared" si="183"/>
        <v>'Buga': 200,</v>
      </c>
      <c r="GA60" s="6" t="str">
        <f t="shared" si="184"/>
        <v>'Mitú': 1189,</v>
      </c>
      <c r="GB60" s="6" t="str">
        <f t="shared" si="185"/>
        <v>'Puerto Carreño': 961,</v>
      </c>
      <c r="GC60" s="6" t="str">
        <f t="shared" si="92"/>
        <v>'Pitalito': {'Leticia': 630,'Puerto Nariño': 590,'Medellín': 540,'Bello': 530,'Itagüí': 540,'Envigado': 540,'Rionegro': 510,'Apartadó': 710,'Turbo': 720,'Arauca': 410,'Saravena': 400,'Tame': 410,'Barranquilla': 580,'Soledad': 770,'Malambo': 770,'Puerto Colombia': 790,'Cartagena de Indias': 580,'Magangué': 660,'Turbaco': 700,'El Carmen de Bolívar': 680,'Tunja': 290,'Duitama': 640,'Sogamoso': 650,'Chiquinquirá': 570,'Paipa': 270,'Manizales': 260,'Villamaría': 250,'La Dorada': 230,'Florencia': 120,'San Vicente del Caguán': 70,'Yopal': 600,'Aguazul': 615,'Villanueva': 724,'Popayán': 760,'Santander de Quilichao': 700,'Valledupar': 720,'Aguachica': 710,'Quibdó': 620,'Istmina': 560,'Tadó': 550,'Montería': 710,'Cereté': 700,'Lorica': 720,'Bogotá': 530,'Soacha': 520,'Zipaquirá': 530,'Girardot': 530,'Facatativá': 510,'Inírida': 360,'San José del Guaviare': 370,'Neiva': 187,'Pitalito': 0,'Riohacha': 560,'Maicao': 600,'Uribia': 600,'Santa Marta': 360,'Ciénaga': 350,'Fundación': 350,'Villavicencio': 589,'Acacías': 470,'Granada': 320,'Pasto': 240,'Ipiales': 340,'Tumaco': 460,'Cúcuta': 380,'Ocaña': 370,'Pamplona': 260,'Mocoa': 490,'Puerto Asís': 430,'Armenia': 380,'Calarcá': 330,'Pereira': 340,'Dosquebradas': 340,'Santa Rosa de Cabal': 330,'San Andrés': 810,'Bucaramanga': 270,'Floridablanca': 290,'Piedecuesta': 280,'Barrancabermeja': 290,'Sincelejo': 460,'Corozal': 480,'Ibagué': 290,'Espinal': 260,'Melgar': 270,'Cali': 350,'Palmira': 350,'Buenaventura': 370,'Tuluá': 220,'Buga': 200,'Mitú': 1189,'Puerto Carreño': 961,},</v>
      </c>
      <c r="GD60" s="6" t="str">
        <f t="shared" si="93"/>
        <v>'Leticia': 630,'Puerto Nariño': 590,'Medellín': 540,'Bello': 530,'Itagüí': 540,'Envigado': 540,'Rionegro': 510,'Apartadó': 710,'Turbo': 720,'Arauca': 410,'Saravena': 400,'Tame': 410,'Barranquilla': 580,'Soledad': 770,'Malambo': 770,'Puerto Colombia': 790,'Cartagena de Indias': 580,'Magangué': 660,'Turbaco': 700,'El Carmen de Bolívar': 680,'Tunja': 290,'Duitama': 640,'Sogamoso': 650,'Chiquinquirá': 570,'Paipa': 270,'Manizales': 260,'Villamaría': 250,'La Dorada': 230,'Florencia': 120,'San Vicente del Caguán': 70,'Yopal': 600,'Aguazul': 615,'Villanueva': 724,'Popayán': 760,'Santander de Quilichao': 700,'Valledupar': 720,'Aguachica': 710,'Quibdó': 620,'Istmina': 560,'Tadó': 550,'Montería': 710,'Cereté': 700,'Lorica': 720,'Bogotá': 530,'Soacha': 520,'Zipaquirá': 530,'Girardot': 530,'Facatativá': 510,'Inírida': 360,'San José del Guaviare': 370,'Neiva': 187,'Pitalito': 0,'Riohacha': 560,'Maicao': 600,'Uribia': 600,'Santa Marta': 360,'Ciénaga': 350,'Fundación': 350,'Villavicencio': 589,'Acacías': 470,'Granada': 320,'Pasto': 240,'Ipiales': 340,'Tumaco': 460,'Cúcuta': 380,'Ocaña': 370,'Pamplona': 260,'Mocoa': 490,'Puerto Asís': 430,'Armenia': 380,'Calarcá': 330,'Pereira': 340,'Dosquebradas': 340,'Santa Rosa de Cabal': 330,'San Andrés': 810,'Bucaramanga': 270,'Floridablanca': 290,'Piedecuesta': 280,'Barrancabermeja': 290,'Sincelejo': 460,'Corozal': 480,'Ibagué': 290,'Espinal': 260,'Melgar': 270,'Cali': 350,'Palmira': 350,'Buenaventura': 370,'Tuluá': 220,'Buga': 200,'Mitú': 1189,'Puerto Carreño': 961,},</v>
      </c>
      <c r="GE60" s="6">
        <v>1</v>
      </c>
    </row>
    <row r="61" spans="1:187" x14ac:dyDescent="0.25">
      <c r="A61" t="s">
        <v>33</v>
      </c>
      <c r="B61">
        <v>880</v>
      </c>
      <c r="C61">
        <v>860</v>
      </c>
      <c r="D61">
        <v>200</v>
      </c>
      <c r="E61">
        <v>210</v>
      </c>
      <c r="F61">
        <v>220</v>
      </c>
      <c r="G61">
        <v>230</v>
      </c>
      <c r="H61">
        <v>250</v>
      </c>
      <c r="I61">
        <v>230</v>
      </c>
      <c r="J61">
        <v>270</v>
      </c>
      <c r="K61">
        <v>620</v>
      </c>
      <c r="L61">
        <v>610</v>
      </c>
      <c r="M61">
        <v>630</v>
      </c>
      <c r="N61">
        <v>630</v>
      </c>
      <c r="O61">
        <v>750</v>
      </c>
      <c r="P61">
        <v>760</v>
      </c>
      <c r="Q61">
        <v>780</v>
      </c>
      <c r="R61">
        <v>620</v>
      </c>
      <c r="S61">
        <v>750</v>
      </c>
      <c r="T61">
        <v>770</v>
      </c>
      <c r="U61">
        <v>840</v>
      </c>
      <c r="V61">
        <v>650</v>
      </c>
      <c r="W61">
        <v>380</v>
      </c>
      <c r="X61">
        <v>400</v>
      </c>
      <c r="Y61">
        <v>390</v>
      </c>
      <c r="Z61">
        <v>620</v>
      </c>
      <c r="AA61">
        <v>310</v>
      </c>
      <c r="AB61">
        <v>300</v>
      </c>
      <c r="AC61">
        <v>330</v>
      </c>
      <c r="AD61">
        <v>200</v>
      </c>
      <c r="AE61">
        <v>270</v>
      </c>
      <c r="AF61">
        <v>300</v>
      </c>
      <c r="AG61">
        <v>310</v>
      </c>
      <c r="AH61">
        <v>480</v>
      </c>
      <c r="AI61">
        <v>0</v>
      </c>
      <c r="AJ61">
        <v>270</v>
      </c>
      <c r="AK61">
        <v>550</v>
      </c>
      <c r="AL61">
        <v>480</v>
      </c>
      <c r="AM61">
        <v>480</v>
      </c>
      <c r="AN61">
        <v>470</v>
      </c>
      <c r="AO61">
        <v>460</v>
      </c>
      <c r="AP61">
        <v>700</v>
      </c>
      <c r="AQ61">
        <v>690</v>
      </c>
      <c r="AR61">
        <v>700</v>
      </c>
      <c r="AS61">
        <v>430</v>
      </c>
      <c r="AT61">
        <v>430</v>
      </c>
      <c r="AU61">
        <v>450</v>
      </c>
      <c r="AV61">
        <v>447</v>
      </c>
      <c r="AW61">
        <v>460</v>
      </c>
      <c r="AX61">
        <v>710</v>
      </c>
      <c r="AY61">
        <v>680</v>
      </c>
      <c r="AZ61">
        <v>780</v>
      </c>
      <c r="BA61">
        <v>760</v>
      </c>
      <c r="BB61">
        <v>880</v>
      </c>
      <c r="BC61">
        <v>880</v>
      </c>
      <c r="BD61">
        <v>870</v>
      </c>
      <c r="BE61">
        <v>680</v>
      </c>
      <c r="BF61">
        <v>700</v>
      </c>
      <c r="BG61">
        <v>700</v>
      </c>
      <c r="BH61">
        <v>330</v>
      </c>
      <c r="BI61">
        <v>350</v>
      </c>
      <c r="BJ61">
        <v>330</v>
      </c>
      <c r="BK61">
        <v>140</v>
      </c>
      <c r="BL61">
        <v>110</v>
      </c>
      <c r="BM61">
        <v>160</v>
      </c>
      <c r="BN61">
        <v>560</v>
      </c>
      <c r="BO61">
        <v>560</v>
      </c>
      <c r="BP61">
        <v>470</v>
      </c>
      <c r="BQ61">
        <v>140</v>
      </c>
      <c r="BR61">
        <v>100</v>
      </c>
      <c r="BS61">
        <v>310</v>
      </c>
      <c r="BT61">
        <v>570</v>
      </c>
      <c r="BU61">
        <v>570</v>
      </c>
      <c r="BV61">
        <v>570</v>
      </c>
      <c r="BW61">
        <v>550</v>
      </c>
      <c r="BX61">
        <v>1000</v>
      </c>
      <c r="BY61">
        <v>620</v>
      </c>
      <c r="BZ61">
        <v>650</v>
      </c>
      <c r="CA61">
        <v>640</v>
      </c>
      <c r="CB61">
        <v>650</v>
      </c>
      <c r="CC61">
        <v>710</v>
      </c>
      <c r="CD61">
        <v>730</v>
      </c>
      <c r="CE61">
        <v>600</v>
      </c>
      <c r="CF61">
        <v>580</v>
      </c>
      <c r="CG61">
        <v>590</v>
      </c>
      <c r="CH61">
        <v>170</v>
      </c>
      <c r="CI61">
        <v>170</v>
      </c>
      <c r="CJ61">
        <v>190</v>
      </c>
      <c r="CK61">
        <v>270</v>
      </c>
      <c r="CL61">
        <v>250</v>
      </c>
      <c r="CM61">
        <v>977</v>
      </c>
      <c r="CN61">
        <v>901</v>
      </c>
      <c r="CO61" s="6" t="str">
        <f t="shared" si="94"/>
        <v>'Popayán': {</v>
      </c>
      <c r="CP61" s="6" t="str">
        <f t="shared" si="95"/>
        <v>'Leticia': 880,</v>
      </c>
      <c r="CQ61" s="6" t="str">
        <f t="shared" si="96"/>
        <v>'Puerto Nariño': 860,</v>
      </c>
      <c r="CR61" s="6" t="str">
        <f t="shared" si="97"/>
        <v>'Medellín': 200,</v>
      </c>
      <c r="CS61" s="6" t="str">
        <f t="shared" si="98"/>
        <v>'Bello': 210,</v>
      </c>
      <c r="CT61" s="6" t="str">
        <f t="shared" si="99"/>
        <v>'Itagüí': 220,</v>
      </c>
      <c r="CU61" s="6" t="str">
        <f t="shared" si="100"/>
        <v>'Envigado': 230,</v>
      </c>
      <c r="CV61" s="6" t="str">
        <f t="shared" si="101"/>
        <v>'Rionegro': 250,</v>
      </c>
      <c r="CW61" s="6" t="str">
        <f t="shared" si="102"/>
        <v>'Apartadó': 230,</v>
      </c>
      <c r="CX61" s="6" t="str">
        <f t="shared" si="103"/>
        <v>'Turbo': 270,</v>
      </c>
      <c r="CY61" s="6" t="str">
        <f t="shared" si="104"/>
        <v>'Arauca': 620,</v>
      </c>
      <c r="CZ61" s="6" t="str">
        <f t="shared" si="105"/>
        <v>'Saravena': 610,</v>
      </c>
      <c r="DA61" s="6" t="str">
        <f t="shared" si="106"/>
        <v>'Tame': 630,</v>
      </c>
      <c r="DB61" s="6" t="str">
        <f t="shared" si="107"/>
        <v>'Barranquilla': 630,</v>
      </c>
      <c r="DC61" s="6" t="str">
        <f t="shared" si="108"/>
        <v>'Soledad': 750,</v>
      </c>
      <c r="DD61" s="6" t="str">
        <f t="shared" si="109"/>
        <v>'Malambo': 760,</v>
      </c>
      <c r="DE61" s="6" t="str">
        <f t="shared" si="110"/>
        <v>'Puerto Colombia': 780,</v>
      </c>
      <c r="DF61" s="6" t="str">
        <f t="shared" si="111"/>
        <v>'Cartagena de Indias': 620,</v>
      </c>
      <c r="DG61" s="6" t="str">
        <f t="shared" si="112"/>
        <v>'Magangué': 750,</v>
      </c>
      <c r="DH61" s="6" t="str">
        <f t="shared" si="113"/>
        <v>'Turbaco': 770,</v>
      </c>
      <c r="DI61" s="6" t="str">
        <f t="shared" si="114"/>
        <v>'El Carmen de Bolívar': 840,</v>
      </c>
      <c r="DJ61" s="6" t="str">
        <f t="shared" si="115"/>
        <v>'Tunja': 650,</v>
      </c>
      <c r="DK61" s="6" t="str">
        <f t="shared" si="116"/>
        <v>'Duitama': 380,</v>
      </c>
      <c r="DL61" s="6" t="str">
        <f t="shared" si="117"/>
        <v>'Sogamoso': 400,</v>
      </c>
      <c r="DM61" s="6" t="str">
        <f t="shared" si="118"/>
        <v>'Chiquinquirá': 390,</v>
      </c>
      <c r="DN61" s="6" t="str">
        <f t="shared" si="119"/>
        <v>'Paipa': 620,</v>
      </c>
      <c r="DO61" s="6" t="str">
        <f t="shared" si="120"/>
        <v>'Manizales': 310,</v>
      </c>
      <c r="DP61" s="6" t="str">
        <f t="shared" si="121"/>
        <v>'Villamaría': 300,</v>
      </c>
      <c r="DQ61" s="6" t="str">
        <f t="shared" si="122"/>
        <v>'La Dorada': 330,</v>
      </c>
      <c r="DR61" s="6" t="str">
        <f t="shared" si="123"/>
        <v>'Florencia': 200,</v>
      </c>
      <c r="DS61" s="6" t="str">
        <f t="shared" si="124"/>
        <v>'San Vicente del Caguán': 270,</v>
      </c>
      <c r="DT61" s="6" t="str">
        <f t="shared" si="125"/>
        <v>'Yopal': 300,</v>
      </c>
      <c r="DU61" s="6" t="str">
        <f t="shared" si="126"/>
        <v>'Aguazul': 310,</v>
      </c>
      <c r="DV61" s="6" t="str">
        <f t="shared" si="127"/>
        <v>'Villanueva': 480,</v>
      </c>
      <c r="DW61" s="6" t="str">
        <f t="shared" si="128"/>
        <v>'Popayán': 0,</v>
      </c>
      <c r="DX61" s="6" t="str">
        <f t="shared" si="129"/>
        <v>'Santander de Quilichao': 270,</v>
      </c>
      <c r="DY61" s="6" t="str">
        <f t="shared" si="130"/>
        <v>'Valledupar': 550,</v>
      </c>
      <c r="DZ61" s="6" t="str">
        <f t="shared" si="131"/>
        <v>'Aguachica': 480,</v>
      </c>
      <c r="EA61" s="6" t="str">
        <f t="shared" si="132"/>
        <v>'Quibdó': 480,</v>
      </c>
      <c r="EB61" s="6" t="str">
        <f t="shared" si="133"/>
        <v>'Istmina': 470,</v>
      </c>
      <c r="EC61" s="6" t="str">
        <f t="shared" si="134"/>
        <v>'Tadó': 460,</v>
      </c>
      <c r="ED61" s="6" t="str">
        <f t="shared" si="135"/>
        <v>'Montería': 700,</v>
      </c>
      <c r="EE61" s="6" t="str">
        <f t="shared" si="136"/>
        <v>'Cereté': 690,</v>
      </c>
      <c r="EF61" s="6" t="str">
        <f t="shared" si="137"/>
        <v>'Lorica': 700,</v>
      </c>
      <c r="EG61" s="6" t="str">
        <f t="shared" si="138"/>
        <v>'Bogotá': 430,</v>
      </c>
      <c r="EH61" s="6" t="str">
        <f t="shared" si="139"/>
        <v>'Soacha': 430,</v>
      </c>
      <c r="EI61" s="6" t="str">
        <f t="shared" si="140"/>
        <v>'Zipaquirá': 450,</v>
      </c>
      <c r="EJ61" s="6" t="str">
        <f t="shared" si="141"/>
        <v>'Girardot': 447,</v>
      </c>
      <c r="EK61" s="6" t="str">
        <f t="shared" si="142"/>
        <v>'Facatativá': 460,</v>
      </c>
      <c r="EL61" s="6" t="str">
        <f t="shared" si="143"/>
        <v>'Inírida': 710,</v>
      </c>
      <c r="EM61" s="6" t="str">
        <f t="shared" si="144"/>
        <v>'San José del Guaviare': 680,</v>
      </c>
      <c r="EN61" s="6" t="str">
        <f t="shared" si="145"/>
        <v>'Neiva': 780,</v>
      </c>
      <c r="EO61" s="6" t="str">
        <f t="shared" si="146"/>
        <v>'Pitalito': 760,</v>
      </c>
      <c r="EP61" s="6" t="str">
        <f t="shared" si="147"/>
        <v>'Riohacha': 880,</v>
      </c>
      <c r="EQ61" s="6" t="str">
        <f t="shared" si="148"/>
        <v>'Maicao': 880,</v>
      </c>
      <c r="ER61" s="6" t="str">
        <f t="shared" si="149"/>
        <v>'Uribia': 870,</v>
      </c>
      <c r="ES61" s="6" t="str">
        <f t="shared" si="150"/>
        <v>'Santa Marta': 680,</v>
      </c>
      <c r="ET61" s="6" t="str">
        <f t="shared" si="151"/>
        <v>'Ciénaga': 700,</v>
      </c>
      <c r="EU61" s="6" t="str">
        <f t="shared" si="152"/>
        <v>'Fundación': 700,</v>
      </c>
      <c r="EV61" s="6" t="str">
        <f t="shared" si="153"/>
        <v>'Villavicencio': 330,</v>
      </c>
      <c r="EW61" s="6" t="str">
        <f t="shared" si="154"/>
        <v>'Acacías': 350,</v>
      </c>
      <c r="EX61" s="6" t="str">
        <f t="shared" si="155"/>
        <v>'Granada': 330,</v>
      </c>
      <c r="EY61" s="6" t="str">
        <f t="shared" si="156"/>
        <v>'Pasto': 140,</v>
      </c>
      <c r="EZ61" s="6" t="str">
        <f t="shared" si="157"/>
        <v>'Ipiales': 110,</v>
      </c>
      <c r="FA61" s="6" t="str">
        <f t="shared" si="158"/>
        <v>'Tumaco': 160,</v>
      </c>
      <c r="FB61" s="6" t="str">
        <f t="shared" si="159"/>
        <v>'Cúcuta': 560,</v>
      </c>
      <c r="FC61" s="6" t="str">
        <f t="shared" si="160"/>
        <v>'Ocaña': 560,</v>
      </c>
      <c r="FD61" s="6" t="str">
        <f t="shared" si="161"/>
        <v>'Pamplona': 470,</v>
      </c>
      <c r="FE61" s="6" t="str">
        <f t="shared" si="162"/>
        <v>'Mocoa': 140,</v>
      </c>
      <c r="FF61" s="6" t="str">
        <f t="shared" si="163"/>
        <v>'Puerto Asís': 100,</v>
      </c>
      <c r="FG61" s="6" t="str">
        <f t="shared" si="164"/>
        <v>'Armenia': 310,</v>
      </c>
      <c r="FH61" s="6" t="str">
        <f t="shared" si="165"/>
        <v>'Calarcá': 570,</v>
      </c>
      <c r="FI61" s="6" t="str">
        <f t="shared" si="166"/>
        <v>'Pereira': 570,</v>
      </c>
      <c r="FJ61" s="6" t="str">
        <f t="shared" si="167"/>
        <v>'Dosquebradas': 570,</v>
      </c>
      <c r="FK61" s="6" t="str">
        <f t="shared" si="168"/>
        <v>'Santa Rosa de Cabal': 550,</v>
      </c>
      <c r="FL61" s="6" t="str">
        <f t="shared" si="169"/>
        <v>'San Andrés': 1000,</v>
      </c>
      <c r="FM61" s="6" t="str">
        <f t="shared" si="170"/>
        <v>'Bucaramanga': 620,</v>
      </c>
      <c r="FN61" s="6" t="str">
        <f t="shared" si="171"/>
        <v>'Floridablanca': 650,</v>
      </c>
      <c r="FO61" s="6" t="str">
        <f t="shared" si="172"/>
        <v>'Piedecuesta': 640,</v>
      </c>
      <c r="FP61" s="6" t="str">
        <f t="shared" si="173"/>
        <v>'Barrancabermeja': 650,</v>
      </c>
      <c r="FQ61" s="6" t="str">
        <f t="shared" si="174"/>
        <v>'Sincelejo': 710,</v>
      </c>
      <c r="FR61" s="6" t="str">
        <f t="shared" si="175"/>
        <v>'Corozal': 730,</v>
      </c>
      <c r="FS61" s="6" t="str">
        <f t="shared" si="176"/>
        <v>'Ibagué': 600,</v>
      </c>
      <c r="FT61" s="6" t="str">
        <f t="shared" si="177"/>
        <v>'Espinal': 580,</v>
      </c>
      <c r="FU61" s="6" t="str">
        <f t="shared" si="178"/>
        <v>'Melgar': 590,</v>
      </c>
      <c r="FV61" s="6" t="str">
        <f t="shared" si="179"/>
        <v>'Cali': 170,</v>
      </c>
      <c r="FW61" s="6" t="str">
        <f t="shared" si="180"/>
        <v>'Palmira': 170,</v>
      </c>
      <c r="FX61" s="6" t="str">
        <f t="shared" si="181"/>
        <v>'Buenaventura': 190,</v>
      </c>
      <c r="FY61" s="6" t="str">
        <f t="shared" si="182"/>
        <v>'Tuluá': 270,</v>
      </c>
      <c r="FZ61" s="6" t="str">
        <f t="shared" si="183"/>
        <v>'Buga': 250,</v>
      </c>
      <c r="GA61" s="6" t="str">
        <f t="shared" si="184"/>
        <v>'Mitú': 977,</v>
      </c>
      <c r="GB61" s="6" t="str">
        <f t="shared" si="185"/>
        <v>'Puerto Carreño': 901,</v>
      </c>
      <c r="GC61" s="6" t="str">
        <f t="shared" si="92"/>
        <v>'Popayán': {'Leticia': 880,'Puerto Nariño': 860,'Medellín': 200,'Bello': 210,'Itagüí': 220,'Envigado': 230,'Rionegro': 250,'Apartadó': 230,'Turbo': 270,'Arauca': 620,'Saravena': 610,'Tame': 630,'Barranquilla': 630,'Soledad': 750,'Malambo': 760,'Puerto Colombia': 780,'Cartagena de Indias': 620,'Magangué': 750,'Turbaco': 770,'El Carmen de Bolívar': 840,'Tunja': 650,'Duitama': 380,'Sogamoso': 400,'Chiquinquirá': 390,'Paipa': 620,'Manizales': 310,'Villamaría': 300,'La Dorada': 330,'Florencia': 200,'San Vicente del Caguán': 270,'Yopal': 300,'Aguazul': 310,'Villanueva': 480,'Popayán': 0,'Santander de Quilichao': 270,'Valledupar': 550,'Aguachica': 480,'Quibdó': 480,'Istmina': 470,'Tadó': 460,'Montería': 700,'Cereté': 690,'Lorica': 700,'Bogotá': 430,'Soacha': 430,'Zipaquirá': 450,'Girardot': 447,'Facatativá': 460,'Inírida': 710,'San José del Guaviare': 680,'Neiva': 780,'Pitalito': 760,'Riohacha': 880,'Maicao': 880,'Uribia': 870,'Santa Marta': 680,'Ciénaga': 700,'Fundación': 700,'Villavicencio': 330,'Acacías': 350,'Granada': 330,'Pasto': 140,'Ipiales': 110,'Tumaco': 160,'Cúcuta': 560,'Ocaña': 560,'Pamplona': 470,'Mocoa': 140,'Puerto Asís': 100,'Armenia': 310,'Calarcá': 570,'Pereira': 570,'Dosquebradas': 570,'Santa Rosa de Cabal': 550,'San Andrés': 1000,'Bucaramanga': 620,'Floridablanca': 650,'Piedecuesta': 640,'Barrancabermeja': 650,'Sincelejo': 710,'Corozal': 730,'Ibagué': 600,'Espinal': 580,'Melgar': 590,'Cali': 170,'Palmira': 170,'Buenaventura': 190,'Tuluá': 270,'Buga': 250,'Mitú': 977,'Puerto Carreño': 901,},</v>
      </c>
      <c r="GD61" s="6" t="str">
        <f t="shared" si="93"/>
        <v>'Leticia': 880,'Puerto Nariño': 860,'Medellín': 200,'Bello': 210,'Itagüí': 220,'Envigado': 230,'Rionegro': 250,'Apartadó': 230,'Turbo': 270,'Arauca': 620,'Saravena': 610,'Tame': 630,'Barranquilla': 630,'Soledad': 750,'Malambo': 760,'Puerto Colombia': 780,'Cartagena de Indias': 620,'Magangué': 750,'Turbaco': 770,'El Carmen de Bolívar': 840,'Tunja': 650,'Duitama': 380,'Sogamoso': 400,'Chiquinquirá': 390,'Paipa': 620,'Manizales': 310,'Villamaría': 300,'La Dorada': 330,'Florencia': 200,'San Vicente del Caguán': 270,'Yopal': 300,'Aguazul': 310,'Villanueva': 480,'Popayán': 0,'Santander de Quilichao': 270,'Valledupar': 550,'Aguachica': 480,'Quibdó': 480,'Istmina': 470,'Tadó': 460,'Montería': 700,'Cereté': 690,'Lorica': 700,'Bogotá': 430,'Soacha': 430,'Zipaquirá': 450,'Girardot': 447,'Facatativá': 460,'Inírida': 710,'San José del Guaviare': 680,'Neiva': 780,'Pitalito': 760,'Riohacha': 880,'Maicao': 880,'Uribia': 870,'Santa Marta': 680,'Ciénaga': 700,'Fundación': 700,'Villavicencio': 330,'Acacías': 350,'Granada': 330,'Pasto': 140,'Ipiales': 110,'Tumaco': 160,'Cúcuta': 560,'Ocaña': 560,'Pamplona': 470,'Mocoa': 140,'Puerto Asís': 100,'Armenia': 310,'Calarcá': 570,'Pereira': 570,'Dosquebradas': 570,'Santa Rosa de Cabal': 550,'San Andrés': 1000,'Bucaramanga': 620,'Floridablanca': 650,'Piedecuesta': 640,'Barrancabermeja': 650,'Sincelejo': 710,'Corozal': 730,'Ibagué': 600,'Espinal': 580,'Melgar': 590,'Cali': 170,'Palmira': 170,'Buenaventura': 190,'Tuluá': 270,'Buga': 250,'Mitú': 977,'Puerto Carreño': 901,},</v>
      </c>
      <c r="GE61" s="6">
        <v>1</v>
      </c>
    </row>
    <row r="62" spans="1:187" x14ac:dyDescent="0.25">
      <c r="A62" t="s">
        <v>67</v>
      </c>
      <c r="B62">
        <v>320</v>
      </c>
      <c r="C62">
        <v>280</v>
      </c>
      <c r="D62">
        <v>460</v>
      </c>
      <c r="E62">
        <v>450</v>
      </c>
      <c r="F62">
        <v>440</v>
      </c>
      <c r="G62">
        <v>430</v>
      </c>
      <c r="H62">
        <v>420</v>
      </c>
      <c r="I62">
        <v>470</v>
      </c>
      <c r="J62">
        <v>490</v>
      </c>
      <c r="K62">
        <v>190</v>
      </c>
      <c r="L62">
        <v>180</v>
      </c>
      <c r="M62">
        <v>210</v>
      </c>
      <c r="N62">
        <v>750</v>
      </c>
      <c r="O62">
        <v>620</v>
      </c>
      <c r="P62">
        <v>610</v>
      </c>
      <c r="Q62">
        <v>630</v>
      </c>
      <c r="R62">
        <v>750</v>
      </c>
      <c r="S62">
        <v>640</v>
      </c>
      <c r="T62">
        <v>630</v>
      </c>
      <c r="U62">
        <v>690</v>
      </c>
      <c r="V62">
        <v>600</v>
      </c>
      <c r="W62">
        <v>450</v>
      </c>
      <c r="X62">
        <v>460</v>
      </c>
      <c r="Y62">
        <v>370</v>
      </c>
      <c r="Z62">
        <v>550</v>
      </c>
      <c r="AA62">
        <v>460</v>
      </c>
      <c r="AB62">
        <v>450</v>
      </c>
      <c r="AC62">
        <v>480</v>
      </c>
      <c r="AD62">
        <v>182</v>
      </c>
      <c r="AE62">
        <v>270</v>
      </c>
      <c r="AF62">
        <v>750</v>
      </c>
      <c r="AG62">
        <v>680</v>
      </c>
      <c r="AH62">
        <v>560</v>
      </c>
      <c r="AI62">
        <v>100</v>
      </c>
      <c r="AJ62">
        <v>490</v>
      </c>
      <c r="AK62">
        <v>160</v>
      </c>
      <c r="AL62">
        <v>1175</v>
      </c>
      <c r="AM62">
        <v>310</v>
      </c>
      <c r="AN62">
        <v>300</v>
      </c>
      <c r="AO62">
        <v>310</v>
      </c>
      <c r="AP62">
        <v>260</v>
      </c>
      <c r="AQ62">
        <v>250</v>
      </c>
      <c r="AR62">
        <v>270</v>
      </c>
      <c r="AS62">
        <v>570</v>
      </c>
      <c r="AT62">
        <v>580</v>
      </c>
      <c r="AU62">
        <v>570</v>
      </c>
      <c r="AV62">
        <v>590</v>
      </c>
      <c r="AW62">
        <v>580</v>
      </c>
      <c r="AX62">
        <v>850</v>
      </c>
      <c r="AY62">
        <v>600</v>
      </c>
      <c r="AZ62">
        <v>440</v>
      </c>
      <c r="BA62">
        <v>430</v>
      </c>
      <c r="BB62">
        <v>400</v>
      </c>
      <c r="BC62">
        <v>380</v>
      </c>
      <c r="BD62">
        <v>370</v>
      </c>
      <c r="BE62">
        <v>1080</v>
      </c>
      <c r="BF62">
        <v>630</v>
      </c>
      <c r="BG62">
        <v>660</v>
      </c>
      <c r="BH62">
        <v>480</v>
      </c>
      <c r="BI62">
        <v>490</v>
      </c>
      <c r="BJ62">
        <v>580</v>
      </c>
      <c r="BK62">
        <v>290</v>
      </c>
      <c r="BL62">
        <v>90</v>
      </c>
      <c r="BM62">
        <v>120</v>
      </c>
      <c r="BN62">
        <v>230</v>
      </c>
      <c r="BO62">
        <v>240</v>
      </c>
      <c r="BP62">
        <v>150</v>
      </c>
      <c r="BQ62">
        <v>60</v>
      </c>
      <c r="BR62">
        <v>0</v>
      </c>
      <c r="BS62">
        <v>430</v>
      </c>
      <c r="BT62">
        <v>420</v>
      </c>
      <c r="BU62">
        <v>400</v>
      </c>
      <c r="BV62">
        <v>390</v>
      </c>
      <c r="BW62">
        <v>380</v>
      </c>
      <c r="BX62">
        <v>660</v>
      </c>
      <c r="BY62">
        <v>410</v>
      </c>
      <c r="BZ62">
        <v>400</v>
      </c>
      <c r="CA62">
        <v>410</v>
      </c>
      <c r="CB62">
        <v>480</v>
      </c>
      <c r="CC62">
        <v>510</v>
      </c>
      <c r="CD62">
        <v>500</v>
      </c>
      <c r="CE62">
        <v>590</v>
      </c>
      <c r="CF62">
        <v>390</v>
      </c>
      <c r="CG62">
        <v>620</v>
      </c>
      <c r="CH62">
        <v>500</v>
      </c>
      <c r="CI62">
        <v>490</v>
      </c>
      <c r="CJ62">
        <v>620</v>
      </c>
      <c r="CK62">
        <v>490</v>
      </c>
      <c r="CL62">
        <v>480</v>
      </c>
      <c r="CM62">
        <v>710</v>
      </c>
      <c r="CN62">
        <v>640</v>
      </c>
      <c r="CO62" s="6" t="str">
        <f t="shared" si="94"/>
        <v>'Puerto Asís': {</v>
      </c>
      <c r="CP62" s="6" t="str">
        <f t="shared" si="95"/>
        <v>'Leticia': 320,</v>
      </c>
      <c r="CQ62" s="6" t="str">
        <f t="shared" si="96"/>
        <v>'Puerto Nariño': 280,</v>
      </c>
      <c r="CR62" s="6" t="str">
        <f t="shared" si="97"/>
        <v>'Medellín': 460,</v>
      </c>
      <c r="CS62" s="6" t="str">
        <f t="shared" si="98"/>
        <v>'Bello': 450,</v>
      </c>
      <c r="CT62" s="6" t="str">
        <f t="shared" si="99"/>
        <v>'Itagüí': 440,</v>
      </c>
      <c r="CU62" s="6" t="str">
        <f t="shared" si="100"/>
        <v>'Envigado': 430,</v>
      </c>
      <c r="CV62" s="6" t="str">
        <f t="shared" si="101"/>
        <v>'Rionegro': 420,</v>
      </c>
      <c r="CW62" s="6" t="str">
        <f t="shared" si="102"/>
        <v>'Apartadó': 470,</v>
      </c>
      <c r="CX62" s="6" t="str">
        <f t="shared" si="103"/>
        <v>'Turbo': 490,</v>
      </c>
      <c r="CY62" s="6" t="str">
        <f t="shared" si="104"/>
        <v>'Arauca': 190,</v>
      </c>
      <c r="CZ62" s="6" t="str">
        <f t="shared" si="105"/>
        <v>'Saravena': 180,</v>
      </c>
      <c r="DA62" s="6" t="str">
        <f t="shared" si="106"/>
        <v>'Tame': 210,</v>
      </c>
      <c r="DB62" s="6" t="str">
        <f t="shared" si="107"/>
        <v>'Barranquilla': 750,</v>
      </c>
      <c r="DC62" s="6" t="str">
        <f t="shared" si="108"/>
        <v>'Soledad': 620,</v>
      </c>
      <c r="DD62" s="6" t="str">
        <f t="shared" si="109"/>
        <v>'Malambo': 610,</v>
      </c>
      <c r="DE62" s="6" t="str">
        <f t="shared" si="110"/>
        <v>'Puerto Colombia': 630,</v>
      </c>
      <c r="DF62" s="6" t="str">
        <f t="shared" si="111"/>
        <v>'Cartagena de Indias': 750,</v>
      </c>
      <c r="DG62" s="6" t="str">
        <f t="shared" si="112"/>
        <v>'Magangué': 640,</v>
      </c>
      <c r="DH62" s="6" t="str">
        <f t="shared" si="113"/>
        <v>'Turbaco': 630,</v>
      </c>
      <c r="DI62" s="6" t="str">
        <f t="shared" si="114"/>
        <v>'El Carmen de Bolívar': 690,</v>
      </c>
      <c r="DJ62" s="6" t="str">
        <f t="shared" si="115"/>
        <v>'Tunja': 600,</v>
      </c>
      <c r="DK62" s="6" t="str">
        <f t="shared" si="116"/>
        <v>'Duitama': 450,</v>
      </c>
      <c r="DL62" s="6" t="str">
        <f t="shared" si="117"/>
        <v>'Sogamoso': 460,</v>
      </c>
      <c r="DM62" s="6" t="str">
        <f t="shared" si="118"/>
        <v>'Chiquinquirá': 370,</v>
      </c>
      <c r="DN62" s="6" t="str">
        <f t="shared" si="119"/>
        <v>'Paipa': 550,</v>
      </c>
      <c r="DO62" s="6" t="str">
        <f t="shared" si="120"/>
        <v>'Manizales': 460,</v>
      </c>
      <c r="DP62" s="6" t="str">
        <f t="shared" si="121"/>
        <v>'Villamaría': 450,</v>
      </c>
      <c r="DQ62" s="6" t="str">
        <f t="shared" si="122"/>
        <v>'La Dorada': 480,</v>
      </c>
      <c r="DR62" s="6" t="str">
        <f t="shared" si="123"/>
        <v>'Florencia': 182,</v>
      </c>
      <c r="DS62" s="6" t="str">
        <f t="shared" si="124"/>
        <v>'San Vicente del Caguán': 270,</v>
      </c>
      <c r="DT62" s="6" t="str">
        <f t="shared" si="125"/>
        <v>'Yopal': 750,</v>
      </c>
      <c r="DU62" s="6" t="str">
        <f t="shared" si="126"/>
        <v>'Aguazul': 680,</v>
      </c>
      <c r="DV62" s="6" t="str">
        <f t="shared" si="127"/>
        <v>'Villanueva': 560,</v>
      </c>
      <c r="DW62" s="6" t="str">
        <f t="shared" si="128"/>
        <v>'Popayán': 100,</v>
      </c>
      <c r="DX62" s="6" t="str">
        <f t="shared" si="129"/>
        <v>'Santander de Quilichao': 490,</v>
      </c>
      <c r="DY62" s="6" t="str">
        <f t="shared" si="130"/>
        <v>'Valledupar': 160,</v>
      </c>
      <c r="DZ62" s="6" t="str">
        <f t="shared" si="131"/>
        <v>'Aguachica': 1175,</v>
      </c>
      <c r="EA62" s="6" t="str">
        <f t="shared" si="132"/>
        <v>'Quibdó': 310,</v>
      </c>
      <c r="EB62" s="6" t="str">
        <f t="shared" si="133"/>
        <v>'Istmina': 300,</v>
      </c>
      <c r="EC62" s="6" t="str">
        <f t="shared" si="134"/>
        <v>'Tadó': 310,</v>
      </c>
      <c r="ED62" s="6" t="str">
        <f t="shared" si="135"/>
        <v>'Montería': 260,</v>
      </c>
      <c r="EE62" s="6" t="str">
        <f t="shared" si="136"/>
        <v>'Cereté': 250,</v>
      </c>
      <c r="EF62" s="6" t="str">
        <f t="shared" si="137"/>
        <v>'Lorica': 270,</v>
      </c>
      <c r="EG62" s="6" t="str">
        <f t="shared" si="138"/>
        <v>'Bogotá': 570,</v>
      </c>
      <c r="EH62" s="6" t="str">
        <f t="shared" si="139"/>
        <v>'Soacha': 580,</v>
      </c>
      <c r="EI62" s="6" t="str">
        <f t="shared" si="140"/>
        <v>'Zipaquirá': 570,</v>
      </c>
      <c r="EJ62" s="6" t="str">
        <f t="shared" si="141"/>
        <v>'Girardot': 590,</v>
      </c>
      <c r="EK62" s="6" t="str">
        <f t="shared" si="142"/>
        <v>'Facatativá': 580,</v>
      </c>
      <c r="EL62" s="6" t="str">
        <f t="shared" si="143"/>
        <v>'Inírida': 850,</v>
      </c>
      <c r="EM62" s="6" t="str">
        <f t="shared" si="144"/>
        <v>'San José del Guaviare': 600,</v>
      </c>
      <c r="EN62" s="6" t="str">
        <f t="shared" si="145"/>
        <v>'Neiva': 440,</v>
      </c>
      <c r="EO62" s="6" t="str">
        <f t="shared" si="146"/>
        <v>'Pitalito': 430,</v>
      </c>
      <c r="EP62" s="6" t="str">
        <f t="shared" si="147"/>
        <v>'Riohacha': 400,</v>
      </c>
      <c r="EQ62" s="6" t="str">
        <f t="shared" si="148"/>
        <v>'Maicao': 380,</v>
      </c>
      <c r="ER62" s="6" t="str">
        <f t="shared" si="149"/>
        <v>'Uribia': 370,</v>
      </c>
      <c r="ES62" s="6" t="str">
        <f t="shared" si="150"/>
        <v>'Santa Marta': 1080,</v>
      </c>
      <c r="ET62" s="6" t="str">
        <f t="shared" si="151"/>
        <v>'Ciénaga': 630,</v>
      </c>
      <c r="EU62" s="6" t="str">
        <f t="shared" si="152"/>
        <v>'Fundación': 660,</v>
      </c>
      <c r="EV62" s="6" t="str">
        <f t="shared" si="153"/>
        <v>'Villavicencio': 480,</v>
      </c>
      <c r="EW62" s="6" t="str">
        <f t="shared" si="154"/>
        <v>'Acacías': 490,</v>
      </c>
      <c r="EX62" s="6" t="str">
        <f t="shared" si="155"/>
        <v>'Granada': 580,</v>
      </c>
      <c r="EY62" s="6" t="str">
        <f t="shared" si="156"/>
        <v>'Pasto': 290,</v>
      </c>
      <c r="EZ62" s="6" t="str">
        <f t="shared" si="157"/>
        <v>'Ipiales': 90,</v>
      </c>
      <c r="FA62" s="6" t="str">
        <f t="shared" si="158"/>
        <v>'Tumaco': 120,</v>
      </c>
      <c r="FB62" s="6" t="str">
        <f t="shared" si="159"/>
        <v>'Cúcuta': 230,</v>
      </c>
      <c r="FC62" s="6" t="str">
        <f t="shared" si="160"/>
        <v>'Ocaña': 240,</v>
      </c>
      <c r="FD62" s="6" t="str">
        <f t="shared" si="161"/>
        <v>'Pamplona': 150,</v>
      </c>
      <c r="FE62" s="6" t="str">
        <f t="shared" si="162"/>
        <v>'Mocoa': 60,</v>
      </c>
      <c r="FF62" s="6" t="str">
        <f t="shared" si="163"/>
        <v>'Puerto Asís': 0,</v>
      </c>
      <c r="FG62" s="6" t="str">
        <f t="shared" si="164"/>
        <v>'Armenia': 430,</v>
      </c>
      <c r="FH62" s="6" t="str">
        <f t="shared" si="165"/>
        <v>'Calarcá': 420,</v>
      </c>
      <c r="FI62" s="6" t="str">
        <f t="shared" si="166"/>
        <v>'Pereira': 400,</v>
      </c>
      <c r="FJ62" s="6" t="str">
        <f t="shared" si="167"/>
        <v>'Dosquebradas': 390,</v>
      </c>
      <c r="FK62" s="6" t="str">
        <f t="shared" si="168"/>
        <v>'Santa Rosa de Cabal': 380,</v>
      </c>
      <c r="FL62" s="6" t="str">
        <f t="shared" si="169"/>
        <v>'San Andrés': 660,</v>
      </c>
      <c r="FM62" s="6" t="str">
        <f t="shared" si="170"/>
        <v>'Bucaramanga': 410,</v>
      </c>
      <c r="FN62" s="6" t="str">
        <f t="shared" si="171"/>
        <v>'Floridablanca': 400,</v>
      </c>
      <c r="FO62" s="6" t="str">
        <f t="shared" si="172"/>
        <v>'Piedecuesta': 410,</v>
      </c>
      <c r="FP62" s="6" t="str">
        <f t="shared" si="173"/>
        <v>'Barrancabermeja': 480,</v>
      </c>
      <c r="FQ62" s="6" t="str">
        <f t="shared" si="174"/>
        <v>'Sincelejo': 510,</v>
      </c>
      <c r="FR62" s="6" t="str">
        <f t="shared" si="175"/>
        <v>'Corozal': 500,</v>
      </c>
      <c r="FS62" s="6" t="str">
        <f t="shared" si="176"/>
        <v>'Ibagué': 590,</v>
      </c>
      <c r="FT62" s="6" t="str">
        <f t="shared" si="177"/>
        <v>'Espinal': 390,</v>
      </c>
      <c r="FU62" s="6" t="str">
        <f t="shared" si="178"/>
        <v>'Melgar': 620,</v>
      </c>
      <c r="FV62" s="6" t="str">
        <f t="shared" si="179"/>
        <v>'Cali': 500,</v>
      </c>
      <c r="FW62" s="6" t="str">
        <f t="shared" si="180"/>
        <v>'Palmira': 490,</v>
      </c>
      <c r="FX62" s="6" t="str">
        <f t="shared" si="181"/>
        <v>'Buenaventura': 620,</v>
      </c>
      <c r="FY62" s="6" t="str">
        <f t="shared" si="182"/>
        <v>'Tuluá': 490,</v>
      </c>
      <c r="FZ62" s="6" t="str">
        <f t="shared" si="183"/>
        <v>'Buga': 480,</v>
      </c>
      <c r="GA62" s="6" t="str">
        <f t="shared" si="184"/>
        <v>'Mitú': 710,</v>
      </c>
      <c r="GB62" s="6" t="str">
        <f t="shared" si="185"/>
        <v>'Puerto Carreño': 640,</v>
      </c>
      <c r="GC62" s="6" t="str">
        <f t="shared" si="92"/>
        <v>'Puerto Asís': {'Leticia': 320,'Puerto Nariño': 280,'Medellín': 460,'Bello': 450,'Itagüí': 440,'Envigado': 430,'Rionegro': 420,'Apartadó': 470,'Turbo': 490,'Arauca': 190,'Saravena': 180,'Tame': 210,'Barranquilla': 750,'Soledad': 620,'Malambo': 610,'Puerto Colombia': 630,'Cartagena de Indias': 750,'Magangué': 640,'Turbaco': 630,'El Carmen de Bolívar': 690,'Tunja': 600,'Duitama': 450,'Sogamoso': 460,'Chiquinquirá': 370,'Paipa': 550,'Manizales': 460,'Villamaría': 450,'La Dorada': 480,'Florencia': 182,'San Vicente del Caguán': 270,'Yopal': 750,'Aguazul': 680,'Villanueva': 560,'Popayán': 100,'Santander de Quilichao': 490,'Valledupar': 160,'Aguachica': 1175,'Quibdó': 310,'Istmina': 300,'Tadó': 310,'Montería': 260,'Cereté': 250,'Lorica': 270,'Bogotá': 570,'Soacha': 580,'Zipaquirá': 570,'Girardot': 590,'Facatativá': 580,'Inírida': 850,'San José del Guaviare': 600,'Neiva': 440,'Pitalito': 430,'Riohacha': 400,'Maicao': 380,'Uribia': 370,'Santa Marta': 1080,'Ciénaga': 630,'Fundación': 660,'Villavicencio': 480,'Acacías': 490,'Granada': 580,'Pasto': 290,'Ipiales': 90,'Tumaco': 120,'Cúcuta': 230,'Ocaña': 240,'Pamplona': 150,'Mocoa': 60,'Puerto Asís': 0,'Armenia': 430,'Calarcá': 420,'Pereira': 400,'Dosquebradas': 390,'Santa Rosa de Cabal': 380,'San Andrés': 660,'Bucaramanga': 410,'Floridablanca': 400,'Piedecuesta': 410,'Barrancabermeja': 480,'Sincelejo': 510,'Corozal': 500,'Ibagué': 590,'Espinal': 390,'Melgar': 620,'Cali': 500,'Palmira': 490,'Buenaventura': 620,'Tuluá': 490,'Buga': 480,'Mitú': 710,'Puerto Carreño': 640,},</v>
      </c>
      <c r="GD62" s="6" t="str">
        <f t="shared" si="93"/>
        <v>'Leticia': 320,'Puerto Nariño': 280,'Medellín': 460,'Bello': 450,'Itagüí': 440,'Envigado': 430,'Rionegro': 420,'Apartadó': 470,'Turbo': 490,'Arauca': 190,'Saravena': 180,'Tame': 210,'Barranquilla': 750,'Soledad': 620,'Malambo': 610,'Puerto Colombia': 630,'Cartagena de Indias': 750,'Magangué': 640,'Turbaco': 630,'El Carmen de Bolívar': 690,'Tunja': 600,'Duitama': 450,'Sogamoso': 460,'Chiquinquirá': 370,'Paipa': 550,'Manizales': 460,'Villamaría': 450,'La Dorada': 480,'Florencia': 182,'San Vicente del Caguán': 270,'Yopal': 750,'Aguazul': 680,'Villanueva': 560,'Popayán': 100,'Santander de Quilichao': 490,'Valledupar': 160,'Aguachica': 1175,'Quibdó': 310,'Istmina': 300,'Tadó': 310,'Montería': 260,'Cereté': 250,'Lorica': 270,'Bogotá': 570,'Soacha': 580,'Zipaquirá': 570,'Girardot': 590,'Facatativá': 580,'Inírida': 850,'San José del Guaviare': 600,'Neiva': 440,'Pitalito': 430,'Riohacha': 400,'Maicao': 380,'Uribia': 370,'Santa Marta': 1080,'Ciénaga': 630,'Fundación': 660,'Villavicencio': 480,'Acacías': 490,'Granada': 580,'Pasto': 290,'Ipiales': 90,'Tumaco': 120,'Cúcuta': 230,'Ocaña': 240,'Pamplona': 150,'Mocoa': 60,'Puerto Asís': 0,'Armenia': 430,'Calarcá': 420,'Pereira': 400,'Dosquebradas': 390,'Santa Rosa de Cabal': 380,'San Andrés': 660,'Bucaramanga': 410,'Floridablanca': 400,'Piedecuesta': 410,'Barrancabermeja': 480,'Sincelejo': 510,'Corozal': 500,'Ibagué': 590,'Espinal': 390,'Melgar': 620,'Cali': 500,'Palmira': 490,'Buenaventura': 620,'Tuluá': 490,'Buga': 480,'Mitú': 710,'Puerto Carreño': 640,},</v>
      </c>
      <c r="GE62" s="6">
        <v>1</v>
      </c>
    </row>
    <row r="63" spans="1:187" x14ac:dyDescent="0.25">
      <c r="A63" t="s">
        <v>89</v>
      </c>
      <c r="B63">
        <v>1026</v>
      </c>
      <c r="C63">
        <v>999</v>
      </c>
      <c r="D63">
        <v>901</v>
      </c>
      <c r="E63">
        <v>903</v>
      </c>
      <c r="F63">
        <v>904</v>
      </c>
      <c r="G63">
        <v>905</v>
      </c>
      <c r="H63">
        <v>907</v>
      </c>
      <c r="I63">
        <v>881</v>
      </c>
      <c r="J63">
        <v>893</v>
      </c>
      <c r="K63">
        <v>701</v>
      </c>
      <c r="L63">
        <v>756</v>
      </c>
      <c r="M63">
        <v>762</v>
      </c>
      <c r="N63">
        <v>960</v>
      </c>
      <c r="O63">
        <v>1011</v>
      </c>
      <c r="P63">
        <v>1009</v>
      </c>
      <c r="Q63">
        <v>1013</v>
      </c>
      <c r="R63">
        <v>960</v>
      </c>
      <c r="S63">
        <v>1086</v>
      </c>
      <c r="T63">
        <v>1102</v>
      </c>
      <c r="U63">
        <v>1079</v>
      </c>
      <c r="V63">
        <v>900</v>
      </c>
      <c r="W63">
        <v>816</v>
      </c>
      <c r="X63">
        <v>831</v>
      </c>
      <c r="Y63">
        <v>841</v>
      </c>
      <c r="Z63">
        <v>826</v>
      </c>
      <c r="AA63">
        <v>951</v>
      </c>
      <c r="AB63">
        <v>941</v>
      </c>
      <c r="AC63">
        <v>931</v>
      </c>
      <c r="AD63">
        <v>576</v>
      </c>
      <c r="AE63">
        <v>591</v>
      </c>
      <c r="AF63">
        <v>551</v>
      </c>
      <c r="AG63">
        <v>546</v>
      </c>
      <c r="AH63">
        <v>531</v>
      </c>
      <c r="AI63">
        <v>901</v>
      </c>
      <c r="AJ63">
        <v>931</v>
      </c>
      <c r="AK63">
        <v>601</v>
      </c>
      <c r="AL63">
        <v>631</v>
      </c>
      <c r="AM63">
        <v>1001</v>
      </c>
      <c r="AN63">
        <v>971</v>
      </c>
      <c r="AO63">
        <v>976</v>
      </c>
      <c r="AP63">
        <v>721</v>
      </c>
      <c r="AQ63">
        <v>716</v>
      </c>
      <c r="AR63">
        <v>726</v>
      </c>
      <c r="AS63">
        <v>1211</v>
      </c>
      <c r="AT63">
        <v>1206</v>
      </c>
      <c r="AU63">
        <v>1200</v>
      </c>
      <c r="AV63">
        <v>1151</v>
      </c>
      <c r="AW63">
        <v>1176</v>
      </c>
      <c r="AX63">
        <v>851</v>
      </c>
      <c r="AY63">
        <v>766</v>
      </c>
      <c r="AZ63">
        <v>951</v>
      </c>
      <c r="BA63">
        <v>961</v>
      </c>
      <c r="BB63">
        <v>576</v>
      </c>
      <c r="BC63">
        <v>601</v>
      </c>
      <c r="BD63">
        <v>561</v>
      </c>
      <c r="BE63">
        <v>830</v>
      </c>
      <c r="BF63">
        <v>481</v>
      </c>
      <c r="BG63">
        <v>486</v>
      </c>
      <c r="BH63">
        <v>1051</v>
      </c>
      <c r="BI63">
        <v>1041</v>
      </c>
      <c r="BJ63">
        <v>490</v>
      </c>
      <c r="BK63">
        <v>901</v>
      </c>
      <c r="BL63">
        <v>931</v>
      </c>
      <c r="BM63">
        <v>850</v>
      </c>
      <c r="BN63">
        <v>700</v>
      </c>
      <c r="BO63">
        <v>1011</v>
      </c>
      <c r="BP63">
        <v>1041</v>
      </c>
      <c r="BQ63">
        <v>690</v>
      </c>
      <c r="BR63">
        <v>640</v>
      </c>
      <c r="BS63">
        <v>510</v>
      </c>
      <c r="BT63">
        <v>1076</v>
      </c>
      <c r="BU63">
        <v>1101</v>
      </c>
      <c r="BV63">
        <v>1111</v>
      </c>
      <c r="BW63">
        <v>1116</v>
      </c>
      <c r="BX63">
        <v>1086</v>
      </c>
      <c r="BY63">
        <v>951</v>
      </c>
      <c r="BZ63">
        <v>921</v>
      </c>
      <c r="CA63">
        <v>936</v>
      </c>
      <c r="CB63">
        <v>976</v>
      </c>
      <c r="CC63">
        <v>1061</v>
      </c>
      <c r="CD63">
        <v>1066</v>
      </c>
      <c r="CE63">
        <v>810</v>
      </c>
      <c r="CF63">
        <v>790</v>
      </c>
      <c r="CG63">
        <v>800</v>
      </c>
      <c r="CH63">
        <v>1021</v>
      </c>
      <c r="CI63">
        <v>940</v>
      </c>
      <c r="CJ63">
        <v>960</v>
      </c>
      <c r="CK63">
        <v>750</v>
      </c>
      <c r="CL63">
        <v>740</v>
      </c>
      <c r="CM63">
        <v>440</v>
      </c>
      <c r="CN63">
        <v>0</v>
      </c>
      <c r="CO63" s="6" t="str">
        <f t="shared" si="94"/>
        <v>'Puerto Carreño': {</v>
      </c>
      <c r="CP63" s="6" t="str">
        <f t="shared" si="95"/>
        <v>'Leticia': 1026,</v>
      </c>
      <c r="CQ63" s="6" t="str">
        <f t="shared" si="96"/>
        <v>'Puerto Nariño': 999,</v>
      </c>
      <c r="CR63" s="6" t="str">
        <f t="shared" si="97"/>
        <v>'Medellín': 901,</v>
      </c>
      <c r="CS63" s="6" t="str">
        <f t="shared" si="98"/>
        <v>'Bello': 903,</v>
      </c>
      <c r="CT63" s="6" t="str">
        <f t="shared" si="99"/>
        <v>'Itagüí': 904,</v>
      </c>
      <c r="CU63" s="6" t="str">
        <f t="shared" si="100"/>
        <v>'Envigado': 905,</v>
      </c>
      <c r="CV63" s="6" t="str">
        <f t="shared" si="101"/>
        <v>'Rionegro': 907,</v>
      </c>
      <c r="CW63" s="6" t="str">
        <f t="shared" si="102"/>
        <v>'Apartadó': 881,</v>
      </c>
      <c r="CX63" s="6" t="str">
        <f t="shared" si="103"/>
        <v>'Turbo': 893,</v>
      </c>
      <c r="CY63" s="6" t="str">
        <f t="shared" si="104"/>
        <v>'Arauca': 701,</v>
      </c>
      <c r="CZ63" s="6" t="str">
        <f t="shared" si="105"/>
        <v>'Saravena': 756,</v>
      </c>
      <c r="DA63" s="6" t="str">
        <f t="shared" si="106"/>
        <v>'Tame': 762,</v>
      </c>
      <c r="DB63" s="6" t="str">
        <f t="shared" si="107"/>
        <v>'Barranquilla': 960,</v>
      </c>
      <c r="DC63" s="6" t="str">
        <f t="shared" si="108"/>
        <v>'Soledad': 1011,</v>
      </c>
      <c r="DD63" s="6" t="str">
        <f t="shared" si="109"/>
        <v>'Malambo': 1009,</v>
      </c>
      <c r="DE63" s="6" t="str">
        <f t="shared" si="110"/>
        <v>'Puerto Colombia': 1013,</v>
      </c>
      <c r="DF63" s="6" t="str">
        <f t="shared" si="111"/>
        <v>'Cartagena de Indias': 960,</v>
      </c>
      <c r="DG63" s="6" t="str">
        <f t="shared" si="112"/>
        <v>'Magangué': 1086,</v>
      </c>
      <c r="DH63" s="6" t="str">
        <f t="shared" si="113"/>
        <v>'Turbaco': 1102,</v>
      </c>
      <c r="DI63" s="6" t="str">
        <f t="shared" si="114"/>
        <v>'El Carmen de Bolívar': 1079,</v>
      </c>
      <c r="DJ63" s="6" t="str">
        <f t="shared" si="115"/>
        <v>'Tunja': 900,</v>
      </c>
      <c r="DK63" s="6" t="str">
        <f t="shared" si="116"/>
        <v>'Duitama': 816,</v>
      </c>
      <c r="DL63" s="6" t="str">
        <f t="shared" si="117"/>
        <v>'Sogamoso': 831,</v>
      </c>
      <c r="DM63" s="6" t="str">
        <f t="shared" si="118"/>
        <v>'Chiquinquirá': 841,</v>
      </c>
      <c r="DN63" s="6" t="str">
        <f t="shared" si="119"/>
        <v>'Paipa': 826,</v>
      </c>
      <c r="DO63" s="6" t="str">
        <f t="shared" si="120"/>
        <v>'Manizales': 951,</v>
      </c>
      <c r="DP63" s="6" t="str">
        <f t="shared" si="121"/>
        <v>'Villamaría': 941,</v>
      </c>
      <c r="DQ63" s="6" t="str">
        <f t="shared" si="122"/>
        <v>'La Dorada': 931,</v>
      </c>
      <c r="DR63" s="6" t="str">
        <f t="shared" si="123"/>
        <v>'Florencia': 576,</v>
      </c>
      <c r="DS63" s="6" t="str">
        <f t="shared" si="124"/>
        <v>'San Vicente del Caguán': 591,</v>
      </c>
      <c r="DT63" s="6" t="str">
        <f t="shared" si="125"/>
        <v>'Yopal': 551,</v>
      </c>
      <c r="DU63" s="6" t="str">
        <f t="shared" si="126"/>
        <v>'Aguazul': 546,</v>
      </c>
      <c r="DV63" s="6" t="str">
        <f t="shared" si="127"/>
        <v>'Villanueva': 531,</v>
      </c>
      <c r="DW63" s="6" t="str">
        <f t="shared" si="128"/>
        <v>'Popayán': 901,</v>
      </c>
      <c r="DX63" s="6" t="str">
        <f t="shared" si="129"/>
        <v>'Santander de Quilichao': 931,</v>
      </c>
      <c r="DY63" s="6" t="str">
        <f t="shared" si="130"/>
        <v>'Valledupar': 601,</v>
      </c>
      <c r="DZ63" s="6" t="str">
        <f t="shared" si="131"/>
        <v>'Aguachica': 631,</v>
      </c>
      <c r="EA63" s="6" t="str">
        <f t="shared" si="132"/>
        <v>'Quibdó': 1001,</v>
      </c>
      <c r="EB63" s="6" t="str">
        <f t="shared" si="133"/>
        <v>'Istmina': 971,</v>
      </c>
      <c r="EC63" s="6" t="str">
        <f t="shared" si="134"/>
        <v>'Tadó': 976,</v>
      </c>
      <c r="ED63" s="6" t="str">
        <f t="shared" si="135"/>
        <v>'Montería': 721,</v>
      </c>
      <c r="EE63" s="6" t="str">
        <f t="shared" si="136"/>
        <v>'Cereté': 716,</v>
      </c>
      <c r="EF63" s="6" t="str">
        <f t="shared" si="137"/>
        <v>'Lorica': 726,</v>
      </c>
      <c r="EG63" s="6" t="str">
        <f t="shared" si="138"/>
        <v>'Bogotá': 1211,</v>
      </c>
      <c r="EH63" s="6" t="str">
        <f t="shared" si="139"/>
        <v>'Soacha': 1206,</v>
      </c>
      <c r="EI63" s="6" t="str">
        <f t="shared" si="140"/>
        <v>'Zipaquirá': 1200,</v>
      </c>
      <c r="EJ63" s="6" t="str">
        <f t="shared" si="141"/>
        <v>'Girardot': 1151,</v>
      </c>
      <c r="EK63" s="6" t="str">
        <f t="shared" si="142"/>
        <v>'Facatativá': 1176,</v>
      </c>
      <c r="EL63" s="6" t="str">
        <f t="shared" si="143"/>
        <v>'Inírida': 851,</v>
      </c>
      <c r="EM63" s="6" t="str">
        <f t="shared" si="144"/>
        <v>'San José del Guaviare': 766,</v>
      </c>
      <c r="EN63" s="6" t="str">
        <f t="shared" si="145"/>
        <v>'Neiva': 951,</v>
      </c>
      <c r="EO63" s="6" t="str">
        <f t="shared" si="146"/>
        <v>'Pitalito': 961,</v>
      </c>
      <c r="EP63" s="6" t="str">
        <f t="shared" si="147"/>
        <v>'Riohacha': 576,</v>
      </c>
      <c r="EQ63" s="6" t="str">
        <f t="shared" si="148"/>
        <v>'Maicao': 601,</v>
      </c>
      <c r="ER63" s="6" t="str">
        <f t="shared" si="149"/>
        <v>'Uribia': 561,</v>
      </c>
      <c r="ES63" s="6" t="str">
        <f t="shared" si="150"/>
        <v>'Santa Marta': 830,</v>
      </c>
      <c r="ET63" s="6" t="str">
        <f t="shared" si="151"/>
        <v>'Ciénaga': 481,</v>
      </c>
      <c r="EU63" s="6" t="str">
        <f t="shared" si="152"/>
        <v>'Fundación': 486,</v>
      </c>
      <c r="EV63" s="6" t="str">
        <f t="shared" si="153"/>
        <v>'Villavicencio': 1051,</v>
      </c>
      <c r="EW63" s="6" t="str">
        <f t="shared" si="154"/>
        <v>'Acacías': 1041,</v>
      </c>
      <c r="EX63" s="6" t="str">
        <f t="shared" si="155"/>
        <v>'Granada': 490,</v>
      </c>
      <c r="EY63" s="6" t="str">
        <f t="shared" si="156"/>
        <v>'Pasto': 901,</v>
      </c>
      <c r="EZ63" s="6" t="str">
        <f t="shared" si="157"/>
        <v>'Ipiales': 931,</v>
      </c>
      <c r="FA63" s="6" t="str">
        <f t="shared" si="158"/>
        <v>'Tumaco': 850,</v>
      </c>
      <c r="FB63" s="6" t="str">
        <f t="shared" si="159"/>
        <v>'Cúcuta': 700,</v>
      </c>
      <c r="FC63" s="6" t="str">
        <f t="shared" si="160"/>
        <v>'Ocaña': 1011,</v>
      </c>
      <c r="FD63" s="6" t="str">
        <f t="shared" si="161"/>
        <v>'Pamplona': 1041,</v>
      </c>
      <c r="FE63" s="6" t="str">
        <f t="shared" si="162"/>
        <v>'Mocoa': 690,</v>
      </c>
      <c r="FF63" s="6" t="str">
        <f t="shared" si="163"/>
        <v>'Puerto Asís': 640,</v>
      </c>
      <c r="FG63" s="6" t="str">
        <f t="shared" si="164"/>
        <v>'Armenia': 510,</v>
      </c>
      <c r="FH63" s="6" t="str">
        <f t="shared" si="165"/>
        <v>'Calarcá': 1076,</v>
      </c>
      <c r="FI63" s="6" t="str">
        <f t="shared" si="166"/>
        <v>'Pereira': 1101,</v>
      </c>
      <c r="FJ63" s="6" t="str">
        <f t="shared" si="167"/>
        <v>'Dosquebradas': 1111,</v>
      </c>
      <c r="FK63" s="6" t="str">
        <f t="shared" si="168"/>
        <v>'Santa Rosa de Cabal': 1116,</v>
      </c>
      <c r="FL63" s="6" t="str">
        <f t="shared" si="169"/>
        <v>'San Andrés': 1086,</v>
      </c>
      <c r="FM63" s="6" t="str">
        <f t="shared" si="170"/>
        <v>'Bucaramanga': 951,</v>
      </c>
      <c r="FN63" s="6" t="str">
        <f t="shared" si="171"/>
        <v>'Floridablanca': 921,</v>
      </c>
      <c r="FO63" s="6" t="str">
        <f t="shared" si="172"/>
        <v>'Piedecuesta': 936,</v>
      </c>
      <c r="FP63" s="6" t="str">
        <f t="shared" si="173"/>
        <v>'Barrancabermeja': 976,</v>
      </c>
      <c r="FQ63" s="6" t="str">
        <f t="shared" si="174"/>
        <v>'Sincelejo': 1061,</v>
      </c>
      <c r="FR63" s="6" t="str">
        <f t="shared" si="175"/>
        <v>'Corozal': 1066,</v>
      </c>
      <c r="FS63" s="6" t="str">
        <f t="shared" si="176"/>
        <v>'Ibagué': 810,</v>
      </c>
      <c r="FT63" s="6" t="str">
        <f t="shared" si="177"/>
        <v>'Espinal': 790,</v>
      </c>
      <c r="FU63" s="6" t="str">
        <f t="shared" si="178"/>
        <v>'Melgar': 800,</v>
      </c>
      <c r="FV63" s="6" t="str">
        <f t="shared" si="179"/>
        <v>'Cali': 1021,</v>
      </c>
      <c r="FW63" s="6" t="str">
        <f t="shared" si="180"/>
        <v>'Palmira': 940,</v>
      </c>
      <c r="FX63" s="6" t="str">
        <f t="shared" si="181"/>
        <v>'Buenaventura': 960,</v>
      </c>
      <c r="FY63" s="6" t="str">
        <f t="shared" si="182"/>
        <v>'Tuluá': 750,</v>
      </c>
      <c r="FZ63" s="6" t="str">
        <f t="shared" si="183"/>
        <v>'Buga': 740,</v>
      </c>
      <c r="GA63" s="6" t="str">
        <f t="shared" si="184"/>
        <v>'Mitú': 440,</v>
      </c>
      <c r="GB63" s="6" t="str">
        <f t="shared" si="185"/>
        <v>'Puerto Carreño': 0,</v>
      </c>
      <c r="GC63" s="6" t="str">
        <f t="shared" si="92"/>
        <v>'Puerto Carreño': {'Leticia': 1026,'Puerto Nariño': 999,'Medellín': 901,'Bello': 903,'Itagüí': 904,'Envigado': 905,'Rionegro': 907,'Apartadó': 881,'Turbo': 893,'Arauca': 701,'Saravena': 756,'Tame': 762,'Barranquilla': 960,'Soledad': 1011,'Malambo': 1009,'Puerto Colombia': 1013,'Cartagena de Indias': 960,'Magangué': 1086,'Turbaco': 1102,'El Carmen de Bolívar': 1079,'Tunja': 900,'Duitama': 816,'Sogamoso': 831,'Chiquinquirá': 841,'Paipa': 826,'Manizales': 951,'Villamaría': 941,'La Dorada': 931,'Florencia': 576,'San Vicente del Caguán': 591,'Yopal': 551,'Aguazul': 546,'Villanueva': 531,'Popayán': 901,'Santander de Quilichao': 931,'Valledupar': 601,'Aguachica': 631,'Quibdó': 1001,'Istmina': 971,'Tadó': 976,'Montería': 721,'Cereté': 716,'Lorica': 726,'Bogotá': 1211,'Soacha': 1206,'Zipaquirá': 1200,'Girardot': 1151,'Facatativá': 1176,'Inírida': 851,'San José del Guaviare': 766,'Neiva': 951,'Pitalito': 961,'Riohacha': 576,'Maicao': 601,'Uribia': 561,'Santa Marta': 830,'Ciénaga': 481,'Fundación': 486,'Villavicencio': 1051,'Acacías': 1041,'Granada': 490,'Pasto': 901,'Ipiales': 931,'Tumaco': 850,'Cúcuta': 700,'Ocaña': 1011,'Pamplona': 1041,'Mocoa': 690,'Puerto Asís': 640,'Armenia': 510,'Calarcá': 1076,'Pereira': 1101,'Dosquebradas': 1111,'Santa Rosa de Cabal': 1116,'San Andrés': 1086,'Bucaramanga': 951,'Floridablanca': 921,'Piedecuesta': 936,'Barrancabermeja': 976,'Sincelejo': 1061,'Corozal': 1066,'Ibagué': 810,'Espinal': 790,'Melgar': 800,'Cali': 1021,'Palmira': 940,'Buenaventura': 960,'Tuluá': 750,'Buga': 740,'Mitú': 440,'Puerto Carreño': 0,},</v>
      </c>
      <c r="GD63" s="6" t="str">
        <f t="shared" si="93"/>
        <v>'Leticia': 1026,'Puerto Nariño': 999,'Medellín': 901,'Bello': 903,'Itagüí': 904,'Envigado': 905,'Rionegro': 907,'Apartadó': 881,'Turbo': 893,'Arauca': 701,'Saravena': 756,'Tame': 762,'Barranquilla': 960,'Soledad': 1011,'Malambo': 1009,'Puerto Colombia': 1013,'Cartagena de Indias': 960,'Magangué': 1086,'Turbaco': 1102,'El Carmen de Bolívar': 1079,'Tunja': 900,'Duitama': 816,'Sogamoso': 831,'Chiquinquirá': 841,'Paipa': 826,'Manizales': 951,'Villamaría': 941,'La Dorada': 931,'Florencia': 576,'San Vicente del Caguán': 591,'Yopal': 551,'Aguazul': 546,'Villanueva': 531,'Popayán': 901,'Santander de Quilichao': 931,'Valledupar': 601,'Aguachica': 631,'Quibdó': 1001,'Istmina': 971,'Tadó': 976,'Montería': 721,'Cereté': 716,'Lorica': 726,'Bogotá': 1211,'Soacha': 1206,'Zipaquirá': 1200,'Girardot': 1151,'Facatativá': 1176,'Inírida': 851,'San José del Guaviare': 766,'Neiva': 951,'Pitalito': 961,'Riohacha': 576,'Maicao': 601,'Uribia': 561,'Santa Marta': 830,'Ciénaga': 481,'Fundación': 486,'Villavicencio': 1051,'Acacías': 1041,'Granada': 490,'Pasto': 901,'Ipiales': 931,'Tumaco': 850,'Cúcuta': 700,'Ocaña': 1011,'Pamplona': 1041,'Mocoa': 690,'Puerto Asís': 640,'Armenia': 510,'Calarcá': 1076,'Pereira': 1101,'Dosquebradas': 1111,'Santa Rosa de Cabal': 1116,'San Andrés': 1086,'Bucaramanga': 951,'Floridablanca': 921,'Piedecuesta': 936,'Barrancabermeja': 976,'Sincelejo': 1061,'Corozal': 1066,'Ibagué': 810,'Espinal': 790,'Melgar': 800,'Cali': 1021,'Palmira': 940,'Buenaventura': 960,'Tuluá': 750,'Buga': 740,'Mitú': 440,'Puerto Carreño': 0,},</v>
      </c>
      <c r="GE63" s="6">
        <v>1</v>
      </c>
    </row>
    <row r="64" spans="1:187" x14ac:dyDescent="0.25">
      <c r="A64" t="s">
        <v>15</v>
      </c>
      <c r="B64">
        <v>1035</v>
      </c>
      <c r="C64">
        <v>1025</v>
      </c>
      <c r="D64">
        <v>620</v>
      </c>
      <c r="E64">
        <v>610</v>
      </c>
      <c r="F64">
        <v>600</v>
      </c>
      <c r="G64">
        <v>590</v>
      </c>
      <c r="H64">
        <v>560</v>
      </c>
      <c r="I64">
        <v>510</v>
      </c>
      <c r="J64">
        <v>480</v>
      </c>
      <c r="K64">
        <v>520</v>
      </c>
      <c r="L64">
        <v>520</v>
      </c>
      <c r="M64">
        <v>570</v>
      </c>
      <c r="N64">
        <v>25</v>
      </c>
      <c r="O64">
        <v>15</v>
      </c>
      <c r="P64">
        <v>25</v>
      </c>
      <c r="Q64">
        <v>0</v>
      </c>
      <c r="R64">
        <v>120</v>
      </c>
      <c r="S64">
        <v>150</v>
      </c>
      <c r="T64">
        <v>150</v>
      </c>
      <c r="U64">
        <v>150</v>
      </c>
      <c r="V64">
        <v>490</v>
      </c>
      <c r="W64">
        <v>470</v>
      </c>
      <c r="X64">
        <v>440</v>
      </c>
      <c r="Y64">
        <v>420</v>
      </c>
      <c r="Z64">
        <v>430</v>
      </c>
      <c r="AA64">
        <v>550</v>
      </c>
      <c r="AB64">
        <v>540</v>
      </c>
      <c r="AC64">
        <v>570</v>
      </c>
      <c r="AD64">
        <v>650</v>
      </c>
      <c r="AE64">
        <v>610</v>
      </c>
      <c r="AF64">
        <v>780</v>
      </c>
      <c r="AG64">
        <v>780</v>
      </c>
      <c r="AH64">
        <v>790</v>
      </c>
      <c r="AI64">
        <v>780</v>
      </c>
      <c r="AJ64">
        <v>600</v>
      </c>
      <c r="AK64">
        <v>150</v>
      </c>
      <c r="AL64">
        <v>390</v>
      </c>
      <c r="AM64">
        <v>600</v>
      </c>
      <c r="AN64">
        <v>610</v>
      </c>
      <c r="AO64">
        <v>600</v>
      </c>
      <c r="AP64">
        <v>300</v>
      </c>
      <c r="AQ64">
        <v>290</v>
      </c>
      <c r="AR64">
        <v>280</v>
      </c>
      <c r="AS64">
        <v>740</v>
      </c>
      <c r="AT64">
        <v>740</v>
      </c>
      <c r="AU64">
        <v>720</v>
      </c>
      <c r="AV64">
        <v>896</v>
      </c>
      <c r="AW64">
        <v>700</v>
      </c>
      <c r="AX64">
        <v>1080</v>
      </c>
      <c r="AY64">
        <v>780</v>
      </c>
      <c r="AZ64">
        <v>810</v>
      </c>
      <c r="BA64">
        <v>790</v>
      </c>
      <c r="BB64">
        <v>290</v>
      </c>
      <c r="BC64">
        <v>310</v>
      </c>
      <c r="BD64">
        <v>290</v>
      </c>
      <c r="BE64">
        <v>90</v>
      </c>
      <c r="BF64">
        <v>60</v>
      </c>
      <c r="BG64">
        <v>70</v>
      </c>
      <c r="BH64">
        <v>520</v>
      </c>
      <c r="BI64">
        <v>560</v>
      </c>
      <c r="BJ64">
        <v>550</v>
      </c>
      <c r="BK64">
        <v>730</v>
      </c>
      <c r="BL64">
        <v>630</v>
      </c>
      <c r="BM64">
        <v>770</v>
      </c>
      <c r="BN64">
        <v>520</v>
      </c>
      <c r="BO64">
        <v>490</v>
      </c>
      <c r="BP64">
        <v>440</v>
      </c>
      <c r="BQ64">
        <v>680</v>
      </c>
      <c r="BR64">
        <v>630</v>
      </c>
      <c r="BS64">
        <v>680</v>
      </c>
      <c r="BT64">
        <v>470</v>
      </c>
      <c r="BU64">
        <v>470</v>
      </c>
      <c r="BV64">
        <v>470</v>
      </c>
      <c r="BW64">
        <v>460</v>
      </c>
      <c r="BX64">
        <v>710</v>
      </c>
      <c r="BY64">
        <v>430</v>
      </c>
      <c r="BZ64">
        <v>460</v>
      </c>
      <c r="CA64">
        <v>450</v>
      </c>
      <c r="CB64">
        <v>460</v>
      </c>
      <c r="CC64">
        <v>90</v>
      </c>
      <c r="CD64">
        <v>100</v>
      </c>
      <c r="CE64">
        <v>330</v>
      </c>
      <c r="CF64">
        <v>310</v>
      </c>
      <c r="CG64">
        <v>320</v>
      </c>
      <c r="CH64">
        <v>480</v>
      </c>
      <c r="CI64">
        <v>480</v>
      </c>
      <c r="CJ64">
        <v>500</v>
      </c>
      <c r="CK64">
        <v>340</v>
      </c>
      <c r="CL64">
        <v>330</v>
      </c>
      <c r="CM64">
        <v>1227</v>
      </c>
      <c r="CN64">
        <v>1013</v>
      </c>
      <c r="CO64" s="6" t="str">
        <f t="shared" si="94"/>
        <v>'Puerto Colombia': {</v>
      </c>
      <c r="CP64" s="6" t="str">
        <f t="shared" si="95"/>
        <v>'Leticia': 1035,</v>
      </c>
      <c r="CQ64" s="6" t="str">
        <f t="shared" si="96"/>
        <v>'Puerto Nariño': 1025,</v>
      </c>
      <c r="CR64" s="6" t="str">
        <f t="shared" si="97"/>
        <v>'Medellín': 620,</v>
      </c>
      <c r="CS64" s="6" t="str">
        <f t="shared" si="98"/>
        <v>'Bello': 610,</v>
      </c>
      <c r="CT64" s="6" t="str">
        <f t="shared" si="99"/>
        <v>'Itagüí': 600,</v>
      </c>
      <c r="CU64" s="6" t="str">
        <f t="shared" si="100"/>
        <v>'Envigado': 590,</v>
      </c>
      <c r="CV64" s="6" t="str">
        <f t="shared" si="101"/>
        <v>'Rionegro': 560,</v>
      </c>
      <c r="CW64" s="6" t="str">
        <f t="shared" si="102"/>
        <v>'Apartadó': 510,</v>
      </c>
      <c r="CX64" s="6" t="str">
        <f t="shared" si="103"/>
        <v>'Turbo': 480,</v>
      </c>
      <c r="CY64" s="6" t="str">
        <f t="shared" si="104"/>
        <v>'Arauca': 520,</v>
      </c>
      <c r="CZ64" s="6" t="str">
        <f t="shared" si="105"/>
        <v>'Saravena': 520,</v>
      </c>
      <c r="DA64" s="6" t="str">
        <f t="shared" si="106"/>
        <v>'Tame': 570,</v>
      </c>
      <c r="DB64" s="6" t="str">
        <f t="shared" si="107"/>
        <v>'Barranquilla': 25,</v>
      </c>
      <c r="DC64" s="6" t="str">
        <f t="shared" si="108"/>
        <v>'Soledad': 15,</v>
      </c>
      <c r="DD64" s="6" t="str">
        <f t="shared" si="109"/>
        <v>'Malambo': 25,</v>
      </c>
      <c r="DE64" s="6" t="str">
        <f t="shared" si="110"/>
        <v>'Puerto Colombia': 0,</v>
      </c>
      <c r="DF64" s="6" t="str">
        <f t="shared" si="111"/>
        <v>'Cartagena de Indias': 120,</v>
      </c>
      <c r="DG64" s="6" t="str">
        <f t="shared" si="112"/>
        <v>'Magangué': 150,</v>
      </c>
      <c r="DH64" s="6" t="str">
        <f t="shared" si="113"/>
        <v>'Turbaco': 150,</v>
      </c>
      <c r="DI64" s="6" t="str">
        <f t="shared" si="114"/>
        <v>'El Carmen de Bolívar': 150,</v>
      </c>
      <c r="DJ64" s="6" t="str">
        <f t="shared" si="115"/>
        <v>'Tunja': 490,</v>
      </c>
      <c r="DK64" s="6" t="str">
        <f t="shared" si="116"/>
        <v>'Duitama': 470,</v>
      </c>
      <c r="DL64" s="6" t="str">
        <f t="shared" si="117"/>
        <v>'Sogamoso': 440,</v>
      </c>
      <c r="DM64" s="6" t="str">
        <f t="shared" si="118"/>
        <v>'Chiquinquirá': 420,</v>
      </c>
      <c r="DN64" s="6" t="str">
        <f t="shared" si="119"/>
        <v>'Paipa': 430,</v>
      </c>
      <c r="DO64" s="6" t="str">
        <f t="shared" si="120"/>
        <v>'Manizales': 550,</v>
      </c>
      <c r="DP64" s="6" t="str">
        <f t="shared" si="121"/>
        <v>'Villamaría': 540,</v>
      </c>
      <c r="DQ64" s="6" t="str">
        <f t="shared" si="122"/>
        <v>'La Dorada': 570,</v>
      </c>
      <c r="DR64" s="6" t="str">
        <f t="shared" si="123"/>
        <v>'Florencia': 650,</v>
      </c>
      <c r="DS64" s="6" t="str">
        <f t="shared" si="124"/>
        <v>'San Vicente del Caguán': 610,</v>
      </c>
      <c r="DT64" s="6" t="str">
        <f t="shared" si="125"/>
        <v>'Yopal': 780,</v>
      </c>
      <c r="DU64" s="6" t="str">
        <f t="shared" si="126"/>
        <v>'Aguazul': 780,</v>
      </c>
      <c r="DV64" s="6" t="str">
        <f t="shared" si="127"/>
        <v>'Villanueva': 790,</v>
      </c>
      <c r="DW64" s="6" t="str">
        <f t="shared" si="128"/>
        <v>'Popayán': 780,</v>
      </c>
      <c r="DX64" s="6" t="str">
        <f t="shared" si="129"/>
        <v>'Santander de Quilichao': 600,</v>
      </c>
      <c r="DY64" s="6" t="str">
        <f t="shared" si="130"/>
        <v>'Valledupar': 150,</v>
      </c>
      <c r="DZ64" s="6" t="str">
        <f t="shared" si="131"/>
        <v>'Aguachica': 390,</v>
      </c>
      <c r="EA64" s="6" t="str">
        <f t="shared" si="132"/>
        <v>'Quibdó': 600,</v>
      </c>
      <c r="EB64" s="6" t="str">
        <f t="shared" si="133"/>
        <v>'Istmina': 610,</v>
      </c>
      <c r="EC64" s="6" t="str">
        <f t="shared" si="134"/>
        <v>'Tadó': 600,</v>
      </c>
      <c r="ED64" s="6" t="str">
        <f t="shared" si="135"/>
        <v>'Montería': 300,</v>
      </c>
      <c r="EE64" s="6" t="str">
        <f t="shared" si="136"/>
        <v>'Cereté': 290,</v>
      </c>
      <c r="EF64" s="6" t="str">
        <f t="shared" si="137"/>
        <v>'Lorica': 280,</v>
      </c>
      <c r="EG64" s="6" t="str">
        <f t="shared" si="138"/>
        <v>'Bogotá': 740,</v>
      </c>
      <c r="EH64" s="6" t="str">
        <f t="shared" si="139"/>
        <v>'Soacha': 740,</v>
      </c>
      <c r="EI64" s="6" t="str">
        <f t="shared" si="140"/>
        <v>'Zipaquirá': 720,</v>
      </c>
      <c r="EJ64" s="6" t="str">
        <f t="shared" si="141"/>
        <v>'Girardot': 896,</v>
      </c>
      <c r="EK64" s="6" t="str">
        <f t="shared" si="142"/>
        <v>'Facatativá': 700,</v>
      </c>
      <c r="EL64" s="6" t="str">
        <f t="shared" si="143"/>
        <v>'Inírida': 1080,</v>
      </c>
      <c r="EM64" s="6" t="str">
        <f t="shared" si="144"/>
        <v>'San José del Guaviare': 780,</v>
      </c>
      <c r="EN64" s="6" t="str">
        <f t="shared" si="145"/>
        <v>'Neiva': 810,</v>
      </c>
      <c r="EO64" s="6" t="str">
        <f t="shared" si="146"/>
        <v>'Pitalito': 790,</v>
      </c>
      <c r="EP64" s="6" t="str">
        <f t="shared" si="147"/>
        <v>'Riohacha': 290,</v>
      </c>
      <c r="EQ64" s="6" t="str">
        <f t="shared" si="148"/>
        <v>'Maicao': 310,</v>
      </c>
      <c r="ER64" s="6" t="str">
        <f t="shared" si="149"/>
        <v>'Uribia': 290,</v>
      </c>
      <c r="ES64" s="6" t="str">
        <f t="shared" si="150"/>
        <v>'Santa Marta': 90,</v>
      </c>
      <c r="ET64" s="6" t="str">
        <f t="shared" si="151"/>
        <v>'Ciénaga': 60,</v>
      </c>
      <c r="EU64" s="6" t="str">
        <f t="shared" si="152"/>
        <v>'Fundación': 70,</v>
      </c>
      <c r="EV64" s="6" t="str">
        <f t="shared" si="153"/>
        <v>'Villavicencio': 520,</v>
      </c>
      <c r="EW64" s="6" t="str">
        <f t="shared" si="154"/>
        <v>'Acacías': 560,</v>
      </c>
      <c r="EX64" s="6" t="str">
        <f t="shared" si="155"/>
        <v>'Granada': 550,</v>
      </c>
      <c r="EY64" s="6" t="str">
        <f t="shared" si="156"/>
        <v>'Pasto': 730,</v>
      </c>
      <c r="EZ64" s="6" t="str">
        <f t="shared" si="157"/>
        <v>'Ipiales': 630,</v>
      </c>
      <c r="FA64" s="6" t="str">
        <f t="shared" si="158"/>
        <v>'Tumaco': 770,</v>
      </c>
      <c r="FB64" s="6" t="str">
        <f t="shared" si="159"/>
        <v>'Cúcuta': 520,</v>
      </c>
      <c r="FC64" s="6" t="str">
        <f t="shared" si="160"/>
        <v>'Ocaña': 490,</v>
      </c>
      <c r="FD64" s="6" t="str">
        <f t="shared" si="161"/>
        <v>'Pamplona': 440,</v>
      </c>
      <c r="FE64" s="6" t="str">
        <f t="shared" si="162"/>
        <v>'Mocoa': 680,</v>
      </c>
      <c r="FF64" s="6" t="str">
        <f t="shared" si="163"/>
        <v>'Puerto Asís': 630,</v>
      </c>
      <c r="FG64" s="6" t="str">
        <f t="shared" si="164"/>
        <v>'Armenia': 680,</v>
      </c>
      <c r="FH64" s="6" t="str">
        <f t="shared" si="165"/>
        <v>'Calarcá': 470,</v>
      </c>
      <c r="FI64" s="6" t="str">
        <f t="shared" si="166"/>
        <v>'Pereira': 470,</v>
      </c>
      <c r="FJ64" s="6" t="str">
        <f t="shared" si="167"/>
        <v>'Dosquebradas': 470,</v>
      </c>
      <c r="FK64" s="6" t="str">
        <f t="shared" si="168"/>
        <v>'Santa Rosa de Cabal': 460,</v>
      </c>
      <c r="FL64" s="6" t="str">
        <f t="shared" si="169"/>
        <v>'San Andrés': 710,</v>
      </c>
      <c r="FM64" s="6" t="str">
        <f t="shared" si="170"/>
        <v>'Bucaramanga': 430,</v>
      </c>
      <c r="FN64" s="6" t="str">
        <f t="shared" si="171"/>
        <v>'Floridablanca': 460,</v>
      </c>
      <c r="FO64" s="6" t="str">
        <f t="shared" si="172"/>
        <v>'Piedecuesta': 450,</v>
      </c>
      <c r="FP64" s="6" t="str">
        <f t="shared" si="173"/>
        <v>'Barrancabermeja': 460,</v>
      </c>
      <c r="FQ64" s="6" t="str">
        <f t="shared" si="174"/>
        <v>'Sincelejo': 90,</v>
      </c>
      <c r="FR64" s="6" t="str">
        <f t="shared" si="175"/>
        <v>'Corozal': 100,</v>
      </c>
      <c r="FS64" s="6" t="str">
        <f t="shared" si="176"/>
        <v>'Ibagué': 330,</v>
      </c>
      <c r="FT64" s="6" t="str">
        <f t="shared" si="177"/>
        <v>'Espinal': 310,</v>
      </c>
      <c r="FU64" s="6" t="str">
        <f t="shared" si="178"/>
        <v>'Melgar': 320,</v>
      </c>
      <c r="FV64" s="6" t="str">
        <f t="shared" si="179"/>
        <v>'Cali': 480,</v>
      </c>
      <c r="FW64" s="6" t="str">
        <f t="shared" si="180"/>
        <v>'Palmira': 480,</v>
      </c>
      <c r="FX64" s="6" t="str">
        <f t="shared" si="181"/>
        <v>'Buenaventura': 500,</v>
      </c>
      <c r="FY64" s="6" t="str">
        <f t="shared" si="182"/>
        <v>'Tuluá': 340,</v>
      </c>
      <c r="FZ64" s="6" t="str">
        <f t="shared" si="183"/>
        <v>'Buga': 330,</v>
      </c>
      <c r="GA64" s="6" t="str">
        <f t="shared" si="184"/>
        <v>'Mitú': 1227,</v>
      </c>
      <c r="GB64" s="6" t="str">
        <f t="shared" si="185"/>
        <v>'Puerto Carreño': 1013,</v>
      </c>
      <c r="GC64" s="6" t="str">
        <f t="shared" si="92"/>
        <v>'Puerto Colombia': {'Leticia': 1035,'Puerto Nariño': 1025,'Medellín': 620,'Bello': 610,'Itagüí': 600,'Envigado': 590,'Rionegro': 560,'Apartadó': 510,'Turbo': 480,'Arauca': 520,'Saravena': 520,'Tame': 570,'Barranquilla': 25,'Soledad': 15,'Malambo': 25,'Puerto Colombia': 0,'Cartagena de Indias': 120,'Magangué': 150,'Turbaco': 150,'El Carmen de Bolívar': 150,'Tunja': 490,'Duitama': 470,'Sogamoso': 440,'Chiquinquirá': 420,'Paipa': 430,'Manizales': 550,'Villamaría': 540,'La Dorada': 570,'Florencia': 650,'San Vicente del Caguán': 610,'Yopal': 780,'Aguazul': 780,'Villanueva': 790,'Popayán': 780,'Santander de Quilichao': 600,'Valledupar': 150,'Aguachica': 390,'Quibdó': 600,'Istmina': 610,'Tadó': 600,'Montería': 300,'Cereté': 290,'Lorica': 280,'Bogotá': 740,'Soacha': 740,'Zipaquirá': 720,'Girardot': 896,'Facatativá': 700,'Inírida': 1080,'San José del Guaviare': 780,'Neiva': 810,'Pitalito': 790,'Riohacha': 290,'Maicao': 310,'Uribia': 290,'Santa Marta': 90,'Ciénaga': 60,'Fundación': 70,'Villavicencio': 520,'Acacías': 560,'Granada': 550,'Pasto': 730,'Ipiales': 630,'Tumaco': 770,'Cúcuta': 520,'Ocaña': 490,'Pamplona': 440,'Mocoa': 680,'Puerto Asís': 630,'Armenia': 680,'Calarcá': 470,'Pereira': 470,'Dosquebradas': 470,'Santa Rosa de Cabal': 460,'San Andrés': 710,'Bucaramanga': 430,'Floridablanca': 460,'Piedecuesta': 450,'Barrancabermeja': 460,'Sincelejo': 90,'Corozal': 100,'Ibagué': 330,'Espinal': 310,'Melgar': 320,'Cali': 480,'Palmira': 480,'Buenaventura': 500,'Tuluá': 340,'Buga': 330,'Mitú': 1227,'Puerto Carreño': 1013,},</v>
      </c>
      <c r="GD64" s="6" t="str">
        <f t="shared" si="93"/>
        <v>'Leticia': 1035,'Puerto Nariño': 1025,'Medellín': 620,'Bello': 610,'Itagüí': 600,'Envigado': 590,'Rionegro': 560,'Apartadó': 510,'Turbo': 480,'Arauca': 520,'Saravena': 520,'Tame': 570,'Barranquilla': 25,'Soledad': 15,'Malambo': 25,'Puerto Colombia': 0,'Cartagena de Indias': 120,'Magangué': 150,'Turbaco': 150,'El Carmen de Bolívar': 150,'Tunja': 490,'Duitama': 470,'Sogamoso': 440,'Chiquinquirá': 420,'Paipa': 430,'Manizales': 550,'Villamaría': 540,'La Dorada': 570,'Florencia': 650,'San Vicente del Caguán': 610,'Yopal': 780,'Aguazul': 780,'Villanueva': 790,'Popayán': 780,'Santander de Quilichao': 600,'Valledupar': 150,'Aguachica': 390,'Quibdó': 600,'Istmina': 610,'Tadó': 600,'Montería': 300,'Cereté': 290,'Lorica': 280,'Bogotá': 740,'Soacha': 740,'Zipaquirá': 720,'Girardot': 896,'Facatativá': 700,'Inírida': 1080,'San José del Guaviare': 780,'Neiva': 810,'Pitalito': 790,'Riohacha': 290,'Maicao': 310,'Uribia': 290,'Santa Marta': 90,'Ciénaga': 60,'Fundación': 70,'Villavicencio': 520,'Acacías': 560,'Granada': 550,'Pasto': 730,'Ipiales': 630,'Tumaco': 770,'Cúcuta': 520,'Ocaña': 490,'Pamplona': 440,'Mocoa': 680,'Puerto Asís': 630,'Armenia': 680,'Calarcá': 470,'Pereira': 470,'Dosquebradas': 470,'Santa Rosa de Cabal': 460,'San Andrés': 710,'Bucaramanga': 430,'Floridablanca': 460,'Piedecuesta': 450,'Barrancabermeja': 460,'Sincelejo': 90,'Corozal': 100,'Ibagué': 330,'Espinal': 310,'Melgar': 320,'Cali': 480,'Palmira': 480,'Buenaventura': 500,'Tuluá': 340,'Buga': 330,'Mitú': 1227,'Puerto Carreño': 1013,},</v>
      </c>
      <c r="GE64" s="6">
        <v>1</v>
      </c>
    </row>
    <row r="65" spans="1:187" x14ac:dyDescent="0.25">
      <c r="A65" t="s">
        <v>1</v>
      </c>
      <c r="B65">
        <v>80</v>
      </c>
      <c r="C65">
        <v>0</v>
      </c>
      <c r="D65">
        <v>753</v>
      </c>
      <c r="E65">
        <v>759</v>
      </c>
      <c r="F65">
        <v>1503</v>
      </c>
      <c r="G65">
        <v>990</v>
      </c>
      <c r="H65">
        <v>980</v>
      </c>
      <c r="I65">
        <v>1020</v>
      </c>
      <c r="J65">
        <v>940</v>
      </c>
      <c r="K65">
        <v>310</v>
      </c>
      <c r="L65">
        <v>1250</v>
      </c>
      <c r="M65">
        <v>1195</v>
      </c>
      <c r="N65">
        <v>1040</v>
      </c>
      <c r="O65">
        <v>1045</v>
      </c>
      <c r="P65">
        <v>1030</v>
      </c>
      <c r="Q65">
        <v>1025</v>
      </c>
      <c r="R65">
        <v>1000</v>
      </c>
      <c r="S65">
        <v>1090</v>
      </c>
      <c r="T65">
        <v>1050</v>
      </c>
      <c r="U65">
        <v>1050</v>
      </c>
      <c r="V65">
        <v>1030</v>
      </c>
      <c r="W65">
        <v>1000</v>
      </c>
      <c r="X65">
        <v>970</v>
      </c>
      <c r="Y65">
        <v>1030</v>
      </c>
      <c r="Z65">
        <v>1040</v>
      </c>
      <c r="AA65">
        <v>1190</v>
      </c>
      <c r="AB65">
        <v>1170</v>
      </c>
      <c r="AC65">
        <v>1190</v>
      </c>
      <c r="AD65">
        <v>340</v>
      </c>
      <c r="AE65">
        <v>450</v>
      </c>
      <c r="AF65">
        <v>710</v>
      </c>
      <c r="AG65">
        <v>710</v>
      </c>
      <c r="AH65">
        <v>740</v>
      </c>
      <c r="AI65">
        <v>860</v>
      </c>
      <c r="AJ65">
        <v>1030</v>
      </c>
      <c r="AK65">
        <v>1170</v>
      </c>
      <c r="AL65">
        <v>1260</v>
      </c>
      <c r="AM65">
        <v>1200</v>
      </c>
      <c r="AN65">
        <v>1210</v>
      </c>
      <c r="AO65">
        <v>1200</v>
      </c>
      <c r="AP65">
        <v>1120</v>
      </c>
      <c r="AQ65">
        <v>1110</v>
      </c>
      <c r="AR65">
        <v>1120</v>
      </c>
      <c r="AS65">
        <v>1040</v>
      </c>
      <c r="AT65">
        <v>1040</v>
      </c>
      <c r="AU65">
        <v>1040</v>
      </c>
      <c r="AV65">
        <v>1485</v>
      </c>
      <c r="AW65">
        <v>1030</v>
      </c>
      <c r="AX65">
        <v>160</v>
      </c>
      <c r="AY65">
        <v>800</v>
      </c>
      <c r="AZ65">
        <v>600</v>
      </c>
      <c r="BA65">
        <v>590</v>
      </c>
      <c r="BB65">
        <v>500</v>
      </c>
      <c r="BC65">
        <v>520</v>
      </c>
      <c r="BD65">
        <v>510</v>
      </c>
      <c r="BE65">
        <v>780</v>
      </c>
      <c r="BF65">
        <v>820</v>
      </c>
      <c r="BG65">
        <v>820</v>
      </c>
      <c r="BH65">
        <v>1000</v>
      </c>
      <c r="BI65">
        <v>1005</v>
      </c>
      <c r="BJ65">
        <v>980</v>
      </c>
      <c r="BK65">
        <v>500</v>
      </c>
      <c r="BL65">
        <v>450</v>
      </c>
      <c r="BM65">
        <v>600</v>
      </c>
      <c r="BN65">
        <v>660</v>
      </c>
      <c r="BO65">
        <v>650</v>
      </c>
      <c r="BP65">
        <v>590</v>
      </c>
      <c r="BQ65">
        <v>420</v>
      </c>
      <c r="BR65">
        <v>280</v>
      </c>
      <c r="BS65">
        <v>610</v>
      </c>
      <c r="BT65">
        <v>1000</v>
      </c>
      <c r="BU65">
        <v>960</v>
      </c>
      <c r="BV65">
        <v>965</v>
      </c>
      <c r="BW65">
        <v>975</v>
      </c>
      <c r="BX65">
        <v>1150</v>
      </c>
      <c r="BY65">
        <v>1040</v>
      </c>
      <c r="BZ65">
        <v>1020</v>
      </c>
      <c r="CA65">
        <v>1020</v>
      </c>
      <c r="CB65">
        <v>1090</v>
      </c>
      <c r="CC65">
        <v>1080</v>
      </c>
      <c r="CD65">
        <v>1110</v>
      </c>
      <c r="CE65">
        <v>1040</v>
      </c>
      <c r="CF65">
        <v>1020</v>
      </c>
      <c r="CG65">
        <v>1030</v>
      </c>
      <c r="CH65">
        <v>990</v>
      </c>
      <c r="CI65">
        <v>990</v>
      </c>
      <c r="CJ65">
        <v>1000</v>
      </c>
      <c r="CK65">
        <v>1110</v>
      </c>
      <c r="CL65">
        <v>1130</v>
      </c>
      <c r="CM65">
        <v>641</v>
      </c>
      <c r="CN65">
        <v>999</v>
      </c>
      <c r="CO65" s="6" t="str">
        <f t="shared" si="94"/>
        <v>'Puerto Nariño': {</v>
      </c>
      <c r="CP65" s="6" t="str">
        <f t="shared" si="95"/>
        <v>'Leticia': 80,</v>
      </c>
      <c r="CQ65" s="6" t="str">
        <f t="shared" si="96"/>
        <v>'Puerto Nariño': 0,</v>
      </c>
      <c r="CR65" s="6" t="str">
        <f t="shared" si="97"/>
        <v>'Medellín': 753,</v>
      </c>
      <c r="CS65" s="6" t="str">
        <f t="shared" si="98"/>
        <v>'Bello': 759,</v>
      </c>
      <c r="CT65" s="6" t="str">
        <f t="shared" si="99"/>
        <v>'Itagüí': 1503,</v>
      </c>
      <c r="CU65" s="6" t="str">
        <f t="shared" si="100"/>
        <v>'Envigado': 990,</v>
      </c>
      <c r="CV65" s="6" t="str">
        <f t="shared" si="101"/>
        <v>'Rionegro': 980,</v>
      </c>
      <c r="CW65" s="6" t="str">
        <f t="shared" si="102"/>
        <v>'Apartadó': 1020,</v>
      </c>
      <c r="CX65" s="6" t="str">
        <f t="shared" si="103"/>
        <v>'Turbo': 940,</v>
      </c>
      <c r="CY65" s="6" t="str">
        <f t="shared" si="104"/>
        <v>'Arauca': 310,</v>
      </c>
      <c r="CZ65" s="6" t="str">
        <f t="shared" si="105"/>
        <v>'Saravena': 1250,</v>
      </c>
      <c r="DA65" s="6" t="str">
        <f t="shared" si="106"/>
        <v>'Tame': 1195,</v>
      </c>
      <c r="DB65" s="6" t="str">
        <f t="shared" si="107"/>
        <v>'Barranquilla': 1040,</v>
      </c>
      <c r="DC65" s="6" t="str">
        <f t="shared" si="108"/>
        <v>'Soledad': 1045,</v>
      </c>
      <c r="DD65" s="6" t="str">
        <f t="shared" si="109"/>
        <v>'Malambo': 1030,</v>
      </c>
      <c r="DE65" s="6" t="str">
        <f t="shared" si="110"/>
        <v>'Puerto Colombia': 1025,</v>
      </c>
      <c r="DF65" s="6" t="str">
        <f t="shared" si="111"/>
        <v>'Cartagena de Indias': 1000,</v>
      </c>
      <c r="DG65" s="6" t="str">
        <f t="shared" si="112"/>
        <v>'Magangué': 1090,</v>
      </c>
      <c r="DH65" s="6" t="str">
        <f t="shared" si="113"/>
        <v>'Turbaco': 1050,</v>
      </c>
      <c r="DI65" s="6" t="str">
        <f t="shared" si="114"/>
        <v>'El Carmen de Bolívar': 1050,</v>
      </c>
      <c r="DJ65" s="6" t="str">
        <f t="shared" si="115"/>
        <v>'Tunja': 1030,</v>
      </c>
      <c r="DK65" s="6" t="str">
        <f t="shared" si="116"/>
        <v>'Duitama': 1000,</v>
      </c>
      <c r="DL65" s="6" t="str">
        <f t="shared" si="117"/>
        <v>'Sogamoso': 970,</v>
      </c>
      <c r="DM65" s="6" t="str">
        <f t="shared" si="118"/>
        <v>'Chiquinquirá': 1030,</v>
      </c>
      <c r="DN65" s="6" t="str">
        <f t="shared" si="119"/>
        <v>'Paipa': 1040,</v>
      </c>
      <c r="DO65" s="6" t="str">
        <f t="shared" si="120"/>
        <v>'Manizales': 1190,</v>
      </c>
      <c r="DP65" s="6" t="str">
        <f t="shared" si="121"/>
        <v>'Villamaría': 1170,</v>
      </c>
      <c r="DQ65" s="6" t="str">
        <f t="shared" si="122"/>
        <v>'La Dorada': 1190,</v>
      </c>
      <c r="DR65" s="6" t="str">
        <f t="shared" si="123"/>
        <v>'Florencia': 340,</v>
      </c>
      <c r="DS65" s="6" t="str">
        <f t="shared" si="124"/>
        <v>'San Vicente del Caguán': 450,</v>
      </c>
      <c r="DT65" s="6" t="str">
        <f t="shared" si="125"/>
        <v>'Yopal': 710,</v>
      </c>
      <c r="DU65" s="6" t="str">
        <f t="shared" si="126"/>
        <v>'Aguazul': 710,</v>
      </c>
      <c r="DV65" s="6" t="str">
        <f t="shared" si="127"/>
        <v>'Villanueva': 740,</v>
      </c>
      <c r="DW65" s="6" t="str">
        <f t="shared" si="128"/>
        <v>'Popayán': 860,</v>
      </c>
      <c r="DX65" s="6" t="str">
        <f t="shared" si="129"/>
        <v>'Santander de Quilichao': 1030,</v>
      </c>
      <c r="DY65" s="6" t="str">
        <f t="shared" si="130"/>
        <v>'Valledupar': 1170,</v>
      </c>
      <c r="DZ65" s="6" t="str">
        <f t="shared" si="131"/>
        <v>'Aguachica': 1260,</v>
      </c>
      <c r="EA65" s="6" t="str">
        <f t="shared" si="132"/>
        <v>'Quibdó': 1200,</v>
      </c>
      <c r="EB65" s="6" t="str">
        <f t="shared" si="133"/>
        <v>'Istmina': 1210,</v>
      </c>
      <c r="EC65" s="6" t="str">
        <f t="shared" si="134"/>
        <v>'Tadó': 1200,</v>
      </c>
      <c r="ED65" s="6" t="str">
        <f t="shared" si="135"/>
        <v>'Montería': 1120,</v>
      </c>
      <c r="EE65" s="6" t="str">
        <f t="shared" si="136"/>
        <v>'Cereté': 1110,</v>
      </c>
      <c r="EF65" s="6" t="str">
        <f t="shared" si="137"/>
        <v>'Lorica': 1120,</v>
      </c>
      <c r="EG65" s="6" t="str">
        <f t="shared" si="138"/>
        <v>'Bogotá': 1040,</v>
      </c>
      <c r="EH65" s="6" t="str">
        <f t="shared" si="139"/>
        <v>'Soacha': 1040,</v>
      </c>
      <c r="EI65" s="6" t="str">
        <f t="shared" si="140"/>
        <v>'Zipaquirá': 1040,</v>
      </c>
      <c r="EJ65" s="6" t="str">
        <f t="shared" si="141"/>
        <v>'Girardot': 1485,</v>
      </c>
      <c r="EK65" s="6" t="str">
        <f t="shared" si="142"/>
        <v>'Facatativá': 1030,</v>
      </c>
      <c r="EL65" s="6" t="str">
        <f t="shared" si="143"/>
        <v>'Inírida': 160,</v>
      </c>
      <c r="EM65" s="6" t="str">
        <f t="shared" si="144"/>
        <v>'San José del Guaviare': 800,</v>
      </c>
      <c r="EN65" s="6" t="str">
        <f t="shared" si="145"/>
        <v>'Neiva': 600,</v>
      </c>
      <c r="EO65" s="6" t="str">
        <f t="shared" si="146"/>
        <v>'Pitalito': 590,</v>
      </c>
      <c r="EP65" s="6" t="str">
        <f t="shared" si="147"/>
        <v>'Riohacha': 500,</v>
      </c>
      <c r="EQ65" s="6" t="str">
        <f t="shared" si="148"/>
        <v>'Maicao': 520,</v>
      </c>
      <c r="ER65" s="6" t="str">
        <f t="shared" si="149"/>
        <v>'Uribia': 510,</v>
      </c>
      <c r="ES65" s="6" t="str">
        <f t="shared" si="150"/>
        <v>'Santa Marta': 780,</v>
      </c>
      <c r="ET65" s="6" t="str">
        <f t="shared" si="151"/>
        <v>'Ciénaga': 820,</v>
      </c>
      <c r="EU65" s="6" t="str">
        <f t="shared" si="152"/>
        <v>'Fundación': 820,</v>
      </c>
      <c r="EV65" s="6" t="str">
        <f t="shared" si="153"/>
        <v>'Villavicencio': 1000,</v>
      </c>
      <c r="EW65" s="6" t="str">
        <f t="shared" si="154"/>
        <v>'Acacías': 1005,</v>
      </c>
      <c r="EX65" s="6" t="str">
        <f t="shared" si="155"/>
        <v>'Granada': 980,</v>
      </c>
      <c r="EY65" s="6" t="str">
        <f t="shared" si="156"/>
        <v>'Pasto': 500,</v>
      </c>
      <c r="EZ65" s="6" t="str">
        <f t="shared" si="157"/>
        <v>'Ipiales': 450,</v>
      </c>
      <c r="FA65" s="6" t="str">
        <f t="shared" si="158"/>
        <v>'Tumaco': 600,</v>
      </c>
      <c r="FB65" s="6" t="str">
        <f t="shared" si="159"/>
        <v>'Cúcuta': 660,</v>
      </c>
      <c r="FC65" s="6" t="str">
        <f t="shared" si="160"/>
        <v>'Ocaña': 650,</v>
      </c>
      <c r="FD65" s="6" t="str">
        <f t="shared" si="161"/>
        <v>'Pamplona': 590,</v>
      </c>
      <c r="FE65" s="6" t="str">
        <f t="shared" si="162"/>
        <v>'Mocoa': 420,</v>
      </c>
      <c r="FF65" s="6" t="str">
        <f t="shared" si="163"/>
        <v>'Puerto Asís': 280,</v>
      </c>
      <c r="FG65" s="6" t="str">
        <f t="shared" si="164"/>
        <v>'Armenia': 610,</v>
      </c>
      <c r="FH65" s="6" t="str">
        <f t="shared" si="165"/>
        <v>'Calarcá': 1000,</v>
      </c>
      <c r="FI65" s="6" t="str">
        <f t="shared" si="166"/>
        <v>'Pereira': 960,</v>
      </c>
      <c r="FJ65" s="6" t="str">
        <f t="shared" si="167"/>
        <v>'Dosquebradas': 965,</v>
      </c>
      <c r="FK65" s="6" t="str">
        <f t="shared" si="168"/>
        <v>'Santa Rosa de Cabal': 975,</v>
      </c>
      <c r="FL65" s="6" t="str">
        <f t="shared" si="169"/>
        <v>'San Andrés': 1150,</v>
      </c>
      <c r="FM65" s="6" t="str">
        <f t="shared" si="170"/>
        <v>'Bucaramanga': 1040,</v>
      </c>
      <c r="FN65" s="6" t="str">
        <f t="shared" si="171"/>
        <v>'Floridablanca': 1020,</v>
      </c>
      <c r="FO65" s="6" t="str">
        <f t="shared" si="172"/>
        <v>'Piedecuesta': 1020,</v>
      </c>
      <c r="FP65" s="6" t="str">
        <f t="shared" si="173"/>
        <v>'Barrancabermeja': 1090,</v>
      </c>
      <c r="FQ65" s="6" t="str">
        <f t="shared" si="174"/>
        <v>'Sincelejo': 1080,</v>
      </c>
      <c r="FR65" s="6" t="str">
        <f t="shared" si="175"/>
        <v>'Corozal': 1110,</v>
      </c>
      <c r="FS65" s="6" t="str">
        <f t="shared" si="176"/>
        <v>'Ibagué': 1040,</v>
      </c>
      <c r="FT65" s="6" t="str">
        <f t="shared" si="177"/>
        <v>'Espinal': 1020,</v>
      </c>
      <c r="FU65" s="6" t="str">
        <f t="shared" si="178"/>
        <v>'Melgar': 1030,</v>
      </c>
      <c r="FV65" s="6" t="str">
        <f t="shared" si="179"/>
        <v>'Cali': 990,</v>
      </c>
      <c r="FW65" s="6" t="str">
        <f t="shared" si="180"/>
        <v>'Palmira': 990,</v>
      </c>
      <c r="FX65" s="6" t="str">
        <f t="shared" si="181"/>
        <v>'Buenaventura': 1000,</v>
      </c>
      <c r="FY65" s="6" t="str">
        <f t="shared" si="182"/>
        <v>'Tuluá': 1110,</v>
      </c>
      <c r="FZ65" s="6" t="str">
        <f t="shared" si="183"/>
        <v>'Buga': 1130,</v>
      </c>
      <c r="GA65" s="6" t="str">
        <f t="shared" si="184"/>
        <v>'Mitú': 641,</v>
      </c>
      <c r="GB65" s="6" t="str">
        <f t="shared" si="185"/>
        <v>'Puerto Carreño': 999,</v>
      </c>
      <c r="GC65" s="6" t="str">
        <f t="shared" si="92"/>
        <v>'Puerto Nariño': {'Leticia': 80,'Puerto Nariño': 0,'Medellín': 753,'Bello': 759,'Itagüí': 1503,'Envigado': 990,'Rionegro': 980,'Apartadó': 1020,'Turbo': 940,'Arauca': 310,'Saravena': 1250,'Tame': 1195,'Barranquilla': 1040,'Soledad': 1045,'Malambo': 1030,'Puerto Colombia': 1025,'Cartagena de Indias': 1000,'Magangué': 1090,'Turbaco': 1050,'El Carmen de Bolívar': 1050,'Tunja': 1030,'Duitama': 1000,'Sogamoso': 970,'Chiquinquirá': 1030,'Paipa': 1040,'Manizales': 1190,'Villamaría': 1170,'La Dorada': 1190,'Florencia': 340,'San Vicente del Caguán': 450,'Yopal': 710,'Aguazul': 710,'Villanueva': 740,'Popayán': 860,'Santander de Quilichao': 1030,'Valledupar': 1170,'Aguachica': 1260,'Quibdó': 1200,'Istmina': 1210,'Tadó': 1200,'Montería': 1120,'Cereté': 1110,'Lorica': 1120,'Bogotá': 1040,'Soacha': 1040,'Zipaquirá': 1040,'Girardot': 1485,'Facatativá': 1030,'Inírida': 160,'San José del Guaviare': 800,'Neiva': 600,'Pitalito': 590,'Riohacha': 500,'Maicao': 520,'Uribia': 510,'Santa Marta': 780,'Ciénaga': 820,'Fundación': 820,'Villavicencio': 1000,'Acacías': 1005,'Granada': 980,'Pasto': 500,'Ipiales': 450,'Tumaco': 600,'Cúcuta': 660,'Ocaña': 650,'Pamplona': 590,'Mocoa': 420,'Puerto Asís': 280,'Armenia': 610,'Calarcá': 1000,'Pereira': 960,'Dosquebradas': 965,'Santa Rosa de Cabal': 975,'San Andrés': 1150,'Bucaramanga': 1040,'Floridablanca': 1020,'Piedecuesta': 1020,'Barrancabermeja': 1090,'Sincelejo': 1080,'Corozal': 1110,'Ibagué': 1040,'Espinal': 1020,'Melgar': 1030,'Cali': 990,'Palmira': 990,'Buenaventura': 1000,'Tuluá': 1110,'Buga': 1130,'Mitú': 641,'Puerto Carreño': 999,},</v>
      </c>
      <c r="GD65" s="6" t="str">
        <f t="shared" si="93"/>
        <v>'Leticia': 80,'Puerto Nariño': 0,'Medellín': 753,'Bello': 759,'Itagüí': 1503,'Envigado': 990,'Rionegro': 980,'Apartadó': 1020,'Turbo': 940,'Arauca': 310,'Saravena': 1250,'Tame': 1195,'Barranquilla': 1040,'Soledad': 1045,'Malambo': 1030,'Puerto Colombia': 1025,'Cartagena de Indias': 1000,'Magangué': 1090,'Turbaco': 1050,'El Carmen de Bolívar': 1050,'Tunja': 1030,'Duitama': 1000,'Sogamoso': 970,'Chiquinquirá': 1030,'Paipa': 1040,'Manizales': 1190,'Villamaría': 1170,'La Dorada': 1190,'Florencia': 340,'San Vicente del Caguán': 450,'Yopal': 710,'Aguazul': 710,'Villanueva': 740,'Popayán': 860,'Santander de Quilichao': 1030,'Valledupar': 1170,'Aguachica': 1260,'Quibdó': 1200,'Istmina': 1210,'Tadó': 1200,'Montería': 1120,'Cereté': 1110,'Lorica': 1120,'Bogotá': 1040,'Soacha': 1040,'Zipaquirá': 1040,'Girardot': 1485,'Facatativá': 1030,'Inírida': 160,'San José del Guaviare': 800,'Neiva': 600,'Pitalito': 590,'Riohacha': 500,'Maicao': 520,'Uribia': 510,'Santa Marta': 780,'Ciénaga': 820,'Fundación': 820,'Villavicencio': 1000,'Acacías': 1005,'Granada': 980,'Pasto': 500,'Ipiales': 450,'Tumaco': 600,'Cúcuta': 660,'Ocaña': 650,'Pamplona': 590,'Mocoa': 420,'Puerto Asís': 280,'Armenia': 610,'Calarcá': 1000,'Pereira': 960,'Dosquebradas': 965,'Santa Rosa de Cabal': 975,'San Andrés': 1150,'Bucaramanga': 1040,'Floridablanca': 1020,'Piedecuesta': 1020,'Barrancabermeja': 1090,'Sincelejo': 1080,'Corozal': 1110,'Ibagué': 1040,'Espinal': 1020,'Melgar': 1030,'Cali': 990,'Palmira': 990,'Buenaventura': 1000,'Tuluá': 1110,'Buga': 1130,'Mitú': 641,'Puerto Carreño': 999,},</v>
      </c>
      <c r="GE65" s="6">
        <v>1</v>
      </c>
    </row>
    <row r="66" spans="1:187" x14ac:dyDescent="0.25">
      <c r="A66" t="s">
        <v>37</v>
      </c>
      <c r="B66">
        <v>1220</v>
      </c>
      <c r="C66">
        <v>1200</v>
      </c>
      <c r="D66">
        <v>440</v>
      </c>
      <c r="E66">
        <v>430</v>
      </c>
      <c r="F66">
        <v>420</v>
      </c>
      <c r="G66">
        <v>430</v>
      </c>
      <c r="H66">
        <v>440</v>
      </c>
      <c r="I66">
        <v>460</v>
      </c>
      <c r="J66">
        <v>130</v>
      </c>
      <c r="K66">
        <v>740</v>
      </c>
      <c r="L66">
        <v>730</v>
      </c>
      <c r="M66">
        <v>750</v>
      </c>
      <c r="N66">
        <v>550</v>
      </c>
      <c r="O66">
        <v>570</v>
      </c>
      <c r="P66">
        <v>580</v>
      </c>
      <c r="Q66">
        <v>600</v>
      </c>
      <c r="R66">
        <v>540</v>
      </c>
      <c r="S66">
        <v>580</v>
      </c>
      <c r="T66">
        <v>600</v>
      </c>
      <c r="U66">
        <v>670</v>
      </c>
      <c r="V66">
        <v>770</v>
      </c>
      <c r="W66">
        <v>910</v>
      </c>
      <c r="X66">
        <v>930</v>
      </c>
      <c r="Y66">
        <v>920</v>
      </c>
      <c r="Z66">
        <v>730</v>
      </c>
      <c r="AA66">
        <v>750</v>
      </c>
      <c r="AB66">
        <v>740</v>
      </c>
      <c r="AC66">
        <v>760</v>
      </c>
      <c r="AD66">
        <v>570</v>
      </c>
      <c r="AE66">
        <v>580</v>
      </c>
      <c r="AF66">
        <v>620</v>
      </c>
      <c r="AG66">
        <v>630</v>
      </c>
      <c r="AH66">
        <v>610</v>
      </c>
      <c r="AI66">
        <v>480</v>
      </c>
      <c r="AJ66">
        <v>460</v>
      </c>
      <c r="AK66">
        <v>620</v>
      </c>
      <c r="AL66">
        <v>460</v>
      </c>
      <c r="AM66">
        <v>0</v>
      </c>
      <c r="AN66">
        <v>20</v>
      </c>
      <c r="AO66">
        <v>30</v>
      </c>
      <c r="AP66">
        <v>470</v>
      </c>
      <c r="AQ66">
        <v>460</v>
      </c>
      <c r="AR66">
        <v>470</v>
      </c>
      <c r="AS66">
        <v>490</v>
      </c>
      <c r="AT66">
        <v>490</v>
      </c>
      <c r="AU66">
        <v>470</v>
      </c>
      <c r="AV66">
        <v>403</v>
      </c>
      <c r="AW66">
        <v>450</v>
      </c>
      <c r="AX66">
        <v>660</v>
      </c>
      <c r="AY66">
        <v>550</v>
      </c>
      <c r="AZ66">
        <v>640</v>
      </c>
      <c r="BA66">
        <v>620</v>
      </c>
      <c r="BB66">
        <v>460</v>
      </c>
      <c r="BC66">
        <v>460</v>
      </c>
      <c r="BD66">
        <v>450</v>
      </c>
      <c r="BE66">
        <v>370</v>
      </c>
      <c r="BF66">
        <v>400</v>
      </c>
      <c r="BG66">
        <v>410</v>
      </c>
      <c r="BH66">
        <v>640</v>
      </c>
      <c r="BI66">
        <v>670</v>
      </c>
      <c r="BJ66">
        <v>660</v>
      </c>
      <c r="BK66">
        <v>570</v>
      </c>
      <c r="BL66">
        <v>500</v>
      </c>
      <c r="BM66">
        <v>630</v>
      </c>
      <c r="BN66">
        <v>670</v>
      </c>
      <c r="BO66">
        <v>670</v>
      </c>
      <c r="BP66">
        <v>590</v>
      </c>
      <c r="BQ66">
        <v>350</v>
      </c>
      <c r="BR66">
        <v>310</v>
      </c>
      <c r="BS66">
        <v>600</v>
      </c>
      <c r="BT66">
        <v>680</v>
      </c>
      <c r="BU66">
        <v>690</v>
      </c>
      <c r="BV66">
        <v>690</v>
      </c>
      <c r="BW66">
        <v>680</v>
      </c>
      <c r="BX66">
        <v>1180</v>
      </c>
      <c r="BY66">
        <v>730</v>
      </c>
      <c r="BZ66">
        <v>750</v>
      </c>
      <c r="CA66">
        <v>730</v>
      </c>
      <c r="CB66">
        <v>740</v>
      </c>
      <c r="CC66">
        <v>800</v>
      </c>
      <c r="CD66">
        <v>820</v>
      </c>
      <c r="CE66">
        <v>680</v>
      </c>
      <c r="CF66">
        <v>660</v>
      </c>
      <c r="CG66">
        <v>670</v>
      </c>
      <c r="CH66">
        <v>820</v>
      </c>
      <c r="CI66">
        <v>820</v>
      </c>
      <c r="CJ66">
        <v>840</v>
      </c>
      <c r="CK66">
        <v>630</v>
      </c>
      <c r="CL66">
        <v>620</v>
      </c>
      <c r="CM66">
        <v>617</v>
      </c>
      <c r="CN66">
        <v>1001</v>
      </c>
      <c r="CO66" s="6" t="str">
        <f t="shared" si="94"/>
        <v>'Quibdó': {</v>
      </c>
      <c r="CP66" s="6" t="str">
        <f t="shared" si="95"/>
        <v>'Leticia': 1220,</v>
      </c>
      <c r="CQ66" s="6" t="str">
        <f t="shared" si="96"/>
        <v>'Puerto Nariño': 1200,</v>
      </c>
      <c r="CR66" s="6" t="str">
        <f t="shared" si="97"/>
        <v>'Medellín': 440,</v>
      </c>
      <c r="CS66" s="6" t="str">
        <f t="shared" si="98"/>
        <v>'Bello': 430,</v>
      </c>
      <c r="CT66" s="6" t="str">
        <f t="shared" si="99"/>
        <v>'Itagüí': 420,</v>
      </c>
      <c r="CU66" s="6" t="str">
        <f t="shared" si="100"/>
        <v>'Envigado': 430,</v>
      </c>
      <c r="CV66" s="6" t="str">
        <f t="shared" si="101"/>
        <v>'Rionegro': 440,</v>
      </c>
      <c r="CW66" s="6" t="str">
        <f t="shared" si="102"/>
        <v>'Apartadó': 460,</v>
      </c>
      <c r="CX66" s="6" t="str">
        <f t="shared" si="103"/>
        <v>'Turbo': 130,</v>
      </c>
      <c r="CY66" s="6" t="str">
        <f t="shared" si="104"/>
        <v>'Arauca': 740,</v>
      </c>
      <c r="CZ66" s="6" t="str">
        <f t="shared" si="105"/>
        <v>'Saravena': 730,</v>
      </c>
      <c r="DA66" s="6" t="str">
        <f t="shared" si="106"/>
        <v>'Tame': 750,</v>
      </c>
      <c r="DB66" s="6" t="str">
        <f t="shared" si="107"/>
        <v>'Barranquilla': 550,</v>
      </c>
      <c r="DC66" s="6" t="str">
        <f t="shared" si="108"/>
        <v>'Soledad': 570,</v>
      </c>
      <c r="DD66" s="6" t="str">
        <f t="shared" si="109"/>
        <v>'Malambo': 580,</v>
      </c>
      <c r="DE66" s="6" t="str">
        <f t="shared" si="110"/>
        <v>'Puerto Colombia': 600,</v>
      </c>
      <c r="DF66" s="6" t="str">
        <f t="shared" si="111"/>
        <v>'Cartagena de Indias': 540,</v>
      </c>
      <c r="DG66" s="6" t="str">
        <f t="shared" si="112"/>
        <v>'Magangué': 580,</v>
      </c>
      <c r="DH66" s="6" t="str">
        <f t="shared" si="113"/>
        <v>'Turbaco': 600,</v>
      </c>
      <c r="DI66" s="6" t="str">
        <f t="shared" si="114"/>
        <v>'El Carmen de Bolívar': 670,</v>
      </c>
      <c r="DJ66" s="6" t="str">
        <f t="shared" si="115"/>
        <v>'Tunja': 770,</v>
      </c>
      <c r="DK66" s="6" t="str">
        <f t="shared" si="116"/>
        <v>'Duitama': 910,</v>
      </c>
      <c r="DL66" s="6" t="str">
        <f t="shared" si="117"/>
        <v>'Sogamoso': 930,</v>
      </c>
      <c r="DM66" s="6" t="str">
        <f t="shared" si="118"/>
        <v>'Chiquinquirá': 920,</v>
      </c>
      <c r="DN66" s="6" t="str">
        <f t="shared" si="119"/>
        <v>'Paipa': 730,</v>
      </c>
      <c r="DO66" s="6" t="str">
        <f t="shared" si="120"/>
        <v>'Manizales': 750,</v>
      </c>
      <c r="DP66" s="6" t="str">
        <f t="shared" si="121"/>
        <v>'Villamaría': 740,</v>
      </c>
      <c r="DQ66" s="6" t="str">
        <f t="shared" si="122"/>
        <v>'La Dorada': 760,</v>
      </c>
      <c r="DR66" s="6" t="str">
        <f t="shared" si="123"/>
        <v>'Florencia': 570,</v>
      </c>
      <c r="DS66" s="6" t="str">
        <f t="shared" si="124"/>
        <v>'San Vicente del Caguán': 580,</v>
      </c>
      <c r="DT66" s="6" t="str">
        <f t="shared" si="125"/>
        <v>'Yopal': 620,</v>
      </c>
      <c r="DU66" s="6" t="str">
        <f t="shared" si="126"/>
        <v>'Aguazul': 630,</v>
      </c>
      <c r="DV66" s="6" t="str">
        <f t="shared" si="127"/>
        <v>'Villanueva': 610,</v>
      </c>
      <c r="DW66" s="6" t="str">
        <f t="shared" si="128"/>
        <v>'Popayán': 480,</v>
      </c>
      <c r="DX66" s="6" t="str">
        <f t="shared" si="129"/>
        <v>'Santander de Quilichao': 460,</v>
      </c>
      <c r="DY66" s="6" t="str">
        <f t="shared" si="130"/>
        <v>'Valledupar': 620,</v>
      </c>
      <c r="DZ66" s="6" t="str">
        <f t="shared" si="131"/>
        <v>'Aguachica': 460,</v>
      </c>
      <c r="EA66" s="6" t="str">
        <f t="shared" si="132"/>
        <v>'Quibdó': 0,</v>
      </c>
      <c r="EB66" s="6" t="str">
        <f t="shared" si="133"/>
        <v>'Istmina': 20,</v>
      </c>
      <c r="EC66" s="6" t="str">
        <f t="shared" si="134"/>
        <v>'Tadó': 30,</v>
      </c>
      <c r="ED66" s="6" t="str">
        <f t="shared" si="135"/>
        <v>'Montería': 470,</v>
      </c>
      <c r="EE66" s="6" t="str">
        <f t="shared" si="136"/>
        <v>'Cereté': 460,</v>
      </c>
      <c r="EF66" s="6" t="str">
        <f t="shared" si="137"/>
        <v>'Lorica': 470,</v>
      </c>
      <c r="EG66" s="6" t="str">
        <f t="shared" si="138"/>
        <v>'Bogotá': 490,</v>
      </c>
      <c r="EH66" s="6" t="str">
        <f t="shared" si="139"/>
        <v>'Soacha': 490,</v>
      </c>
      <c r="EI66" s="6" t="str">
        <f t="shared" si="140"/>
        <v>'Zipaquirá': 470,</v>
      </c>
      <c r="EJ66" s="6" t="str">
        <f t="shared" si="141"/>
        <v>'Girardot': 403,</v>
      </c>
      <c r="EK66" s="6" t="str">
        <f t="shared" si="142"/>
        <v>'Facatativá': 450,</v>
      </c>
      <c r="EL66" s="6" t="str">
        <f t="shared" si="143"/>
        <v>'Inírida': 660,</v>
      </c>
      <c r="EM66" s="6" t="str">
        <f t="shared" si="144"/>
        <v>'San José del Guaviare': 550,</v>
      </c>
      <c r="EN66" s="6" t="str">
        <f t="shared" si="145"/>
        <v>'Neiva': 640,</v>
      </c>
      <c r="EO66" s="6" t="str">
        <f t="shared" si="146"/>
        <v>'Pitalito': 620,</v>
      </c>
      <c r="EP66" s="6" t="str">
        <f t="shared" si="147"/>
        <v>'Riohacha': 460,</v>
      </c>
      <c r="EQ66" s="6" t="str">
        <f t="shared" si="148"/>
        <v>'Maicao': 460,</v>
      </c>
      <c r="ER66" s="6" t="str">
        <f t="shared" si="149"/>
        <v>'Uribia': 450,</v>
      </c>
      <c r="ES66" s="6" t="str">
        <f t="shared" si="150"/>
        <v>'Santa Marta': 370,</v>
      </c>
      <c r="ET66" s="6" t="str">
        <f t="shared" si="151"/>
        <v>'Ciénaga': 400,</v>
      </c>
      <c r="EU66" s="6" t="str">
        <f t="shared" si="152"/>
        <v>'Fundación': 410,</v>
      </c>
      <c r="EV66" s="6" t="str">
        <f t="shared" si="153"/>
        <v>'Villavicencio': 640,</v>
      </c>
      <c r="EW66" s="6" t="str">
        <f t="shared" si="154"/>
        <v>'Acacías': 670,</v>
      </c>
      <c r="EX66" s="6" t="str">
        <f t="shared" si="155"/>
        <v>'Granada': 660,</v>
      </c>
      <c r="EY66" s="6" t="str">
        <f t="shared" si="156"/>
        <v>'Pasto': 570,</v>
      </c>
      <c r="EZ66" s="6" t="str">
        <f t="shared" si="157"/>
        <v>'Ipiales': 500,</v>
      </c>
      <c r="FA66" s="6" t="str">
        <f t="shared" si="158"/>
        <v>'Tumaco': 630,</v>
      </c>
      <c r="FB66" s="6" t="str">
        <f t="shared" si="159"/>
        <v>'Cúcuta': 670,</v>
      </c>
      <c r="FC66" s="6" t="str">
        <f t="shared" si="160"/>
        <v>'Ocaña': 670,</v>
      </c>
      <c r="FD66" s="6" t="str">
        <f t="shared" si="161"/>
        <v>'Pamplona': 590,</v>
      </c>
      <c r="FE66" s="6" t="str">
        <f t="shared" si="162"/>
        <v>'Mocoa': 350,</v>
      </c>
      <c r="FF66" s="6" t="str">
        <f t="shared" si="163"/>
        <v>'Puerto Asís': 310,</v>
      </c>
      <c r="FG66" s="6" t="str">
        <f t="shared" si="164"/>
        <v>'Armenia': 600,</v>
      </c>
      <c r="FH66" s="6" t="str">
        <f t="shared" si="165"/>
        <v>'Calarcá': 680,</v>
      </c>
      <c r="FI66" s="6" t="str">
        <f t="shared" si="166"/>
        <v>'Pereira': 690,</v>
      </c>
      <c r="FJ66" s="6" t="str">
        <f t="shared" si="167"/>
        <v>'Dosquebradas': 690,</v>
      </c>
      <c r="FK66" s="6" t="str">
        <f t="shared" si="168"/>
        <v>'Santa Rosa de Cabal': 680,</v>
      </c>
      <c r="FL66" s="6" t="str">
        <f t="shared" si="169"/>
        <v>'San Andrés': 1180,</v>
      </c>
      <c r="FM66" s="6" t="str">
        <f t="shared" si="170"/>
        <v>'Bucaramanga': 730,</v>
      </c>
      <c r="FN66" s="6" t="str">
        <f t="shared" si="171"/>
        <v>'Floridablanca': 750,</v>
      </c>
      <c r="FO66" s="6" t="str">
        <f t="shared" si="172"/>
        <v>'Piedecuesta': 730,</v>
      </c>
      <c r="FP66" s="6" t="str">
        <f t="shared" si="173"/>
        <v>'Barrancabermeja': 740,</v>
      </c>
      <c r="FQ66" s="6" t="str">
        <f t="shared" si="174"/>
        <v>'Sincelejo': 800,</v>
      </c>
      <c r="FR66" s="6" t="str">
        <f t="shared" si="175"/>
        <v>'Corozal': 820,</v>
      </c>
      <c r="FS66" s="6" t="str">
        <f t="shared" si="176"/>
        <v>'Ibagué': 680,</v>
      </c>
      <c r="FT66" s="6" t="str">
        <f t="shared" si="177"/>
        <v>'Espinal': 660,</v>
      </c>
      <c r="FU66" s="6" t="str">
        <f t="shared" si="178"/>
        <v>'Melgar': 670,</v>
      </c>
      <c r="FV66" s="6" t="str">
        <f t="shared" si="179"/>
        <v>'Cali': 820,</v>
      </c>
      <c r="FW66" s="6" t="str">
        <f t="shared" si="180"/>
        <v>'Palmira': 820,</v>
      </c>
      <c r="FX66" s="6" t="str">
        <f t="shared" si="181"/>
        <v>'Buenaventura': 840,</v>
      </c>
      <c r="FY66" s="6" t="str">
        <f t="shared" si="182"/>
        <v>'Tuluá': 630,</v>
      </c>
      <c r="FZ66" s="6" t="str">
        <f t="shared" si="183"/>
        <v>'Buga': 620,</v>
      </c>
      <c r="GA66" s="6" t="str">
        <f t="shared" si="184"/>
        <v>'Mitú': 617,</v>
      </c>
      <c r="GB66" s="6" t="str">
        <f t="shared" si="185"/>
        <v>'Puerto Carreño': 1001,</v>
      </c>
      <c r="GC66" s="6" t="str">
        <f t="shared" si="92"/>
        <v>'Quibdó': {'Leticia': 1220,'Puerto Nariño': 1200,'Medellín': 440,'Bello': 430,'Itagüí': 420,'Envigado': 430,'Rionegro': 440,'Apartadó': 460,'Turbo': 130,'Arauca': 740,'Saravena': 730,'Tame': 750,'Barranquilla': 550,'Soledad': 570,'Malambo': 580,'Puerto Colombia': 600,'Cartagena de Indias': 540,'Magangué': 580,'Turbaco': 600,'El Carmen de Bolívar': 670,'Tunja': 770,'Duitama': 910,'Sogamoso': 930,'Chiquinquirá': 920,'Paipa': 730,'Manizales': 750,'Villamaría': 740,'La Dorada': 760,'Florencia': 570,'San Vicente del Caguán': 580,'Yopal': 620,'Aguazul': 630,'Villanueva': 610,'Popayán': 480,'Santander de Quilichao': 460,'Valledupar': 620,'Aguachica': 460,'Quibdó': 0,'Istmina': 20,'Tadó': 30,'Montería': 470,'Cereté': 460,'Lorica': 470,'Bogotá': 490,'Soacha': 490,'Zipaquirá': 470,'Girardot': 403,'Facatativá': 450,'Inírida': 660,'San José del Guaviare': 550,'Neiva': 640,'Pitalito': 620,'Riohacha': 460,'Maicao': 460,'Uribia': 450,'Santa Marta': 370,'Ciénaga': 400,'Fundación': 410,'Villavicencio': 640,'Acacías': 670,'Granada': 660,'Pasto': 570,'Ipiales': 500,'Tumaco': 630,'Cúcuta': 670,'Ocaña': 670,'Pamplona': 590,'Mocoa': 350,'Puerto Asís': 310,'Armenia': 600,'Calarcá': 680,'Pereira': 690,'Dosquebradas': 690,'Santa Rosa de Cabal': 680,'San Andrés': 1180,'Bucaramanga': 730,'Floridablanca': 750,'Piedecuesta': 730,'Barrancabermeja': 740,'Sincelejo': 800,'Corozal': 820,'Ibagué': 680,'Espinal': 660,'Melgar': 670,'Cali': 820,'Palmira': 820,'Buenaventura': 840,'Tuluá': 630,'Buga': 620,'Mitú': 617,'Puerto Carreño': 1001,},</v>
      </c>
      <c r="GD66" s="6" t="str">
        <f t="shared" si="93"/>
        <v>'Leticia': 1220,'Puerto Nariño': 1200,'Medellín': 440,'Bello': 430,'Itagüí': 420,'Envigado': 430,'Rionegro': 440,'Apartadó': 460,'Turbo': 130,'Arauca': 740,'Saravena': 730,'Tame': 750,'Barranquilla': 550,'Soledad': 570,'Malambo': 580,'Puerto Colombia': 600,'Cartagena de Indias': 540,'Magangué': 580,'Turbaco': 600,'El Carmen de Bolívar': 670,'Tunja': 770,'Duitama': 910,'Sogamoso': 930,'Chiquinquirá': 920,'Paipa': 730,'Manizales': 750,'Villamaría': 740,'La Dorada': 760,'Florencia': 570,'San Vicente del Caguán': 580,'Yopal': 620,'Aguazul': 630,'Villanueva': 610,'Popayán': 480,'Santander de Quilichao': 460,'Valledupar': 620,'Aguachica': 460,'Quibdó': 0,'Istmina': 20,'Tadó': 30,'Montería': 470,'Cereté': 460,'Lorica': 470,'Bogotá': 490,'Soacha': 490,'Zipaquirá': 470,'Girardot': 403,'Facatativá': 450,'Inírida': 660,'San José del Guaviare': 550,'Neiva': 640,'Pitalito': 620,'Riohacha': 460,'Maicao': 460,'Uribia': 450,'Santa Marta': 370,'Ciénaga': 400,'Fundación': 410,'Villavicencio': 640,'Acacías': 670,'Granada': 660,'Pasto': 570,'Ipiales': 500,'Tumaco': 630,'Cúcuta': 670,'Ocaña': 670,'Pamplona': 590,'Mocoa': 350,'Puerto Asís': 310,'Armenia': 600,'Calarcá': 680,'Pereira': 690,'Dosquebradas': 690,'Santa Rosa de Cabal': 680,'San Andrés': 1180,'Bucaramanga': 730,'Floridablanca': 750,'Piedecuesta': 730,'Barrancabermeja': 740,'Sincelejo': 800,'Corozal': 820,'Ibagué': 680,'Espinal': 660,'Melgar': 670,'Cali': 820,'Palmira': 820,'Buenaventura': 840,'Tuluá': 630,'Buga': 620,'Mitú': 617,'Puerto Carreño': 1001,},</v>
      </c>
      <c r="GE66" s="6">
        <v>1</v>
      </c>
    </row>
    <row r="67" spans="1:187" x14ac:dyDescent="0.25">
      <c r="A67" t="s">
        <v>51</v>
      </c>
      <c r="B67">
        <v>550</v>
      </c>
      <c r="C67">
        <v>500</v>
      </c>
      <c r="D67">
        <v>840</v>
      </c>
      <c r="E67">
        <v>830</v>
      </c>
      <c r="F67">
        <v>840</v>
      </c>
      <c r="G67">
        <v>840</v>
      </c>
      <c r="H67">
        <v>810</v>
      </c>
      <c r="I67">
        <v>960</v>
      </c>
      <c r="J67">
        <v>980</v>
      </c>
      <c r="K67">
        <v>520</v>
      </c>
      <c r="L67">
        <v>510</v>
      </c>
      <c r="M67">
        <v>520</v>
      </c>
      <c r="N67">
        <v>190</v>
      </c>
      <c r="O67">
        <v>290</v>
      </c>
      <c r="P67">
        <v>300</v>
      </c>
      <c r="Q67">
        <v>290</v>
      </c>
      <c r="R67">
        <v>200</v>
      </c>
      <c r="S67">
        <v>330</v>
      </c>
      <c r="T67">
        <v>320</v>
      </c>
      <c r="U67">
        <v>350</v>
      </c>
      <c r="V67">
        <v>550</v>
      </c>
      <c r="W67">
        <v>770</v>
      </c>
      <c r="X67">
        <v>780</v>
      </c>
      <c r="Y67">
        <v>690</v>
      </c>
      <c r="Z67">
        <v>530</v>
      </c>
      <c r="AA67">
        <v>770</v>
      </c>
      <c r="AB67">
        <v>760</v>
      </c>
      <c r="AC67">
        <v>740</v>
      </c>
      <c r="AD67">
        <v>270</v>
      </c>
      <c r="AE67">
        <v>280</v>
      </c>
      <c r="AF67">
        <v>310</v>
      </c>
      <c r="AG67">
        <v>320</v>
      </c>
      <c r="AH67">
        <v>340</v>
      </c>
      <c r="AI67">
        <v>880</v>
      </c>
      <c r="AJ67">
        <v>830</v>
      </c>
      <c r="AK67">
        <v>370</v>
      </c>
      <c r="AL67">
        <v>360</v>
      </c>
      <c r="AM67">
        <v>460</v>
      </c>
      <c r="AN67">
        <v>490</v>
      </c>
      <c r="AO67">
        <v>490</v>
      </c>
      <c r="AP67">
        <v>390</v>
      </c>
      <c r="AQ67">
        <v>380</v>
      </c>
      <c r="AR67">
        <v>400</v>
      </c>
      <c r="AS67">
        <v>760</v>
      </c>
      <c r="AT67">
        <v>750</v>
      </c>
      <c r="AU67">
        <v>760</v>
      </c>
      <c r="AV67">
        <v>770</v>
      </c>
      <c r="AW67">
        <v>750</v>
      </c>
      <c r="AX67">
        <v>250</v>
      </c>
      <c r="AY67">
        <v>270</v>
      </c>
      <c r="AZ67">
        <v>500</v>
      </c>
      <c r="BA67">
        <v>560</v>
      </c>
      <c r="BB67">
        <v>0</v>
      </c>
      <c r="BC67">
        <v>40</v>
      </c>
      <c r="BD67">
        <v>50</v>
      </c>
      <c r="BE67">
        <v>180</v>
      </c>
      <c r="BF67">
        <v>150</v>
      </c>
      <c r="BG67">
        <v>150</v>
      </c>
      <c r="BH67">
        <v>420</v>
      </c>
      <c r="BI67">
        <v>450</v>
      </c>
      <c r="BJ67">
        <v>430</v>
      </c>
      <c r="BK67">
        <v>470</v>
      </c>
      <c r="BL67">
        <v>500</v>
      </c>
      <c r="BM67">
        <v>630</v>
      </c>
      <c r="BN67">
        <v>320</v>
      </c>
      <c r="BO67">
        <v>310</v>
      </c>
      <c r="BP67">
        <v>220</v>
      </c>
      <c r="BQ67">
        <v>460</v>
      </c>
      <c r="BR67">
        <v>400</v>
      </c>
      <c r="BS67">
        <v>590</v>
      </c>
      <c r="BT67">
        <v>500</v>
      </c>
      <c r="BU67">
        <v>510</v>
      </c>
      <c r="BV67">
        <v>510</v>
      </c>
      <c r="BW67">
        <v>500</v>
      </c>
      <c r="BX67">
        <v>940</v>
      </c>
      <c r="BY67">
        <v>530</v>
      </c>
      <c r="BZ67">
        <v>570</v>
      </c>
      <c r="CA67">
        <v>560</v>
      </c>
      <c r="CB67">
        <v>580</v>
      </c>
      <c r="CC67">
        <v>640</v>
      </c>
      <c r="CD67">
        <v>660</v>
      </c>
      <c r="CE67">
        <v>460</v>
      </c>
      <c r="CF67">
        <v>430</v>
      </c>
      <c r="CG67">
        <v>440</v>
      </c>
      <c r="CH67">
        <v>550</v>
      </c>
      <c r="CI67">
        <v>550</v>
      </c>
      <c r="CJ67">
        <v>580</v>
      </c>
      <c r="CK67">
        <v>440</v>
      </c>
      <c r="CL67">
        <v>430</v>
      </c>
      <c r="CM67">
        <v>1000</v>
      </c>
      <c r="CN67">
        <v>576</v>
      </c>
      <c r="CO67" s="6" t="str">
        <f t="shared" ref="CO67:CO93" si="186">+CONCATENATE("'",A67,"': {")</f>
        <v>'Riohacha': {</v>
      </c>
      <c r="CP67" s="6" t="str">
        <f t="shared" ref="CP67:CP93" si="187">+CONCATENATE("'",$B$2,"': ",B67,",")</f>
        <v>'Leticia': 550,</v>
      </c>
      <c r="CQ67" s="6" t="str">
        <f t="shared" ref="CQ67:CQ93" si="188">+CONCATENATE("'",$C$2,"': ",C67,",")</f>
        <v>'Puerto Nariño': 500,</v>
      </c>
      <c r="CR67" s="6" t="str">
        <f t="shared" ref="CR67:CR93" si="189">+CONCATENATE("'",$D$2,"': ",D67,",")</f>
        <v>'Medellín': 840,</v>
      </c>
      <c r="CS67" s="6" t="str">
        <f t="shared" ref="CS67:CS93" si="190">+CONCATENATE("'",$E$2,"': ",E67,",")</f>
        <v>'Bello': 830,</v>
      </c>
      <c r="CT67" s="6" t="str">
        <f t="shared" ref="CT67:CT93" si="191">+CONCATENATE("'",$F$2,"': ",F67,",")</f>
        <v>'Itagüí': 840,</v>
      </c>
      <c r="CU67" s="6" t="str">
        <f t="shared" ref="CU67:CU93" si="192">+CONCATENATE("'",$G$2,"': ",G67,",")</f>
        <v>'Envigado': 840,</v>
      </c>
      <c r="CV67" s="6" t="str">
        <f t="shared" ref="CV67:CV93" si="193">+CONCATENATE("'",$H$2,"': ",H67,",")</f>
        <v>'Rionegro': 810,</v>
      </c>
      <c r="CW67" s="6" t="str">
        <f t="shared" ref="CW67:CW93" si="194">+CONCATENATE("'",$I$2,"': ",I67,",")</f>
        <v>'Apartadó': 960,</v>
      </c>
      <c r="CX67" s="6" t="str">
        <f t="shared" ref="CX67:CX93" si="195">+CONCATENATE("'",$J$2,"': ",J67,",")</f>
        <v>'Turbo': 980,</v>
      </c>
      <c r="CY67" s="6" t="str">
        <f t="shared" ref="CY67:CY93" si="196">+CONCATENATE("'",$K$2,"': ",K67,",")</f>
        <v>'Arauca': 520,</v>
      </c>
      <c r="CZ67" s="6" t="str">
        <f t="shared" ref="CZ67:CZ93" si="197">+CONCATENATE("'",$L$2,"': ",L67,",")</f>
        <v>'Saravena': 510,</v>
      </c>
      <c r="DA67" s="6" t="str">
        <f t="shared" ref="DA67:DA93" si="198">+CONCATENATE("'",$M$2,"': ",M67,",")</f>
        <v>'Tame': 520,</v>
      </c>
      <c r="DB67" s="6" t="str">
        <f t="shared" ref="DB67:DB93" si="199">+CONCATENATE("'",$N$2,"': ",N67,",")</f>
        <v>'Barranquilla': 190,</v>
      </c>
      <c r="DC67" s="6" t="str">
        <f t="shared" ref="DC67:DC93" si="200">+CONCATENATE("'",$O$2,"': ",O67,",")</f>
        <v>'Soledad': 290,</v>
      </c>
      <c r="DD67" s="6" t="str">
        <f t="shared" ref="DD67:DD93" si="201">+CONCATENATE("'",$P$2,"': ",P67,",")</f>
        <v>'Malambo': 300,</v>
      </c>
      <c r="DE67" s="6" t="str">
        <f t="shared" ref="DE67:DE93" si="202">+CONCATENATE("'",$Q$2,"': ",Q67,",")</f>
        <v>'Puerto Colombia': 290,</v>
      </c>
      <c r="DF67" s="6" t="str">
        <f t="shared" ref="DF67:DF93" si="203">+CONCATENATE("'",$R$2,"': ",R67,",")</f>
        <v>'Cartagena de Indias': 200,</v>
      </c>
      <c r="DG67" s="6" t="str">
        <f t="shared" ref="DG67:DG93" si="204">+CONCATENATE("'",$S$2,"': ",S67,",")</f>
        <v>'Magangué': 330,</v>
      </c>
      <c r="DH67" s="6" t="str">
        <f t="shared" ref="DH67:DH93" si="205">+CONCATENATE("'",$T$2,"': ",T67,",")</f>
        <v>'Turbaco': 320,</v>
      </c>
      <c r="DI67" s="6" t="str">
        <f t="shared" ref="DI67:DI93" si="206">+CONCATENATE("'",$U$2,"': ",U67,",")</f>
        <v>'El Carmen de Bolívar': 350,</v>
      </c>
      <c r="DJ67" s="6" t="str">
        <f t="shared" ref="DJ67:DJ93" si="207">+CONCATENATE("'",$V$2,"': ",V67,",")</f>
        <v>'Tunja': 550,</v>
      </c>
      <c r="DK67" s="6" t="str">
        <f t="shared" ref="DK67:DK93" si="208">+CONCATENATE("'",$W$2,"': ",W67,",")</f>
        <v>'Duitama': 770,</v>
      </c>
      <c r="DL67" s="6" t="str">
        <f t="shared" ref="DL67:DL93" si="209">+CONCATENATE("'",$X$2,"': ",X67,",")</f>
        <v>'Sogamoso': 780,</v>
      </c>
      <c r="DM67" s="6" t="str">
        <f t="shared" ref="DM67:DM93" si="210">+CONCATENATE("'",$Y$2,"': ",Y67,",")</f>
        <v>'Chiquinquirá': 690,</v>
      </c>
      <c r="DN67" s="6" t="str">
        <f t="shared" ref="DN67:DN93" si="211">+CONCATENATE("'",$Z$2,"': ",Z67,",")</f>
        <v>'Paipa': 530,</v>
      </c>
      <c r="DO67" s="6" t="str">
        <f t="shared" ref="DO67:DO93" si="212">+CONCATENATE("'",$AA$2,"': ",AA67,",")</f>
        <v>'Manizales': 770,</v>
      </c>
      <c r="DP67" s="6" t="str">
        <f t="shared" ref="DP67:DP93" si="213">+CONCATENATE("'",$AB$2,"': ",AB67,",")</f>
        <v>'Villamaría': 760,</v>
      </c>
      <c r="DQ67" s="6" t="str">
        <f t="shared" ref="DQ67:DQ93" si="214">+CONCATENATE("'",$AC$2,"': ",AC67,",")</f>
        <v>'La Dorada': 740,</v>
      </c>
      <c r="DR67" s="6" t="str">
        <f t="shared" ref="DR67:DR93" si="215">+CONCATENATE("'",$AD$2,"': ",AD67,",")</f>
        <v>'Florencia': 270,</v>
      </c>
      <c r="DS67" s="6" t="str">
        <f t="shared" ref="DS67:DS93" si="216">+CONCATENATE("'",$AE$2,"': ",AE67,",")</f>
        <v>'San Vicente del Caguán': 280,</v>
      </c>
      <c r="DT67" s="6" t="str">
        <f t="shared" ref="DT67:DT93" si="217">+CONCATENATE("'",$AF$2,"': ",AF67,",")</f>
        <v>'Yopal': 310,</v>
      </c>
      <c r="DU67" s="6" t="str">
        <f t="shared" ref="DU67:DU93" si="218">+CONCATENATE("'",$AG$2,"': ",AG67,",")</f>
        <v>'Aguazul': 320,</v>
      </c>
      <c r="DV67" s="6" t="str">
        <f t="shared" ref="DV67:DV93" si="219">+CONCATENATE("'",$AH$2,"': ",AH67,",")</f>
        <v>'Villanueva': 340,</v>
      </c>
      <c r="DW67" s="6" t="str">
        <f t="shared" ref="DW67:DW93" si="220">+CONCATENATE("'",$AI$2,"': ",AI67,",")</f>
        <v>'Popayán': 880,</v>
      </c>
      <c r="DX67" s="6" t="str">
        <f t="shared" ref="DX67:DX93" si="221">+CONCATENATE("'",$AJ$2,"': ",AJ67,",")</f>
        <v>'Santander de Quilichao': 830,</v>
      </c>
      <c r="DY67" s="6" t="str">
        <f t="shared" ref="DY67:DY93" si="222">+CONCATENATE("'",$AK$2,"': ",AK67,",")</f>
        <v>'Valledupar': 370,</v>
      </c>
      <c r="DZ67" s="6" t="str">
        <f t="shared" ref="DZ67:DZ93" si="223">+CONCATENATE("'",$AL$2,"': ",AL67,",")</f>
        <v>'Aguachica': 360,</v>
      </c>
      <c r="EA67" s="6" t="str">
        <f t="shared" ref="EA67:EA93" si="224">+CONCATENATE("'",$AM$2,"': ",AM67,",")</f>
        <v>'Quibdó': 460,</v>
      </c>
      <c r="EB67" s="6" t="str">
        <f t="shared" ref="EB67:EB93" si="225">+CONCATENATE("'",$AN$2,"': ",AN67,",")</f>
        <v>'Istmina': 490,</v>
      </c>
      <c r="EC67" s="6" t="str">
        <f t="shared" ref="EC67:EC93" si="226">+CONCATENATE("'",$AO$2,"': ",AO67,",")</f>
        <v>'Tadó': 490,</v>
      </c>
      <c r="ED67" s="6" t="str">
        <f t="shared" ref="ED67:ED93" si="227">+CONCATENATE("'",$AP$2,"': ",AP67,",")</f>
        <v>'Montería': 390,</v>
      </c>
      <c r="EE67" s="6" t="str">
        <f t="shared" ref="EE67:EE93" si="228">+CONCATENATE("'",$AQ$2,"': ",AQ67,",")</f>
        <v>'Cereté': 380,</v>
      </c>
      <c r="EF67" s="6" t="str">
        <f t="shared" ref="EF67:EF93" si="229">+CONCATENATE("'",$AR$2,"': ",AR67,",")</f>
        <v>'Lorica': 400,</v>
      </c>
      <c r="EG67" s="6" t="str">
        <f t="shared" ref="EG67:EG93" si="230">+CONCATENATE("'",$AS$2,"': ",AS67,",")</f>
        <v>'Bogotá': 760,</v>
      </c>
      <c r="EH67" s="6" t="str">
        <f t="shared" ref="EH67:EH93" si="231">+CONCATENATE("'",$AT$2,"': ",AT67,",")</f>
        <v>'Soacha': 750,</v>
      </c>
      <c r="EI67" s="6" t="str">
        <f t="shared" ref="EI67:EI93" si="232">+CONCATENATE("'",$AU$2,"': ",AU67,",")</f>
        <v>'Zipaquirá': 760,</v>
      </c>
      <c r="EJ67" s="6" t="str">
        <f t="shared" ref="EJ67:EJ93" si="233">+CONCATENATE("'",$AV$2,"': ",AV67,",")</f>
        <v>'Girardot': 770,</v>
      </c>
      <c r="EK67" s="6" t="str">
        <f t="shared" ref="EK67:EK93" si="234">+CONCATENATE("'",$AW$2,"': ",AW67,",")</f>
        <v>'Facatativá': 750,</v>
      </c>
      <c r="EL67" s="6" t="str">
        <f t="shared" ref="EL67:EL93" si="235">+CONCATENATE("'",$AX$2,"': ",AX67,",")</f>
        <v>'Inírida': 250,</v>
      </c>
      <c r="EM67" s="6" t="str">
        <f t="shared" ref="EM67:EM93" si="236">+CONCATENATE("'",$AY$2,"': ",AY67,",")</f>
        <v>'San José del Guaviare': 270,</v>
      </c>
      <c r="EN67" s="6" t="str">
        <f t="shared" ref="EN67:EN93" si="237">+CONCATENATE("'",$AZ$2,"': ",AZ67,",")</f>
        <v>'Neiva': 500,</v>
      </c>
      <c r="EO67" s="6" t="str">
        <f t="shared" ref="EO67:EO93" si="238">+CONCATENATE("'",$BA$2,"': ",BA67,",")</f>
        <v>'Pitalito': 560,</v>
      </c>
      <c r="EP67" s="6" t="str">
        <f t="shared" ref="EP67:EP93" si="239">+CONCATENATE("'",$BB$2,"': ",BB67,",")</f>
        <v>'Riohacha': 0,</v>
      </c>
      <c r="EQ67" s="6" t="str">
        <f t="shared" ref="EQ67:EQ93" si="240">+CONCATENATE("'",$BC$2,"': ",BC67,",")</f>
        <v>'Maicao': 40,</v>
      </c>
      <c r="ER67" s="6" t="str">
        <f t="shared" ref="ER67:ER93" si="241">+CONCATENATE("'",$BD$2,"': ",BD67,",")</f>
        <v>'Uribia': 50,</v>
      </c>
      <c r="ES67" s="6" t="str">
        <f t="shared" ref="ES67:ES93" si="242">+CONCATENATE("'",$BE$2,"': ",BE67,",")</f>
        <v>'Santa Marta': 180,</v>
      </c>
      <c r="ET67" s="6" t="str">
        <f t="shared" ref="ET67:ET93" si="243">+CONCATENATE("'",$BF$2,"': ",BF67,",")</f>
        <v>'Ciénaga': 150,</v>
      </c>
      <c r="EU67" s="6" t="str">
        <f t="shared" ref="EU67:EU93" si="244">+CONCATENATE("'",$BG$2,"': ",BG67,",")</f>
        <v>'Fundación': 150,</v>
      </c>
      <c r="EV67" s="6" t="str">
        <f t="shared" ref="EV67:EV93" si="245">+CONCATENATE("'",$BH$2,"': ",BH67,",")</f>
        <v>'Villavicencio': 420,</v>
      </c>
      <c r="EW67" s="6" t="str">
        <f t="shared" ref="EW67:EW93" si="246">+CONCATENATE("'",$BI$2,"': ",BI67,",")</f>
        <v>'Acacías': 450,</v>
      </c>
      <c r="EX67" s="6" t="str">
        <f t="shared" ref="EX67:EX93" si="247">+CONCATENATE("'",$BJ$2,"': ",BJ67,",")</f>
        <v>'Granada': 430,</v>
      </c>
      <c r="EY67" s="6" t="str">
        <f t="shared" ref="EY67:EY93" si="248">+CONCATENATE("'",$BK$2,"': ",BK67,",")</f>
        <v>'Pasto': 470,</v>
      </c>
      <c r="EZ67" s="6" t="str">
        <f t="shared" ref="EZ67:EZ93" si="249">+CONCATENATE("'",$BL$2,"': ",BL67,",")</f>
        <v>'Ipiales': 500,</v>
      </c>
      <c r="FA67" s="6" t="str">
        <f t="shared" ref="FA67:FA93" si="250">+CONCATENATE("'",$BM$2,"': ",BM67,",")</f>
        <v>'Tumaco': 630,</v>
      </c>
      <c r="FB67" s="6" t="str">
        <f t="shared" ref="FB67:FB93" si="251">+CONCATENATE("'",$BN$2,"': ",BN67,",")</f>
        <v>'Cúcuta': 320,</v>
      </c>
      <c r="FC67" s="6" t="str">
        <f t="shared" ref="FC67:FC93" si="252">+CONCATENATE("'",$BO$2,"': ",BO67,",")</f>
        <v>'Ocaña': 310,</v>
      </c>
      <c r="FD67" s="6" t="str">
        <f t="shared" ref="FD67:FD93" si="253">+CONCATENATE("'",$BP$2,"': ",BP67,",")</f>
        <v>'Pamplona': 220,</v>
      </c>
      <c r="FE67" s="6" t="str">
        <f t="shared" ref="FE67:FE93" si="254">+CONCATENATE("'",$BQ$2,"': ",BQ67,",")</f>
        <v>'Mocoa': 460,</v>
      </c>
      <c r="FF67" s="6" t="str">
        <f t="shared" ref="FF67:FF93" si="255">+CONCATENATE("'",$BR$2,"': ",BR67,",")</f>
        <v>'Puerto Asís': 400,</v>
      </c>
      <c r="FG67" s="6" t="str">
        <f t="shared" ref="FG67:FG93" si="256">+CONCATENATE("'",$BS$2,"': ",BS67,",")</f>
        <v>'Armenia': 590,</v>
      </c>
      <c r="FH67" s="6" t="str">
        <f t="shared" ref="FH67:FH93" si="257">+CONCATENATE("'",$BT$2,"': ",BT67,",")</f>
        <v>'Calarcá': 500,</v>
      </c>
      <c r="FI67" s="6" t="str">
        <f t="shared" ref="FI67:FI93" si="258">+CONCATENATE("'",$BU$2,"': ",BU67,",")</f>
        <v>'Pereira': 510,</v>
      </c>
      <c r="FJ67" s="6" t="str">
        <f t="shared" ref="FJ67:FJ93" si="259">+CONCATENATE("'",$BV$2,"': ",BV67,",")</f>
        <v>'Dosquebradas': 510,</v>
      </c>
      <c r="FK67" s="6" t="str">
        <f t="shared" ref="FK67:FK93" si="260">+CONCATENATE("'",$BW$2,"': ",BW67,",")</f>
        <v>'Santa Rosa de Cabal': 500,</v>
      </c>
      <c r="FL67" s="6" t="str">
        <f t="shared" ref="FL67:FL93" si="261">+CONCATENATE("'",$BX$2,"': ",BX67,",")</f>
        <v>'San Andrés': 940,</v>
      </c>
      <c r="FM67" s="6" t="str">
        <f t="shared" ref="FM67:FM93" si="262">+CONCATENATE("'",$BY$2,"': ",BY67,",")</f>
        <v>'Bucaramanga': 530,</v>
      </c>
      <c r="FN67" s="6" t="str">
        <f t="shared" ref="FN67:FN93" si="263">+CONCATENATE("'",$BZ$2,"': ",BZ67,",")</f>
        <v>'Floridablanca': 570,</v>
      </c>
      <c r="FO67" s="6" t="str">
        <f t="shared" ref="FO67:FO93" si="264">+CONCATENATE("'",$CA$2,"': ",CA67,",")</f>
        <v>'Piedecuesta': 560,</v>
      </c>
      <c r="FP67" s="6" t="str">
        <f t="shared" ref="FP67:FP93" si="265">+CONCATENATE("'",$CB$2,"': ",CB67,",")</f>
        <v>'Barrancabermeja': 580,</v>
      </c>
      <c r="FQ67" s="6" t="str">
        <f t="shared" ref="FQ67:FQ93" si="266">+CONCATENATE("'",$CC$2,"': ",CC67,",")</f>
        <v>'Sincelejo': 640,</v>
      </c>
      <c r="FR67" s="6" t="str">
        <f t="shared" ref="FR67:FR93" si="267">+CONCATENATE("'",$CD$2,"': ",CD67,",")</f>
        <v>'Corozal': 660,</v>
      </c>
      <c r="FS67" s="6" t="str">
        <f t="shared" ref="FS67:FS93" si="268">+CONCATENATE("'",$CE$2,"': ",CE67,",")</f>
        <v>'Ibagué': 460,</v>
      </c>
      <c r="FT67" s="6" t="str">
        <f t="shared" ref="FT67:FT93" si="269">+CONCATENATE("'",$CF$2,"': ",CF67,",")</f>
        <v>'Espinal': 430,</v>
      </c>
      <c r="FU67" s="6" t="str">
        <f t="shared" ref="FU67:FU93" si="270">+CONCATENATE("'",$CG$2,"': ",CG67,",")</f>
        <v>'Melgar': 440,</v>
      </c>
      <c r="FV67" s="6" t="str">
        <f t="shared" ref="FV67:FV93" si="271">+CONCATENATE("'",$CH$2,"': ",CH67,",")</f>
        <v>'Cali': 550,</v>
      </c>
      <c r="FW67" s="6" t="str">
        <f t="shared" ref="FW67:FW93" si="272">+CONCATENATE("'",$CI$2,"': ",CI67,",")</f>
        <v>'Palmira': 550,</v>
      </c>
      <c r="FX67" s="6" t="str">
        <f t="shared" ref="FX67:FX93" si="273">+CONCATENATE("'",$CJ$2,"': ",CJ67,",")</f>
        <v>'Buenaventura': 580,</v>
      </c>
      <c r="FY67" s="6" t="str">
        <f t="shared" ref="FY67:FY93" si="274">+CONCATENATE("'",$CK$2,"': ",CK67,",")</f>
        <v>'Tuluá': 440,</v>
      </c>
      <c r="FZ67" s="6" t="str">
        <f t="shared" ref="FZ67:FZ93" si="275">+CONCATENATE("'",$CL$2,"': ",CL67,",")</f>
        <v>'Buga': 430,</v>
      </c>
      <c r="GA67" s="6" t="str">
        <f t="shared" ref="GA67:GA93" si="276">+CONCATENATE("'",$CM$2,"': ",CM67,",")</f>
        <v>'Mitú': 1000,</v>
      </c>
      <c r="GB67" s="6" t="str">
        <f t="shared" ref="GB67:GB93" si="277">+CONCATENATE("'",$CN$2,"': ",CN67,",")</f>
        <v>'Puerto Carreño': 576,</v>
      </c>
      <c r="GC67" s="6" t="str">
        <f t="shared" si="92"/>
        <v>'Riohacha': {'Leticia': 550,'Puerto Nariño': 500,'Medellín': 840,'Bello': 830,'Itagüí': 840,'Envigado': 840,'Rionegro': 810,'Apartadó': 960,'Turbo': 980,'Arauca': 520,'Saravena': 510,'Tame': 520,'Barranquilla': 190,'Soledad': 290,'Malambo': 300,'Puerto Colombia': 290,'Cartagena de Indias': 200,'Magangué': 330,'Turbaco': 320,'El Carmen de Bolívar': 350,'Tunja': 550,'Duitama': 770,'Sogamoso': 780,'Chiquinquirá': 690,'Paipa': 530,'Manizales': 770,'Villamaría': 760,'La Dorada': 740,'Florencia': 270,'San Vicente del Caguán': 280,'Yopal': 310,'Aguazul': 320,'Villanueva': 340,'Popayán': 880,'Santander de Quilichao': 830,'Valledupar': 370,'Aguachica': 360,'Quibdó': 460,'Istmina': 490,'Tadó': 490,'Montería': 390,'Cereté': 380,'Lorica': 400,'Bogotá': 760,'Soacha': 750,'Zipaquirá': 760,'Girardot': 770,'Facatativá': 750,'Inírida': 250,'San José del Guaviare': 270,'Neiva': 500,'Pitalito': 560,'Riohacha': 0,'Maicao': 40,'Uribia': 50,'Santa Marta': 180,'Ciénaga': 150,'Fundación': 150,'Villavicencio': 420,'Acacías': 450,'Granada': 430,'Pasto': 470,'Ipiales': 500,'Tumaco': 630,'Cúcuta': 320,'Ocaña': 310,'Pamplona': 220,'Mocoa': 460,'Puerto Asís': 400,'Armenia': 590,'Calarcá': 500,'Pereira': 510,'Dosquebradas': 510,'Santa Rosa de Cabal': 500,'San Andrés': 940,'Bucaramanga': 530,'Floridablanca': 570,'Piedecuesta': 560,'Barrancabermeja': 580,'Sincelejo': 640,'Corozal': 660,'Ibagué': 460,'Espinal': 430,'Melgar': 440,'Cali': 550,'Palmira': 550,'Buenaventura': 580,'Tuluá': 440,'Buga': 430,'Mitú': 1000,'Puerto Carreño': 576,},</v>
      </c>
      <c r="GD67" s="6" t="str">
        <f t="shared" si="93"/>
        <v>'Leticia': 550,'Puerto Nariño': 500,'Medellín': 840,'Bello': 830,'Itagüí': 840,'Envigado': 840,'Rionegro': 810,'Apartadó': 960,'Turbo': 980,'Arauca': 520,'Saravena': 510,'Tame': 520,'Barranquilla': 190,'Soledad': 290,'Malambo': 300,'Puerto Colombia': 290,'Cartagena de Indias': 200,'Magangué': 330,'Turbaco': 320,'El Carmen de Bolívar': 350,'Tunja': 550,'Duitama': 770,'Sogamoso': 780,'Chiquinquirá': 690,'Paipa': 530,'Manizales': 770,'Villamaría': 760,'La Dorada': 740,'Florencia': 270,'San Vicente del Caguán': 280,'Yopal': 310,'Aguazul': 320,'Villanueva': 340,'Popayán': 880,'Santander de Quilichao': 830,'Valledupar': 370,'Aguachica': 360,'Quibdó': 460,'Istmina': 490,'Tadó': 490,'Montería': 390,'Cereté': 380,'Lorica': 400,'Bogotá': 760,'Soacha': 750,'Zipaquirá': 760,'Girardot': 770,'Facatativá': 750,'Inírida': 250,'San José del Guaviare': 270,'Neiva': 500,'Pitalito': 560,'Riohacha': 0,'Maicao': 40,'Uribia': 50,'Santa Marta': 180,'Ciénaga': 150,'Fundación': 150,'Villavicencio': 420,'Acacías': 450,'Granada': 430,'Pasto': 470,'Ipiales': 500,'Tumaco': 630,'Cúcuta': 320,'Ocaña': 310,'Pamplona': 220,'Mocoa': 460,'Puerto Asís': 400,'Armenia': 590,'Calarcá': 500,'Pereira': 510,'Dosquebradas': 510,'Santa Rosa de Cabal': 500,'San Andrés': 940,'Bucaramanga': 530,'Floridablanca': 570,'Piedecuesta': 560,'Barrancabermeja': 580,'Sincelejo': 640,'Corozal': 660,'Ibagué': 460,'Espinal': 430,'Melgar': 440,'Cali': 550,'Palmira': 550,'Buenaventura': 580,'Tuluá': 440,'Buga': 430,'Mitú': 1000,'Puerto Carreño': 576,},</v>
      </c>
      <c r="GE67" s="6">
        <v>1</v>
      </c>
    </row>
    <row r="68" spans="1:187" x14ac:dyDescent="0.25">
      <c r="A68" t="s">
        <v>6</v>
      </c>
      <c r="B68">
        <v>1000</v>
      </c>
      <c r="C68">
        <v>980</v>
      </c>
      <c r="D68">
        <v>30</v>
      </c>
      <c r="E68">
        <v>25</v>
      </c>
      <c r="F68">
        <v>30</v>
      </c>
      <c r="G68">
        <v>25</v>
      </c>
      <c r="H68">
        <v>0</v>
      </c>
      <c r="I68">
        <v>120</v>
      </c>
      <c r="J68">
        <v>180</v>
      </c>
      <c r="K68">
        <v>510</v>
      </c>
      <c r="L68">
        <v>420</v>
      </c>
      <c r="M68">
        <v>430</v>
      </c>
      <c r="N68">
        <v>590</v>
      </c>
      <c r="O68">
        <v>570</v>
      </c>
      <c r="P68">
        <v>555</v>
      </c>
      <c r="Q68">
        <v>560</v>
      </c>
      <c r="R68">
        <v>570</v>
      </c>
      <c r="S68">
        <v>440</v>
      </c>
      <c r="T68">
        <v>420</v>
      </c>
      <c r="U68">
        <v>420</v>
      </c>
      <c r="V68">
        <v>220</v>
      </c>
      <c r="W68">
        <v>180</v>
      </c>
      <c r="X68">
        <v>140</v>
      </c>
      <c r="Y68">
        <v>90</v>
      </c>
      <c r="Z68">
        <v>100</v>
      </c>
      <c r="AA68">
        <v>180</v>
      </c>
      <c r="AB68">
        <v>170</v>
      </c>
      <c r="AC68">
        <v>190</v>
      </c>
      <c r="AD68">
        <v>380</v>
      </c>
      <c r="AE68">
        <v>510</v>
      </c>
      <c r="AF68">
        <v>650</v>
      </c>
      <c r="AG68">
        <v>650</v>
      </c>
      <c r="AH68">
        <v>680</v>
      </c>
      <c r="AI68">
        <v>250</v>
      </c>
      <c r="AJ68">
        <v>180</v>
      </c>
      <c r="AK68">
        <v>440</v>
      </c>
      <c r="AL68">
        <v>530</v>
      </c>
      <c r="AM68">
        <v>440</v>
      </c>
      <c r="AN68">
        <v>430</v>
      </c>
      <c r="AO68">
        <v>420</v>
      </c>
      <c r="AP68">
        <v>350</v>
      </c>
      <c r="AQ68">
        <v>340</v>
      </c>
      <c r="AR68">
        <v>350</v>
      </c>
      <c r="AS68">
        <v>220</v>
      </c>
      <c r="AT68">
        <v>220</v>
      </c>
      <c r="AU68">
        <v>190</v>
      </c>
      <c r="AV68">
        <v>296</v>
      </c>
      <c r="AW68">
        <v>170</v>
      </c>
      <c r="AX68">
        <v>790</v>
      </c>
      <c r="AY68">
        <v>460</v>
      </c>
      <c r="AZ68">
        <v>530</v>
      </c>
      <c r="BA68">
        <v>510</v>
      </c>
      <c r="BB68">
        <v>810</v>
      </c>
      <c r="BC68">
        <v>840</v>
      </c>
      <c r="BD68">
        <v>830</v>
      </c>
      <c r="BE68">
        <v>690</v>
      </c>
      <c r="BF68">
        <v>730</v>
      </c>
      <c r="BG68">
        <v>710</v>
      </c>
      <c r="BH68">
        <v>180</v>
      </c>
      <c r="BI68">
        <v>220</v>
      </c>
      <c r="BJ68">
        <v>200</v>
      </c>
      <c r="BK68">
        <v>240</v>
      </c>
      <c r="BL68">
        <v>360</v>
      </c>
      <c r="BM68">
        <v>510</v>
      </c>
      <c r="BN68">
        <v>360</v>
      </c>
      <c r="BO68">
        <v>350</v>
      </c>
      <c r="BP68">
        <v>260</v>
      </c>
      <c r="BQ68">
        <v>450</v>
      </c>
      <c r="BR68">
        <v>420</v>
      </c>
      <c r="BS68">
        <v>170</v>
      </c>
      <c r="BT68">
        <v>120</v>
      </c>
      <c r="BU68">
        <v>120</v>
      </c>
      <c r="BV68">
        <v>120</v>
      </c>
      <c r="BW68">
        <v>110</v>
      </c>
      <c r="BX68">
        <v>660</v>
      </c>
      <c r="BY68">
        <v>100</v>
      </c>
      <c r="BZ68">
        <v>120</v>
      </c>
      <c r="CA68">
        <v>110</v>
      </c>
      <c r="CB68">
        <v>130</v>
      </c>
      <c r="CC68">
        <v>250</v>
      </c>
      <c r="CD68">
        <v>260</v>
      </c>
      <c r="CE68">
        <v>160</v>
      </c>
      <c r="CF68">
        <v>130</v>
      </c>
      <c r="CG68">
        <v>140</v>
      </c>
      <c r="CH68">
        <v>190</v>
      </c>
      <c r="CI68">
        <v>190</v>
      </c>
      <c r="CJ68">
        <v>210</v>
      </c>
      <c r="CK68">
        <v>110</v>
      </c>
      <c r="CL68">
        <v>110</v>
      </c>
      <c r="CM68">
        <v>1224</v>
      </c>
      <c r="CN68">
        <v>907</v>
      </c>
      <c r="CO68" s="6" t="str">
        <f t="shared" si="186"/>
        <v>'Rionegro': {</v>
      </c>
      <c r="CP68" s="6" t="str">
        <f t="shared" si="187"/>
        <v>'Leticia': 1000,</v>
      </c>
      <c r="CQ68" s="6" t="str">
        <f t="shared" si="188"/>
        <v>'Puerto Nariño': 980,</v>
      </c>
      <c r="CR68" s="6" t="str">
        <f t="shared" si="189"/>
        <v>'Medellín': 30,</v>
      </c>
      <c r="CS68" s="6" t="str">
        <f t="shared" si="190"/>
        <v>'Bello': 25,</v>
      </c>
      <c r="CT68" s="6" t="str">
        <f t="shared" si="191"/>
        <v>'Itagüí': 30,</v>
      </c>
      <c r="CU68" s="6" t="str">
        <f t="shared" si="192"/>
        <v>'Envigado': 25,</v>
      </c>
      <c r="CV68" s="6" t="str">
        <f t="shared" si="193"/>
        <v>'Rionegro': 0,</v>
      </c>
      <c r="CW68" s="6" t="str">
        <f t="shared" si="194"/>
        <v>'Apartadó': 120,</v>
      </c>
      <c r="CX68" s="6" t="str">
        <f t="shared" si="195"/>
        <v>'Turbo': 180,</v>
      </c>
      <c r="CY68" s="6" t="str">
        <f t="shared" si="196"/>
        <v>'Arauca': 510,</v>
      </c>
      <c r="CZ68" s="6" t="str">
        <f t="shared" si="197"/>
        <v>'Saravena': 420,</v>
      </c>
      <c r="DA68" s="6" t="str">
        <f t="shared" si="198"/>
        <v>'Tame': 430,</v>
      </c>
      <c r="DB68" s="6" t="str">
        <f t="shared" si="199"/>
        <v>'Barranquilla': 590,</v>
      </c>
      <c r="DC68" s="6" t="str">
        <f t="shared" si="200"/>
        <v>'Soledad': 570,</v>
      </c>
      <c r="DD68" s="6" t="str">
        <f t="shared" si="201"/>
        <v>'Malambo': 555,</v>
      </c>
      <c r="DE68" s="6" t="str">
        <f t="shared" si="202"/>
        <v>'Puerto Colombia': 560,</v>
      </c>
      <c r="DF68" s="6" t="str">
        <f t="shared" si="203"/>
        <v>'Cartagena de Indias': 570,</v>
      </c>
      <c r="DG68" s="6" t="str">
        <f t="shared" si="204"/>
        <v>'Magangué': 440,</v>
      </c>
      <c r="DH68" s="6" t="str">
        <f t="shared" si="205"/>
        <v>'Turbaco': 420,</v>
      </c>
      <c r="DI68" s="6" t="str">
        <f t="shared" si="206"/>
        <v>'El Carmen de Bolívar': 420,</v>
      </c>
      <c r="DJ68" s="6" t="str">
        <f t="shared" si="207"/>
        <v>'Tunja': 220,</v>
      </c>
      <c r="DK68" s="6" t="str">
        <f t="shared" si="208"/>
        <v>'Duitama': 180,</v>
      </c>
      <c r="DL68" s="6" t="str">
        <f t="shared" si="209"/>
        <v>'Sogamoso': 140,</v>
      </c>
      <c r="DM68" s="6" t="str">
        <f t="shared" si="210"/>
        <v>'Chiquinquirá': 90,</v>
      </c>
      <c r="DN68" s="6" t="str">
        <f t="shared" si="211"/>
        <v>'Paipa': 100,</v>
      </c>
      <c r="DO68" s="6" t="str">
        <f t="shared" si="212"/>
        <v>'Manizales': 180,</v>
      </c>
      <c r="DP68" s="6" t="str">
        <f t="shared" si="213"/>
        <v>'Villamaría': 170,</v>
      </c>
      <c r="DQ68" s="6" t="str">
        <f t="shared" si="214"/>
        <v>'La Dorada': 190,</v>
      </c>
      <c r="DR68" s="6" t="str">
        <f t="shared" si="215"/>
        <v>'Florencia': 380,</v>
      </c>
      <c r="DS68" s="6" t="str">
        <f t="shared" si="216"/>
        <v>'San Vicente del Caguán': 510,</v>
      </c>
      <c r="DT68" s="6" t="str">
        <f t="shared" si="217"/>
        <v>'Yopal': 650,</v>
      </c>
      <c r="DU68" s="6" t="str">
        <f t="shared" si="218"/>
        <v>'Aguazul': 650,</v>
      </c>
      <c r="DV68" s="6" t="str">
        <f t="shared" si="219"/>
        <v>'Villanueva': 680,</v>
      </c>
      <c r="DW68" s="6" t="str">
        <f t="shared" si="220"/>
        <v>'Popayán': 250,</v>
      </c>
      <c r="DX68" s="6" t="str">
        <f t="shared" si="221"/>
        <v>'Santander de Quilichao': 180,</v>
      </c>
      <c r="DY68" s="6" t="str">
        <f t="shared" si="222"/>
        <v>'Valledupar': 440,</v>
      </c>
      <c r="DZ68" s="6" t="str">
        <f t="shared" si="223"/>
        <v>'Aguachica': 530,</v>
      </c>
      <c r="EA68" s="6" t="str">
        <f t="shared" si="224"/>
        <v>'Quibdó': 440,</v>
      </c>
      <c r="EB68" s="6" t="str">
        <f t="shared" si="225"/>
        <v>'Istmina': 430,</v>
      </c>
      <c r="EC68" s="6" t="str">
        <f t="shared" si="226"/>
        <v>'Tadó': 420,</v>
      </c>
      <c r="ED68" s="6" t="str">
        <f t="shared" si="227"/>
        <v>'Montería': 350,</v>
      </c>
      <c r="EE68" s="6" t="str">
        <f t="shared" si="228"/>
        <v>'Cereté': 340,</v>
      </c>
      <c r="EF68" s="6" t="str">
        <f t="shared" si="229"/>
        <v>'Lorica': 350,</v>
      </c>
      <c r="EG68" s="6" t="str">
        <f t="shared" si="230"/>
        <v>'Bogotá': 220,</v>
      </c>
      <c r="EH68" s="6" t="str">
        <f t="shared" si="231"/>
        <v>'Soacha': 220,</v>
      </c>
      <c r="EI68" s="6" t="str">
        <f t="shared" si="232"/>
        <v>'Zipaquirá': 190,</v>
      </c>
      <c r="EJ68" s="6" t="str">
        <f t="shared" si="233"/>
        <v>'Girardot': 296,</v>
      </c>
      <c r="EK68" s="6" t="str">
        <f t="shared" si="234"/>
        <v>'Facatativá': 170,</v>
      </c>
      <c r="EL68" s="6" t="str">
        <f t="shared" si="235"/>
        <v>'Inírida': 790,</v>
      </c>
      <c r="EM68" s="6" t="str">
        <f t="shared" si="236"/>
        <v>'San José del Guaviare': 460,</v>
      </c>
      <c r="EN68" s="6" t="str">
        <f t="shared" si="237"/>
        <v>'Neiva': 530,</v>
      </c>
      <c r="EO68" s="6" t="str">
        <f t="shared" si="238"/>
        <v>'Pitalito': 510,</v>
      </c>
      <c r="EP68" s="6" t="str">
        <f t="shared" si="239"/>
        <v>'Riohacha': 810,</v>
      </c>
      <c r="EQ68" s="6" t="str">
        <f t="shared" si="240"/>
        <v>'Maicao': 840,</v>
      </c>
      <c r="ER68" s="6" t="str">
        <f t="shared" si="241"/>
        <v>'Uribia': 830,</v>
      </c>
      <c r="ES68" s="6" t="str">
        <f t="shared" si="242"/>
        <v>'Santa Marta': 690,</v>
      </c>
      <c r="ET68" s="6" t="str">
        <f t="shared" si="243"/>
        <v>'Ciénaga': 730,</v>
      </c>
      <c r="EU68" s="6" t="str">
        <f t="shared" si="244"/>
        <v>'Fundación': 710,</v>
      </c>
      <c r="EV68" s="6" t="str">
        <f t="shared" si="245"/>
        <v>'Villavicencio': 180,</v>
      </c>
      <c r="EW68" s="6" t="str">
        <f t="shared" si="246"/>
        <v>'Acacías': 220,</v>
      </c>
      <c r="EX68" s="6" t="str">
        <f t="shared" si="247"/>
        <v>'Granada': 200,</v>
      </c>
      <c r="EY68" s="6" t="str">
        <f t="shared" si="248"/>
        <v>'Pasto': 240,</v>
      </c>
      <c r="EZ68" s="6" t="str">
        <f t="shared" si="249"/>
        <v>'Ipiales': 360,</v>
      </c>
      <c r="FA68" s="6" t="str">
        <f t="shared" si="250"/>
        <v>'Tumaco': 510,</v>
      </c>
      <c r="FB68" s="6" t="str">
        <f t="shared" si="251"/>
        <v>'Cúcuta': 360,</v>
      </c>
      <c r="FC68" s="6" t="str">
        <f t="shared" si="252"/>
        <v>'Ocaña': 350,</v>
      </c>
      <c r="FD68" s="6" t="str">
        <f t="shared" si="253"/>
        <v>'Pamplona': 260,</v>
      </c>
      <c r="FE68" s="6" t="str">
        <f t="shared" si="254"/>
        <v>'Mocoa': 450,</v>
      </c>
      <c r="FF68" s="6" t="str">
        <f t="shared" si="255"/>
        <v>'Puerto Asís': 420,</v>
      </c>
      <c r="FG68" s="6" t="str">
        <f t="shared" si="256"/>
        <v>'Armenia': 170,</v>
      </c>
      <c r="FH68" s="6" t="str">
        <f t="shared" si="257"/>
        <v>'Calarcá': 120,</v>
      </c>
      <c r="FI68" s="6" t="str">
        <f t="shared" si="258"/>
        <v>'Pereira': 120,</v>
      </c>
      <c r="FJ68" s="6" t="str">
        <f t="shared" si="259"/>
        <v>'Dosquebradas': 120,</v>
      </c>
      <c r="FK68" s="6" t="str">
        <f t="shared" si="260"/>
        <v>'Santa Rosa de Cabal': 110,</v>
      </c>
      <c r="FL68" s="6" t="str">
        <f t="shared" si="261"/>
        <v>'San Andrés': 660,</v>
      </c>
      <c r="FM68" s="6" t="str">
        <f t="shared" si="262"/>
        <v>'Bucaramanga': 100,</v>
      </c>
      <c r="FN68" s="6" t="str">
        <f t="shared" si="263"/>
        <v>'Floridablanca': 120,</v>
      </c>
      <c r="FO68" s="6" t="str">
        <f t="shared" si="264"/>
        <v>'Piedecuesta': 110,</v>
      </c>
      <c r="FP68" s="6" t="str">
        <f t="shared" si="265"/>
        <v>'Barrancabermeja': 130,</v>
      </c>
      <c r="FQ68" s="6" t="str">
        <f t="shared" si="266"/>
        <v>'Sincelejo': 250,</v>
      </c>
      <c r="FR68" s="6" t="str">
        <f t="shared" si="267"/>
        <v>'Corozal': 260,</v>
      </c>
      <c r="FS68" s="6" t="str">
        <f t="shared" si="268"/>
        <v>'Ibagué': 160,</v>
      </c>
      <c r="FT68" s="6" t="str">
        <f t="shared" si="269"/>
        <v>'Espinal': 130,</v>
      </c>
      <c r="FU68" s="6" t="str">
        <f t="shared" si="270"/>
        <v>'Melgar': 140,</v>
      </c>
      <c r="FV68" s="6" t="str">
        <f t="shared" si="271"/>
        <v>'Cali': 190,</v>
      </c>
      <c r="FW68" s="6" t="str">
        <f t="shared" si="272"/>
        <v>'Palmira': 190,</v>
      </c>
      <c r="FX68" s="6" t="str">
        <f t="shared" si="273"/>
        <v>'Buenaventura': 210,</v>
      </c>
      <c r="FY68" s="6" t="str">
        <f t="shared" si="274"/>
        <v>'Tuluá': 110,</v>
      </c>
      <c r="FZ68" s="6" t="str">
        <f t="shared" si="275"/>
        <v>'Buga': 110,</v>
      </c>
      <c r="GA68" s="6" t="str">
        <f t="shared" si="276"/>
        <v>'Mitú': 1224,</v>
      </c>
      <c r="GB68" s="6" t="str">
        <f t="shared" si="277"/>
        <v>'Puerto Carreño': 907,</v>
      </c>
      <c r="GC68" s="6" t="str">
        <f t="shared" ref="GC68:GC93" si="278">+CONCATENATE(CO68,CP68,CQ68,CR68,CS68,CT68,CU68,CV68,CW68,CX68,CY68,CZ68,DA68,DB68,DC68,DD68,DE68,DF68,DG68,DH68,DI68,DJ68,DK68,DL68,DM68,DN68,DO68,DP68,DQ68,DR68,DS68,DT68,DU68,DV68,DW68,DX68,DY68,DZ68,EA68,EB68,EC68,ED68,EE68,EF68,EG68,EH68,EI68,EJ68,EK68,EL68,EM68,EN68,EO68,EP68,EQ68,ER68,ES68,ET68,EU68,EV68,EW68,EX68,EY68,EZ68,FA68,FB68,FC68,FD68,FE68,FF68,FG68,FH68,FI68,FJ68,FK68,FL68,FM68,FN68,FO68,FP68,FQ68,FR68,FS68,FT68,FU68,FV68,FW68,FX68,FY68,FZ68,GA68,GB68,"},")</f>
        <v>'Rionegro': {'Leticia': 1000,'Puerto Nariño': 980,'Medellín': 30,'Bello': 25,'Itagüí': 30,'Envigado': 25,'Rionegro': 0,'Apartadó': 120,'Turbo': 180,'Arauca': 510,'Saravena': 420,'Tame': 430,'Barranquilla': 590,'Soledad': 570,'Malambo': 555,'Puerto Colombia': 560,'Cartagena de Indias': 570,'Magangué': 440,'Turbaco': 420,'El Carmen de Bolívar': 420,'Tunja': 220,'Duitama': 180,'Sogamoso': 140,'Chiquinquirá': 90,'Paipa': 100,'Manizales': 180,'Villamaría': 170,'La Dorada': 190,'Florencia': 380,'San Vicente del Caguán': 510,'Yopal': 650,'Aguazul': 650,'Villanueva': 680,'Popayán': 250,'Santander de Quilichao': 180,'Valledupar': 440,'Aguachica': 530,'Quibdó': 440,'Istmina': 430,'Tadó': 420,'Montería': 350,'Cereté': 340,'Lorica': 350,'Bogotá': 220,'Soacha': 220,'Zipaquirá': 190,'Girardot': 296,'Facatativá': 170,'Inírida': 790,'San José del Guaviare': 460,'Neiva': 530,'Pitalito': 510,'Riohacha': 810,'Maicao': 840,'Uribia': 830,'Santa Marta': 690,'Ciénaga': 730,'Fundación': 710,'Villavicencio': 180,'Acacías': 220,'Granada': 200,'Pasto': 240,'Ipiales': 360,'Tumaco': 510,'Cúcuta': 360,'Ocaña': 350,'Pamplona': 260,'Mocoa': 450,'Puerto Asís': 420,'Armenia': 170,'Calarcá': 120,'Pereira': 120,'Dosquebradas': 120,'Santa Rosa de Cabal': 110,'San Andrés': 660,'Bucaramanga': 100,'Floridablanca': 120,'Piedecuesta': 110,'Barrancabermeja': 130,'Sincelejo': 250,'Corozal': 260,'Ibagué': 160,'Espinal': 130,'Melgar': 140,'Cali': 190,'Palmira': 190,'Buenaventura': 210,'Tuluá': 110,'Buga': 110,'Mitú': 1224,'Puerto Carreño': 907,},</v>
      </c>
      <c r="GD68" s="6" t="str">
        <f t="shared" ref="GD68:GD93" si="279">+CONCATENATE(CP68,CQ68,CR68,CS68,CT68,CU68,CV68,CW68,CX68,CY68,CZ68,DA68,DB68,DC68,DD68,DE68,DF68,DG68,DH68,DI68,DJ68,DK68,DL68,DM68,DN68,DO68,DP68,DQ68,DR68,DS68,DT68,DU68,DV68,DW68,DX68,DY68,DZ68,EA68,EB68,EC68,ED68,EE68,EF68,EG68,EH68,EI68,EJ68,EK68,EL68,EM68,EN68,EO68,EP68,EQ68,ER68,ES68,ET68,EU68,EV68,EW68,EX68,EY68,EZ68,FA68,FB68,FC68,FD68,FE68,FF68,FG68,FH68,FI68,FJ68,FK68,FL68,FM68,FN68,FO68,FP68,FQ68,FR68,FS68,FT68,FU68,FV68,FW68,FX68,FY68,FZ68,GA68,GB68,"},")</f>
        <v>'Leticia': 1000,'Puerto Nariño': 980,'Medellín': 30,'Bello': 25,'Itagüí': 30,'Envigado': 25,'Rionegro': 0,'Apartadó': 120,'Turbo': 180,'Arauca': 510,'Saravena': 420,'Tame': 430,'Barranquilla': 590,'Soledad': 570,'Malambo': 555,'Puerto Colombia': 560,'Cartagena de Indias': 570,'Magangué': 440,'Turbaco': 420,'El Carmen de Bolívar': 420,'Tunja': 220,'Duitama': 180,'Sogamoso': 140,'Chiquinquirá': 90,'Paipa': 100,'Manizales': 180,'Villamaría': 170,'La Dorada': 190,'Florencia': 380,'San Vicente del Caguán': 510,'Yopal': 650,'Aguazul': 650,'Villanueva': 680,'Popayán': 250,'Santander de Quilichao': 180,'Valledupar': 440,'Aguachica': 530,'Quibdó': 440,'Istmina': 430,'Tadó': 420,'Montería': 350,'Cereté': 340,'Lorica': 350,'Bogotá': 220,'Soacha': 220,'Zipaquirá': 190,'Girardot': 296,'Facatativá': 170,'Inírida': 790,'San José del Guaviare': 460,'Neiva': 530,'Pitalito': 510,'Riohacha': 810,'Maicao': 840,'Uribia': 830,'Santa Marta': 690,'Ciénaga': 730,'Fundación': 710,'Villavicencio': 180,'Acacías': 220,'Granada': 200,'Pasto': 240,'Ipiales': 360,'Tumaco': 510,'Cúcuta': 360,'Ocaña': 350,'Pamplona': 260,'Mocoa': 450,'Puerto Asís': 420,'Armenia': 170,'Calarcá': 120,'Pereira': 120,'Dosquebradas': 120,'Santa Rosa de Cabal': 110,'San Andrés': 660,'Bucaramanga': 100,'Floridablanca': 120,'Piedecuesta': 110,'Barrancabermeja': 130,'Sincelejo': 250,'Corozal': 260,'Ibagué': 160,'Espinal': 130,'Melgar': 140,'Cali': 190,'Palmira': 190,'Buenaventura': 210,'Tuluá': 110,'Buga': 110,'Mitú': 1224,'Puerto Carreño': 907,},</v>
      </c>
      <c r="GE68" s="6">
        <v>1</v>
      </c>
    </row>
    <row r="69" spans="1:187" x14ac:dyDescent="0.25">
      <c r="A69" t="s">
        <v>73</v>
      </c>
      <c r="B69">
        <v>1200</v>
      </c>
      <c r="C69">
        <v>1150</v>
      </c>
      <c r="D69">
        <v>700</v>
      </c>
      <c r="E69">
        <v>690</v>
      </c>
      <c r="F69">
        <v>680</v>
      </c>
      <c r="G69">
        <v>670</v>
      </c>
      <c r="H69">
        <v>660</v>
      </c>
      <c r="I69">
        <v>700</v>
      </c>
      <c r="J69">
        <v>740</v>
      </c>
      <c r="K69">
        <v>900</v>
      </c>
      <c r="L69">
        <v>880</v>
      </c>
      <c r="M69">
        <v>920</v>
      </c>
      <c r="N69">
        <v>640</v>
      </c>
      <c r="O69">
        <v>690</v>
      </c>
      <c r="P69">
        <v>700</v>
      </c>
      <c r="Q69">
        <v>710</v>
      </c>
      <c r="R69">
        <v>640</v>
      </c>
      <c r="S69">
        <v>690</v>
      </c>
      <c r="T69">
        <v>700</v>
      </c>
      <c r="U69">
        <v>790</v>
      </c>
      <c r="V69">
        <v>680</v>
      </c>
      <c r="W69">
        <v>880</v>
      </c>
      <c r="X69">
        <v>860</v>
      </c>
      <c r="Y69">
        <v>880</v>
      </c>
      <c r="Z69">
        <v>1000</v>
      </c>
      <c r="AA69">
        <v>700</v>
      </c>
      <c r="AB69">
        <v>710</v>
      </c>
      <c r="AC69">
        <v>720</v>
      </c>
      <c r="AD69">
        <v>980</v>
      </c>
      <c r="AE69">
        <v>990</v>
      </c>
      <c r="AF69">
        <v>950</v>
      </c>
      <c r="AG69">
        <v>940</v>
      </c>
      <c r="AH69">
        <v>960</v>
      </c>
      <c r="AI69">
        <v>1000</v>
      </c>
      <c r="AJ69">
        <v>990</v>
      </c>
      <c r="AK69">
        <v>940</v>
      </c>
      <c r="AL69">
        <v>930</v>
      </c>
      <c r="AM69">
        <v>1180</v>
      </c>
      <c r="AN69">
        <v>1170</v>
      </c>
      <c r="AO69">
        <v>1180</v>
      </c>
      <c r="AP69">
        <v>930</v>
      </c>
      <c r="AQ69">
        <v>920</v>
      </c>
      <c r="AR69">
        <v>940</v>
      </c>
      <c r="AS69">
        <v>900</v>
      </c>
      <c r="AT69">
        <v>890</v>
      </c>
      <c r="AU69">
        <v>900</v>
      </c>
      <c r="AV69">
        <v>900</v>
      </c>
      <c r="AW69">
        <v>900</v>
      </c>
      <c r="AX69">
        <v>1160</v>
      </c>
      <c r="AY69">
        <v>1100</v>
      </c>
      <c r="AZ69">
        <v>820</v>
      </c>
      <c r="BA69">
        <v>810</v>
      </c>
      <c r="BB69">
        <v>940</v>
      </c>
      <c r="BC69">
        <v>960</v>
      </c>
      <c r="BD69">
        <v>950</v>
      </c>
      <c r="BE69">
        <v>1040</v>
      </c>
      <c r="BF69">
        <v>690</v>
      </c>
      <c r="BG69">
        <v>700</v>
      </c>
      <c r="BH69">
        <v>1030</v>
      </c>
      <c r="BI69">
        <v>1040</v>
      </c>
      <c r="BJ69">
        <v>620</v>
      </c>
      <c r="BK69">
        <v>1000</v>
      </c>
      <c r="BL69">
        <v>1020</v>
      </c>
      <c r="BM69">
        <v>850</v>
      </c>
      <c r="BN69">
        <v>690</v>
      </c>
      <c r="BO69">
        <v>870</v>
      </c>
      <c r="BP69">
        <v>880</v>
      </c>
      <c r="BQ69">
        <v>720</v>
      </c>
      <c r="BR69">
        <v>660</v>
      </c>
      <c r="BS69">
        <v>680</v>
      </c>
      <c r="BT69">
        <v>670</v>
      </c>
      <c r="BU69">
        <v>650</v>
      </c>
      <c r="BV69">
        <v>640</v>
      </c>
      <c r="BW69">
        <v>630</v>
      </c>
      <c r="BX69">
        <v>0</v>
      </c>
      <c r="BY69">
        <v>670</v>
      </c>
      <c r="BZ69">
        <v>700</v>
      </c>
      <c r="CA69">
        <v>690</v>
      </c>
      <c r="CB69">
        <v>700</v>
      </c>
      <c r="CC69">
        <v>900</v>
      </c>
      <c r="CD69">
        <v>910</v>
      </c>
      <c r="CE69">
        <v>680</v>
      </c>
      <c r="CF69">
        <v>670</v>
      </c>
      <c r="CG69">
        <v>680</v>
      </c>
      <c r="CH69">
        <v>860</v>
      </c>
      <c r="CI69">
        <v>860</v>
      </c>
      <c r="CJ69">
        <v>880</v>
      </c>
      <c r="CK69">
        <v>660</v>
      </c>
      <c r="CL69">
        <v>650</v>
      </c>
      <c r="CM69">
        <v>1667</v>
      </c>
      <c r="CN69">
        <v>1086</v>
      </c>
      <c r="CO69" s="6" t="str">
        <f t="shared" si="186"/>
        <v>'San Andrés': {</v>
      </c>
      <c r="CP69" s="6" t="str">
        <f t="shared" si="187"/>
        <v>'Leticia': 1200,</v>
      </c>
      <c r="CQ69" s="6" t="str">
        <f t="shared" si="188"/>
        <v>'Puerto Nariño': 1150,</v>
      </c>
      <c r="CR69" s="6" t="str">
        <f t="shared" si="189"/>
        <v>'Medellín': 700,</v>
      </c>
      <c r="CS69" s="6" t="str">
        <f t="shared" si="190"/>
        <v>'Bello': 690,</v>
      </c>
      <c r="CT69" s="6" t="str">
        <f t="shared" si="191"/>
        <v>'Itagüí': 680,</v>
      </c>
      <c r="CU69" s="6" t="str">
        <f t="shared" si="192"/>
        <v>'Envigado': 670,</v>
      </c>
      <c r="CV69" s="6" t="str">
        <f t="shared" si="193"/>
        <v>'Rionegro': 660,</v>
      </c>
      <c r="CW69" s="6" t="str">
        <f t="shared" si="194"/>
        <v>'Apartadó': 700,</v>
      </c>
      <c r="CX69" s="6" t="str">
        <f t="shared" si="195"/>
        <v>'Turbo': 740,</v>
      </c>
      <c r="CY69" s="6" t="str">
        <f t="shared" si="196"/>
        <v>'Arauca': 900,</v>
      </c>
      <c r="CZ69" s="6" t="str">
        <f t="shared" si="197"/>
        <v>'Saravena': 880,</v>
      </c>
      <c r="DA69" s="6" t="str">
        <f t="shared" si="198"/>
        <v>'Tame': 920,</v>
      </c>
      <c r="DB69" s="6" t="str">
        <f t="shared" si="199"/>
        <v>'Barranquilla': 640,</v>
      </c>
      <c r="DC69" s="6" t="str">
        <f t="shared" si="200"/>
        <v>'Soledad': 690,</v>
      </c>
      <c r="DD69" s="6" t="str">
        <f t="shared" si="201"/>
        <v>'Malambo': 700,</v>
      </c>
      <c r="DE69" s="6" t="str">
        <f t="shared" si="202"/>
        <v>'Puerto Colombia': 710,</v>
      </c>
      <c r="DF69" s="6" t="str">
        <f t="shared" si="203"/>
        <v>'Cartagena de Indias': 640,</v>
      </c>
      <c r="DG69" s="6" t="str">
        <f t="shared" si="204"/>
        <v>'Magangué': 690,</v>
      </c>
      <c r="DH69" s="6" t="str">
        <f t="shared" si="205"/>
        <v>'Turbaco': 700,</v>
      </c>
      <c r="DI69" s="6" t="str">
        <f t="shared" si="206"/>
        <v>'El Carmen de Bolívar': 790,</v>
      </c>
      <c r="DJ69" s="6" t="str">
        <f t="shared" si="207"/>
        <v>'Tunja': 680,</v>
      </c>
      <c r="DK69" s="6" t="str">
        <f t="shared" si="208"/>
        <v>'Duitama': 880,</v>
      </c>
      <c r="DL69" s="6" t="str">
        <f t="shared" si="209"/>
        <v>'Sogamoso': 860,</v>
      </c>
      <c r="DM69" s="6" t="str">
        <f t="shared" si="210"/>
        <v>'Chiquinquirá': 880,</v>
      </c>
      <c r="DN69" s="6" t="str">
        <f t="shared" si="211"/>
        <v>'Paipa': 1000,</v>
      </c>
      <c r="DO69" s="6" t="str">
        <f t="shared" si="212"/>
        <v>'Manizales': 700,</v>
      </c>
      <c r="DP69" s="6" t="str">
        <f t="shared" si="213"/>
        <v>'Villamaría': 710,</v>
      </c>
      <c r="DQ69" s="6" t="str">
        <f t="shared" si="214"/>
        <v>'La Dorada': 720,</v>
      </c>
      <c r="DR69" s="6" t="str">
        <f t="shared" si="215"/>
        <v>'Florencia': 980,</v>
      </c>
      <c r="DS69" s="6" t="str">
        <f t="shared" si="216"/>
        <v>'San Vicente del Caguán': 990,</v>
      </c>
      <c r="DT69" s="6" t="str">
        <f t="shared" si="217"/>
        <v>'Yopal': 950,</v>
      </c>
      <c r="DU69" s="6" t="str">
        <f t="shared" si="218"/>
        <v>'Aguazul': 940,</v>
      </c>
      <c r="DV69" s="6" t="str">
        <f t="shared" si="219"/>
        <v>'Villanueva': 960,</v>
      </c>
      <c r="DW69" s="6" t="str">
        <f t="shared" si="220"/>
        <v>'Popayán': 1000,</v>
      </c>
      <c r="DX69" s="6" t="str">
        <f t="shared" si="221"/>
        <v>'Santander de Quilichao': 990,</v>
      </c>
      <c r="DY69" s="6" t="str">
        <f t="shared" si="222"/>
        <v>'Valledupar': 940,</v>
      </c>
      <c r="DZ69" s="6" t="str">
        <f t="shared" si="223"/>
        <v>'Aguachica': 930,</v>
      </c>
      <c r="EA69" s="6" t="str">
        <f t="shared" si="224"/>
        <v>'Quibdó': 1180,</v>
      </c>
      <c r="EB69" s="6" t="str">
        <f t="shared" si="225"/>
        <v>'Istmina': 1170,</v>
      </c>
      <c r="EC69" s="6" t="str">
        <f t="shared" si="226"/>
        <v>'Tadó': 1180,</v>
      </c>
      <c r="ED69" s="6" t="str">
        <f t="shared" si="227"/>
        <v>'Montería': 930,</v>
      </c>
      <c r="EE69" s="6" t="str">
        <f t="shared" si="228"/>
        <v>'Cereté': 920,</v>
      </c>
      <c r="EF69" s="6" t="str">
        <f t="shared" si="229"/>
        <v>'Lorica': 940,</v>
      </c>
      <c r="EG69" s="6" t="str">
        <f t="shared" si="230"/>
        <v>'Bogotá': 900,</v>
      </c>
      <c r="EH69" s="6" t="str">
        <f t="shared" si="231"/>
        <v>'Soacha': 890,</v>
      </c>
      <c r="EI69" s="6" t="str">
        <f t="shared" si="232"/>
        <v>'Zipaquirá': 900,</v>
      </c>
      <c r="EJ69" s="6" t="str">
        <f t="shared" si="233"/>
        <v>'Girardot': 900,</v>
      </c>
      <c r="EK69" s="6" t="str">
        <f t="shared" si="234"/>
        <v>'Facatativá': 900,</v>
      </c>
      <c r="EL69" s="6" t="str">
        <f t="shared" si="235"/>
        <v>'Inírida': 1160,</v>
      </c>
      <c r="EM69" s="6" t="str">
        <f t="shared" si="236"/>
        <v>'San José del Guaviare': 1100,</v>
      </c>
      <c r="EN69" s="6" t="str">
        <f t="shared" si="237"/>
        <v>'Neiva': 820,</v>
      </c>
      <c r="EO69" s="6" t="str">
        <f t="shared" si="238"/>
        <v>'Pitalito': 810,</v>
      </c>
      <c r="EP69" s="6" t="str">
        <f t="shared" si="239"/>
        <v>'Riohacha': 940,</v>
      </c>
      <c r="EQ69" s="6" t="str">
        <f t="shared" si="240"/>
        <v>'Maicao': 960,</v>
      </c>
      <c r="ER69" s="6" t="str">
        <f t="shared" si="241"/>
        <v>'Uribia': 950,</v>
      </c>
      <c r="ES69" s="6" t="str">
        <f t="shared" si="242"/>
        <v>'Santa Marta': 1040,</v>
      </c>
      <c r="ET69" s="6" t="str">
        <f t="shared" si="243"/>
        <v>'Ciénaga': 690,</v>
      </c>
      <c r="EU69" s="6" t="str">
        <f t="shared" si="244"/>
        <v>'Fundación': 700,</v>
      </c>
      <c r="EV69" s="6" t="str">
        <f t="shared" si="245"/>
        <v>'Villavicencio': 1030,</v>
      </c>
      <c r="EW69" s="6" t="str">
        <f t="shared" si="246"/>
        <v>'Acacías': 1040,</v>
      </c>
      <c r="EX69" s="6" t="str">
        <f t="shared" si="247"/>
        <v>'Granada': 620,</v>
      </c>
      <c r="EY69" s="6" t="str">
        <f t="shared" si="248"/>
        <v>'Pasto': 1000,</v>
      </c>
      <c r="EZ69" s="6" t="str">
        <f t="shared" si="249"/>
        <v>'Ipiales': 1020,</v>
      </c>
      <c r="FA69" s="6" t="str">
        <f t="shared" si="250"/>
        <v>'Tumaco': 850,</v>
      </c>
      <c r="FB69" s="6" t="str">
        <f t="shared" si="251"/>
        <v>'Cúcuta': 690,</v>
      </c>
      <c r="FC69" s="6" t="str">
        <f t="shared" si="252"/>
        <v>'Ocaña': 870,</v>
      </c>
      <c r="FD69" s="6" t="str">
        <f t="shared" si="253"/>
        <v>'Pamplona': 880,</v>
      </c>
      <c r="FE69" s="6" t="str">
        <f t="shared" si="254"/>
        <v>'Mocoa': 720,</v>
      </c>
      <c r="FF69" s="6" t="str">
        <f t="shared" si="255"/>
        <v>'Puerto Asís': 660,</v>
      </c>
      <c r="FG69" s="6" t="str">
        <f t="shared" si="256"/>
        <v>'Armenia': 680,</v>
      </c>
      <c r="FH69" s="6" t="str">
        <f t="shared" si="257"/>
        <v>'Calarcá': 670,</v>
      </c>
      <c r="FI69" s="6" t="str">
        <f t="shared" si="258"/>
        <v>'Pereira': 650,</v>
      </c>
      <c r="FJ69" s="6" t="str">
        <f t="shared" si="259"/>
        <v>'Dosquebradas': 640,</v>
      </c>
      <c r="FK69" s="6" t="str">
        <f t="shared" si="260"/>
        <v>'Santa Rosa de Cabal': 630,</v>
      </c>
      <c r="FL69" s="6" t="str">
        <f t="shared" si="261"/>
        <v>'San Andrés': 0,</v>
      </c>
      <c r="FM69" s="6" t="str">
        <f t="shared" si="262"/>
        <v>'Bucaramanga': 670,</v>
      </c>
      <c r="FN69" s="6" t="str">
        <f t="shared" si="263"/>
        <v>'Floridablanca': 700,</v>
      </c>
      <c r="FO69" s="6" t="str">
        <f t="shared" si="264"/>
        <v>'Piedecuesta': 690,</v>
      </c>
      <c r="FP69" s="6" t="str">
        <f t="shared" si="265"/>
        <v>'Barrancabermeja': 700,</v>
      </c>
      <c r="FQ69" s="6" t="str">
        <f t="shared" si="266"/>
        <v>'Sincelejo': 900,</v>
      </c>
      <c r="FR69" s="6" t="str">
        <f t="shared" si="267"/>
        <v>'Corozal': 910,</v>
      </c>
      <c r="FS69" s="6" t="str">
        <f t="shared" si="268"/>
        <v>'Ibagué': 680,</v>
      </c>
      <c r="FT69" s="6" t="str">
        <f t="shared" si="269"/>
        <v>'Espinal': 670,</v>
      </c>
      <c r="FU69" s="6" t="str">
        <f t="shared" si="270"/>
        <v>'Melgar': 680,</v>
      </c>
      <c r="FV69" s="6" t="str">
        <f t="shared" si="271"/>
        <v>'Cali': 860,</v>
      </c>
      <c r="FW69" s="6" t="str">
        <f t="shared" si="272"/>
        <v>'Palmira': 860,</v>
      </c>
      <c r="FX69" s="6" t="str">
        <f t="shared" si="273"/>
        <v>'Buenaventura': 880,</v>
      </c>
      <c r="FY69" s="6" t="str">
        <f t="shared" si="274"/>
        <v>'Tuluá': 660,</v>
      </c>
      <c r="FZ69" s="6" t="str">
        <f t="shared" si="275"/>
        <v>'Buga': 650,</v>
      </c>
      <c r="GA69" s="6" t="str">
        <f t="shared" si="276"/>
        <v>'Mitú': 1667,</v>
      </c>
      <c r="GB69" s="6" t="str">
        <f t="shared" si="277"/>
        <v>'Puerto Carreño': 1086,</v>
      </c>
      <c r="GC69" s="6" t="str">
        <f t="shared" si="278"/>
        <v>'San Andrés': {'Leticia': 1200,'Puerto Nariño': 1150,'Medellín': 700,'Bello': 690,'Itagüí': 680,'Envigado': 670,'Rionegro': 660,'Apartadó': 700,'Turbo': 740,'Arauca': 900,'Saravena': 880,'Tame': 920,'Barranquilla': 640,'Soledad': 690,'Malambo': 700,'Puerto Colombia': 710,'Cartagena de Indias': 640,'Magangué': 690,'Turbaco': 700,'El Carmen de Bolívar': 790,'Tunja': 680,'Duitama': 880,'Sogamoso': 860,'Chiquinquirá': 880,'Paipa': 1000,'Manizales': 700,'Villamaría': 710,'La Dorada': 720,'Florencia': 980,'San Vicente del Caguán': 990,'Yopal': 950,'Aguazul': 940,'Villanueva': 960,'Popayán': 1000,'Santander de Quilichao': 990,'Valledupar': 940,'Aguachica': 930,'Quibdó': 1180,'Istmina': 1170,'Tadó': 1180,'Montería': 930,'Cereté': 920,'Lorica': 940,'Bogotá': 900,'Soacha': 890,'Zipaquirá': 900,'Girardot': 900,'Facatativá': 900,'Inírida': 1160,'San José del Guaviare': 1100,'Neiva': 820,'Pitalito': 810,'Riohacha': 940,'Maicao': 960,'Uribia': 950,'Santa Marta': 1040,'Ciénaga': 690,'Fundación': 700,'Villavicencio': 1030,'Acacías': 1040,'Granada': 620,'Pasto': 1000,'Ipiales': 1020,'Tumaco': 850,'Cúcuta': 690,'Ocaña': 870,'Pamplona': 880,'Mocoa': 720,'Puerto Asís': 660,'Armenia': 680,'Calarcá': 670,'Pereira': 650,'Dosquebradas': 640,'Santa Rosa de Cabal': 630,'San Andrés': 0,'Bucaramanga': 670,'Floridablanca': 700,'Piedecuesta': 690,'Barrancabermeja': 700,'Sincelejo': 900,'Corozal': 910,'Ibagué': 680,'Espinal': 670,'Melgar': 680,'Cali': 860,'Palmira': 860,'Buenaventura': 880,'Tuluá': 660,'Buga': 650,'Mitú': 1667,'Puerto Carreño': 1086,},</v>
      </c>
      <c r="GD69" s="6" t="str">
        <f t="shared" si="279"/>
        <v>'Leticia': 1200,'Puerto Nariño': 1150,'Medellín': 700,'Bello': 690,'Itagüí': 680,'Envigado': 670,'Rionegro': 660,'Apartadó': 700,'Turbo': 740,'Arauca': 900,'Saravena': 880,'Tame': 920,'Barranquilla': 640,'Soledad': 690,'Malambo': 700,'Puerto Colombia': 710,'Cartagena de Indias': 640,'Magangué': 690,'Turbaco': 700,'El Carmen de Bolívar': 790,'Tunja': 680,'Duitama': 880,'Sogamoso': 860,'Chiquinquirá': 880,'Paipa': 1000,'Manizales': 700,'Villamaría': 710,'La Dorada': 720,'Florencia': 980,'San Vicente del Caguán': 990,'Yopal': 950,'Aguazul': 940,'Villanueva': 960,'Popayán': 1000,'Santander de Quilichao': 990,'Valledupar': 940,'Aguachica': 930,'Quibdó': 1180,'Istmina': 1170,'Tadó': 1180,'Montería': 930,'Cereté': 920,'Lorica': 940,'Bogotá': 900,'Soacha': 890,'Zipaquirá': 900,'Girardot': 900,'Facatativá': 900,'Inírida': 1160,'San José del Guaviare': 1100,'Neiva': 820,'Pitalito': 810,'Riohacha': 940,'Maicao': 960,'Uribia': 950,'Santa Marta': 1040,'Ciénaga': 690,'Fundación': 700,'Villavicencio': 1030,'Acacías': 1040,'Granada': 620,'Pasto': 1000,'Ipiales': 1020,'Tumaco': 850,'Cúcuta': 690,'Ocaña': 870,'Pamplona': 880,'Mocoa': 720,'Puerto Asís': 660,'Armenia': 680,'Calarcá': 670,'Pereira': 650,'Dosquebradas': 640,'Santa Rosa de Cabal': 630,'San Andrés': 0,'Bucaramanga': 670,'Floridablanca': 700,'Piedecuesta': 690,'Barrancabermeja': 700,'Sincelejo': 900,'Corozal': 910,'Ibagué': 680,'Espinal': 670,'Melgar': 680,'Cali': 860,'Palmira': 860,'Buenaventura': 880,'Tuluá': 660,'Buga': 650,'Mitú': 1667,'Puerto Carreño': 1086,},</v>
      </c>
      <c r="GE69" s="6">
        <v>1</v>
      </c>
    </row>
    <row r="70" spans="1:187" x14ac:dyDescent="0.25">
      <c r="A70" t="s">
        <v>48</v>
      </c>
      <c r="B70">
        <v>812</v>
      </c>
      <c r="C70">
        <v>800</v>
      </c>
      <c r="D70">
        <v>480</v>
      </c>
      <c r="E70">
        <v>470</v>
      </c>
      <c r="F70">
        <v>480</v>
      </c>
      <c r="G70">
        <v>480</v>
      </c>
      <c r="H70">
        <v>460</v>
      </c>
      <c r="I70">
        <v>680</v>
      </c>
      <c r="J70">
        <v>690</v>
      </c>
      <c r="K70">
        <v>150</v>
      </c>
      <c r="L70">
        <v>140</v>
      </c>
      <c r="M70">
        <v>150</v>
      </c>
      <c r="N70">
        <v>750</v>
      </c>
      <c r="O70">
        <v>760</v>
      </c>
      <c r="P70">
        <v>760</v>
      </c>
      <c r="Q70">
        <v>780</v>
      </c>
      <c r="R70">
        <v>740</v>
      </c>
      <c r="S70">
        <v>650</v>
      </c>
      <c r="T70">
        <v>690</v>
      </c>
      <c r="U70">
        <v>670</v>
      </c>
      <c r="V70">
        <v>670</v>
      </c>
      <c r="W70">
        <v>620</v>
      </c>
      <c r="X70">
        <v>630</v>
      </c>
      <c r="Y70">
        <v>550</v>
      </c>
      <c r="Z70">
        <v>650</v>
      </c>
      <c r="AA70">
        <v>640</v>
      </c>
      <c r="AB70">
        <v>630</v>
      </c>
      <c r="AC70">
        <v>610</v>
      </c>
      <c r="AD70">
        <v>110</v>
      </c>
      <c r="AE70">
        <v>270</v>
      </c>
      <c r="AF70">
        <v>370</v>
      </c>
      <c r="AG70">
        <v>360</v>
      </c>
      <c r="AH70">
        <v>350</v>
      </c>
      <c r="AI70">
        <v>680</v>
      </c>
      <c r="AJ70">
        <v>630</v>
      </c>
      <c r="AK70">
        <v>650</v>
      </c>
      <c r="AL70">
        <v>640</v>
      </c>
      <c r="AM70">
        <v>550</v>
      </c>
      <c r="AN70">
        <v>490</v>
      </c>
      <c r="AO70">
        <v>480</v>
      </c>
      <c r="AP70">
        <v>650</v>
      </c>
      <c r="AQ70">
        <v>640</v>
      </c>
      <c r="AR70">
        <v>660</v>
      </c>
      <c r="AS70">
        <v>460</v>
      </c>
      <c r="AT70">
        <v>450</v>
      </c>
      <c r="AU70">
        <v>460</v>
      </c>
      <c r="AV70">
        <v>460</v>
      </c>
      <c r="AW70">
        <v>440</v>
      </c>
      <c r="AX70">
        <v>260</v>
      </c>
      <c r="AY70">
        <v>0</v>
      </c>
      <c r="AZ70">
        <v>380</v>
      </c>
      <c r="BA70">
        <v>370</v>
      </c>
      <c r="BB70">
        <v>270</v>
      </c>
      <c r="BC70">
        <v>320</v>
      </c>
      <c r="BD70">
        <v>330</v>
      </c>
      <c r="BE70">
        <v>570</v>
      </c>
      <c r="BF70">
        <v>550</v>
      </c>
      <c r="BG70">
        <v>550</v>
      </c>
      <c r="BH70">
        <v>285</v>
      </c>
      <c r="BI70">
        <v>380</v>
      </c>
      <c r="BJ70">
        <v>350</v>
      </c>
      <c r="BK70">
        <v>580</v>
      </c>
      <c r="BL70">
        <v>540</v>
      </c>
      <c r="BM70">
        <v>650</v>
      </c>
      <c r="BN70">
        <v>540</v>
      </c>
      <c r="BO70">
        <v>530</v>
      </c>
      <c r="BP70">
        <v>420</v>
      </c>
      <c r="BQ70">
        <v>660</v>
      </c>
      <c r="BR70">
        <v>600</v>
      </c>
      <c r="BS70">
        <v>600</v>
      </c>
      <c r="BT70">
        <v>600</v>
      </c>
      <c r="BU70">
        <v>610</v>
      </c>
      <c r="BV70">
        <v>610</v>
      </c>
      <c r="BW70">
        <v>600</v>
      </c>
      <c r="BX70">
        <v>1100</v>
      </c>
      <c r="BY70">
        <v>650</v>
      </c>
      <c r="BZ70">
        <v>680</v>
      </c>
      <c r="CA70">
        <v>660</v>
      </c>
      <c r="CB70">
        <v>670</v>
      </c>
      <c r="CC70">
        <v>740</v>
      </c>
      <c r="CD70">
        <v>770</v>
      </c>
      <c r="CE70">
        <v>680</v>
      </c>
      <c r="CF70">
        <v>640</v>
      </c>
      <c r="CG70">
        <v>650</v>
      </c>
      <c r="CH70">
        <v>880</v>
      </c>
      <c r="CI70">
        <v>880</v>
      </c>
      <c r="CJ70">
        <v>900</v>
      </c>
      <c r="CK70">
        <v>700</v>
      </c>
      <c r="CL70">
        <v>680</v>
      </c>
      <c r="CM70">
        <v>1072</v>
      </c>
      <c r="CN70">
        <v>766</v>
      </c>
      <c r="CO70" s="6" t="str">
        <f t="shared" si="186"/>
        <v>'San José del Guaviare': {</v>
      </c>
      <c r="CP70" s="6" t="str">
        <f t="shared" si="187"/>
        <v>'Leticia': 812,</v>
      </c>
      <c r="CQ70" s="6" t="str">
        <f t="shared" si="188"/>
        <v>'Puerto Nariño': 800,</v>
      </c>
      <c r="CR70" s="6" t="str">
        <f t="shared" si="189"/>
        <v>'Medellín': 480,</v>
      </c>
      <c r="CS70" s="6" t="str">
        <f t="shared" si="190"/>
        <v>'Bello': 470,</v>
      </c>
      <c r="CT70" s="6" t="str">
        <f t="shared" si="191"/>
        <v>'Itagüí': 480,</v>
      </c>
      <c r="CU70" s="6" t="str">
        <f t="shared" si="192"/>
        <v>'Envigado': 480,</v>
      </c>
      <c r="CV70" s="6" t="str">
        <f t="shared" si="193"/>
        <v>'Rionegro': 460,</v>
      </c>
      <c r="CW70" s="6" t="str">
        <f t="shared" si="194"/>
        <v>'Apartadó': 680,</v>
      </c>
      <c r="CX70" s="6" t="str">
        <f t="shared" si="195"/>
        <v>'Turbo': 690,</v>
      </c>
      <c r="CY70" s="6" t="str">
        <f t="shared" si="196"/>
        <v>'Arauca': 150,</v>
      </c>
      <c r="CZ70" s="6" t="str">
        <f t="shared" si="197"/>
        <v>'Saravena': 140,</v>
      </c>
      <c r="DA70" s="6" t="str">
        <f t="shared" si="198"/>
        <v>'Tame': 150,</v>
      </c>
      <c r="DB70" s="6" t="str">
        <f t="shared" si="199"/>
        <v>'Barranquilla': 750,</v>
      </c>
      <c r="DC70" s="6" t="str">
        <f t="shared" si="200"/>
        <v>'Soledad': 760,</v>
      </c>
      <c r="DD70" s="6" t="str">
        <f t="shared" si="201"/>
        <v>'Malambo': 760,</v>
      </c>
      <c r="DE70" s="6" t="str">
        <f t="shared" si="202"/>
        <v>'Puerto Colombia': 780,</v>
      </c>
      <c r="DF70" s="6" t="str">
        <f t="shared" si="203"/>
        <v>'Cartagena de Indias': 740,</v>
      </c>
      <c r="DG70" s="6" t="str">
        <f t="shared" si="204"/>
        <v>'Magangué': 650,</v>
      </c>
      <c r="DH70" s="6" t="str">
        <f t="shared" si="205"/>
        <v>'Turbaco': 690,</v>
      </c>
      <c r="DI70" s="6" t="str">
        <f t="shared" si="206"/>
        <v>'El Carmen de Bolívar': 670,</v>
      </c>
      <c r="DJ70" s="6" t="str">
        <f t="shared" si="207"/>
        <v>'Tunja': 670,</v>
      </c>
      <c r="DK70" s="6" t="str">
        <f t="shared" si="208"/>
        <v>'Duitama': 620,</v>
      </c>
      <c r="DL70" s="6" t="str">
        <f t="shared" si="209"/>
        <v>'Sogamoso': 630,</v>
      </c>
      <c r="DM70" s="6" t="str">
        <f t="shared" si="210"/>
        <v>'Chiquinquirá': 550,</v>
      </c>
      <c r="DN70" s="6" t="str">
        <f t="shared" si="211"/>
        <v>'Paipa': 650,</v>
      </c>
      <c r="DO70" s="6" t="str">
        <f t="shared" si="212"/>
        <v>'Manizales': 640,</v>
      </c>
      <c r="DP70" s="6" t="str">
        <f t="shared" si="213"/>
        <v>'Villamaría': 630,</v>
      </c>
      <c r="DQ70" s="6" t="str">
        <f t="shared" si="214"/>
        <v>'La Dorada': 610,</v>
      </c>
      <c r="DR70" s="6" t="str">
        <f t="shared" si="215"/>
        <v>'Florencia': 110,</v>
      </c>
      <c r="DS70" s="6" t="str">
        <f t="shared" si="216"/>
        <v>'San Vicente del Caguán': 270,</v>
      </c>
      <c r="DT70" s="6" t="str">
        <f t="shared" si="217"/>
        <v>'Yopal': 370,</v>
      </c>
      <c r="DU70" s="6" t="str">
        <f t="shared" si="218"/>
        <v>'Aguazul': 360,</v>
      </c>
      <c r="DV70" s="6" t="str">
        <f t="shared" si="219"/>
        <v>'Villanueva': 350,</v>
      </c>
      <c r="DW70" s="6" t="str">
        <f t="shared" si="220"/>
        <v>'Popayán': 680,</v>
      </c>
      <c r="DX70" s="6" t="str">
        <f t="shared" si="221"/>
        <v>'Santander de Quilichao': 630,</v>
      </c>
      <c r="DY70" s="6" t="str">
        <f t="shared" si="222"/>
        <v>'Valledupar': 650,</v>
      </c>
      <c r="DZ70" s="6" t="str">
        <f t="shared" si="223"/>
        <v>'Aguachica': 640,</v>
      </c>
      <c r="EA70" s="6" t="str">
        <f t="shared" si="224"/>
        <v>'Quibdó': 550,</v>
      </c>
      <c r="EB70" s="6" t="str">
        <f t="shared" si="225"/>
        <v>'Istmina': 490,</v>
      </c>
      <c r="EC70" s="6" t="str">
        <f t="shared" si="226"/>
        <v>'Tadó': 480,</v>
      </c>
      <c r="ED70" s="6" t="str">
        <f t="shared" si="227"/>
        <v>'Montería': 650,</v>
      </c>
      <c r="EE70" s="6" t="str">
        <f t="shared" si="228"/>
        <v>'Cereté': 640,</v>
      </c>
      <c r="EF70" s="6" t="str">
        <f t="shared" si="229"/>
        <v>'Lorica': 660,</v>
      </c>
      <c r="EG70" s="6" t="str">
        <f t="shared" si="230"/>
        <v>'Bogotá': 460,</v>
      </c>
      <c r="EH70" s="6" t="str">
        <f t="shared" si="231"/>
        <v>'Soacha': 450,</v>
      </c>
      <c r="EI70" s="6" t="str">
        <f t="shared" si="232"/>
        <v>'Zipaquirá': 460,</v>
      </c>
      <c r="EJ70" s="6" t="str">
        <f t="shared" si="233"/>
        <v>'Girardot': 460,</v>
      </c>
      <c r="EK70" s="6" t="str">
        <f t="shared" si="234"/>
        <v>'Facatativá': 440,</v>
      </c>
      <c r="EL70" s="6" t="str">
        <f t="shared" si="235"/>
        <v>'Inírida': 260,</v>
      </c>
      <c r="EM70" s="6" t="str">
        <f t="shared" si="236"/>
        <v>'San José del Guaviare': 0,</v>
      </c>
      <c r="EN70" s="6" t="str">
        <f t="shared" si="237"/>
        <v>'Neiva': 380,</v>
      </c>
      <c r="EO70" s="6" t="str">
        <f t="shared" si="238"/>
        <v>'Pitalito': 370,</v>
      </c>
      <c r="EP70" s="6" t="str">
        <f t="shared" si="239"/>
        <v>'Riohacha': 270,</v>
      </c>
      <c r="EQ70" s="6" t="str">
        <f t="shared" si="240"/>
        <v>'Maicao': 320,</v>
      </c>
      <c r="ER70" s="6" t="str">
        <f t="shared" si="241"/>
        <v>'Uribia': 330,</v>
      </c>
      <c r="ES70" s="6" t="str">
        <f t="shared" si="242"/>
        <v>'Santa Marta': 570,</v>
      </c>
      <c r="ET70" s="6" t="str">
        <f t="shared" si="243"/>
        <v>'Ciénaga': 550,</v>
      </c>
      <c r="EU70" s="6" t="str">
        <f t="shared" si="244"/>
        <v>'Fundación': 550,</v>
      </c>
      <c r="EV70" s="6" t="str">
        <f t="shared" si="245"/>
        <v>'Villavicencio': 285,</v>
      </c>
      <c r="EW70" s="6" t="str">
        <f t="shared" si="246"/>
        <v>'Acacías': 380,</v>
      </c>
      <c r="EX70" s="6" t="str">
        <f t="shared" si="247"/>
        <v>'Granada': 350,</v>
      </c>
      <c r="EY70" s="6" t="str">
        <f t="shared" si="248"/>
        <v>'Pasto': 580,</v>
      </c>
      <c r="EZ70" s="6" t="str">
        <f t="shared" si="249"/>
        <v>'Ipiales': 540,</v>
      </c>
      <c r="FA70" s="6" t="str">
        <f t="shared" si="250"/>
        <v>'Tumaco': 650,</v>
      </c>
      <c r="FB70" s="6" t="str">
        <f t="shared" si="251"/>
        <v>'Cúcuta': 540,</v>
      </c>
      <c r="FC70" s="6" t="str">
        <f t="shared" si="252"/>
        <v>'Ocaña': 530,</v>
      </c>
      <c r="FD70" s="6" t="str">
        <f t="shared" si="253"/>
        <v>'Pamplona': 420,</v>
      </c>
      <c r="FE70" s="6" t="str">
        <f t="shared" si="254"/>
        <v>'Mocoa': 660,</v>
      </c>
      <c r="FF70" s="6" t="str">
        <f t="shared" si="255"/>
        <v>'Puerto Asís': 600,</v>
      </c>
      <c r="FG70" s="6" t="str">
        <f t="shared" si="256"/>
        <v>'Armenia': 600,</v>
      </c>
      <c r="FH70" s="6" t="str">
        <f t="shared" si="257"/>
        <v>'Calarcá': 600,</v>
      </c>
      <c r="FI70" s="6" t="str">
        <f t="shared" si="258"/>
        <v>'Pereira': 610,</v>
      </c>
      <c r="FJ70" s="6" t="str">
        <f t="shared" si="259"/>
        <v>'Dosquebradas': 610,</v>
      </c>
      <c r="FK70" s="6" t="str">
        <f t="shared" si="260"/>
        <v>'Santa Rosa de Cabal': 600,</v>
      </c>
      <c r="FL70" s="6" t="str">
        <f t="shared" si="261"/>
        <v>'San Andrés': 1100,</v>
      </c>
      <c r="FM70" s="6" t="str">
        <f t="shared" si="262"/>
        <v>'Bucaramanga': 650,</v>
      </c>
      <c r="FN70" s="6" t="str">
        <f t="shared" si="263"/>
        <v>'Floridablanca': 680,</v>
      </c>
      <c r="FO70" s="6" t="str">
        <f t="shared" si="264"/>
        <v>'Piedecuesta': 660,</v>
      </c>
      <c r="FP70" s="6" t="str">
        <f t="shared" si="265"/>
        <v>'Barrancabermeja': 670,</v>
      </c>
      <c r="FQ70" s="6" t="str">
        <f t="shared" si="266"/>
        <v>'Sincelejo': 740,</v>
      </c>
      <c r="FR70" s="6" t="str">
        <f t="shared" si="267"/>
        <v>'Corozal': 770,</v>
      </c>
      <c r="FS70" s="6" t="str">
        <f t="shared" si="268"/>
        <v>'Ibagué': 680,</v>
      </c>
      <c r="FT70" s="6" t="str">
        <f t="shared" si="269"/>
        <v>'Espinal': 640,</v>
      </c>
      <c r="FU70" s="6" t="str">
        <f t="shared" si="270"/>
        <v>'Melgar': 650,</v>
      </c>
      <c r="FV70" s="6" t="str">
        <f t="shared" si="271"/>
        <v>'Cali': 880,</v>
      </c>
      <c r="FW70" s="6" t="str">
        <f t="shared" si="272"/>
        <v>'Palmira': 880,</v>
      </c>
      <c r="FX70" s="6" t="str">
        <f t="shared" si="273"/>
        <v>'Buenaventura': 900,</v>
      </c>
      <c r="FY70" s="6" t="str">
        <f t="shared" si="274"/>
        <v>'Tuluá': 700,</v>
      </c>
      <c r="FZ70" s="6" t="str">
        <f t="shared" si="275"/>
        <v>'Buga': 680,</v>
      </c>
      <c r="GA70" s="6" t="str">
        <f t="shared" si="276"/>
        <v>'Mitú': 1072,</v>
      </c>
      <c r="GB70" s="6" t="str">
        <f t="shared" si="277"/>
        <v>'Puerto Carreño': 766,</v>
      </c>
      <c r="GC70" s="6" t="str">
        <f t="shared" si="278"/>
        <v>'San José del Guaviare': {'Leticia': 812,'Puerto Nariño': 800,'Medellín': 480,'Bello': 470,'Itagüí': 480,'Envigado': 480,'Rionegro': 460,'Apartadó': 680,'Turbo': 690,'Arauca': 150,'Saravena': 140,'Tame': 150,'Barranquilla': 750,'Soledad': 760,'Malambo': 760,'Puerto Colombia': 780,'Cartagena de Indias': 740,'Magangué': 650,'Turbaco': 690,'El Carmen de Bolívar': 670,'Tunja': 670,'Duitama': 620,'Sogamoso': 630,'Chiquinquirá': 550,'Paipa': 650,'Manizales': 640,'Villamaría': 630,'La Dorada': 610,'Florencia': 110,'San Vicente del Caguán': 270,'Yopal': 370,'Aguazul': 360,'Villanueva': 350,'Popayán': 680,'Santander de Quilichao': 630,'Valledupar': 650,'Aguachica': 640,'Quibdó': 550,'Istmina': 490,'Tadó': 480,'Montería': 650,'Cereté': 640,'Lorica': 660,'Bogotá': 460,'Soacha': 450,'Zipaquirá': 460,'Girardot': 460,'Facatativá': 440,'Inírida': 260,'San José del Guaviare': 0,'Neiva': 380,'Pitalito': 370,'Riohacha': 270,'Maicao': 320,'Uribia': 330,'Santa Marta': 570,'Ciénaga': 550,'Fundación': 550,'Villavicencio': 285,'Acacías': 380,'Granada': 350,'Pasto': 580,'Ipiales': 540,'Tumaco': 650,'Cúcuta': 540,'Ocaña': 530,'Pamplona': 420,'Mocoa': 660,'Puerto Asís': 600,'Armenia': 600,'Calarcá': 600,'Pereira': 610,'Dosquebradas': 610,'Santa Rosa de Cabal': 600,'San Andrés': 1100,'Bucaramanga': 650,'Floridablanca': 680,'Piedecuesta': 660,'Barrancabermeja': 670,'Sincelejo': 740,'Corozal': 770,'Ibagué': 680,'Espinal': 640,'Melgar': 650,'Cali': 880,'Palmira': 880,'Buenaventura': 900,'Tuluá': 700,'Buga': 680,'Mitú': 1072,'Puerto Carreño': 766,},</v>
      </c>
      <c r="GD70" s="6" t="str">
        <f t="shared" si="279"/>
        <v>'Leticia': 812,'Puerto Nariño': 800,'Medellín': 480,'Bello': 470,'Itagüí': 480,'Envigado': 480,'Rionegro': 460,'Apartadó': 680,'Turbo': 690,'Arauca': 150,'Saravena': 140,'Tame': 150,'Barranquilla': 750,'Soledad': 760,'Malambo': 760,'Puerto Colombia': 780,'Cartagena de Indias': 740,'Magangué': 650,'Turbaco': 690,'El Carmen de Bolívar': 670,'Tunja': 670,'Duitama': 620,'Sogamoso': 630,'Chiquinquirá': 550,'Paipa': 650,'Manizales': 640,'Villamaría': 630,'La Dorada': 610,'Florencia': 110,'San Vicente del Caguán': 270,'Yopal': 370,'Aguazul': 360,'Villanueva': 350,'Popayán': 680,'Santander de Quilichao': 630,'Valledupar': 650,'Aguachica': 640,'Quibdó': 550,'Istmina': 490,'Tadó': 480,'Montería': 650,'Cereté': 640,'Lorica': 660,'Bogotá': 460,'Soacha': 450,'Zipaquirá': 460,'Girardot': 460,'Facatativá': 440,'Inírida': 260,'San José del Guaviare': 0,'Neiva': 380,'Pitalito': 370,'Riohacha': 270,'Maicao': 320,'Uribia': 330,'Santa Marta': 570,'Ciénaga': 550,'Fundación': 550,'Villavicencio': 285,'Acacías': 380,'Granada': 350,'Pasto': 580,'Ipiales': 540,'Tumaco': 650,'Cúcuta': 540,'Ocaña': 530,'Pamplona': 420,'Mocoa': 660,'Puerto Asís': 600,'Armenia': 600,'Calarcá': 600,'Pereira': 610,'Dosquebradas': 610,'Santa Rosa de Cabal': 600,'San Andrés': 1100,'Bucaramanga': 650,'Floridablanca': 680,'Piedecuesta': 660,'Barrancabermeja': 670,'Sincelejo': 740,'Corozal': 770,'Ibagué': 680,'Espinal': 640,'Melgar': 650,'Cali': 880,'Palmira': 880,'Buenaventura': 900,'Tuluá': 700,'Buga': 680,'Mitú': 1072,'Puerto Carreño': 766,},</v>
      </c>
      <c r="GE70" s="6">
        <v>1</v>
      </c>
    </row>
    <row r="71" spans="1:187" x14ac:dyDescent="0.25">
      <c r="A71" t="s">
        <v>29</v>
      </c>
      <c r="B71" s="5">
        <v>420</v>
      </c>
      <c r="C71" s="5">
        <v>450</v>
      </c>
      <c r="D71" s="5">
        <v>460</v>
      </c>
      <c r="E71" s="5">
        <v>470</v>
      </c>
      <c r="F71" s="5">
        <v>480</v>
      </c>
      <c r="G71" s="5">
        <v>490</v>
      </c>
      <c r="H71" s="5">
        <v>510</v>
      </c>
      <c r="I71" s="5">
        <v>330</v>
      </c>
      <c r="J71" s="5">
        <v>370</v>
      </c>
      <c r="K71" s="5">
        <v>250</v>
      </c>
      <c r="L71" s="5">
        <v>240</v>
      </c>
      <c r="M71" s="5">
        <v>260</v>
      </c>
      <c r="N71" s="5">
        <v>320</v>
      </c>
      <c r="O71" s="5">
        <v>580</v>
      </c>
      <c r="P71" s="5">
        <v>590</v>
      </c>
      <c r="Q71" s="5">
        <v>610</v>
      </c>
      <c r="R71" s="5">
        <v>325</v>
      </c>
      <c r="S71" s="5">
        <v>580</v>
      </c>
      <c r="T71" s="5">
        <v>600</v>
      </c>
      <c r="U71" s="5">
        <v>670</v>
      </c>
      <c r="V71" s="5">
        <v>630</v>
      </c>
      <c r="W71" s="5">
        <v>480</v>
      </c>
      <c r="X71" s="5">
        <v>500</v>
      </c>
      <c r="Y71" s="5">
        <v>490</v>
      </c>
      <c r="Z71" s="5">
        <v>600</v>
      </c>
      <c r="AA71" s="5">
        <v>550</v>
      </c>
      <c r="AB71" s="5">
        <v>540</v>
      </c>
      <c r="AC71" s="5">
        <v>780</v>
      </c>
      <c r="AD71" s="5">
        <v>90</v>
      </c>
      <c r="AE71" s="5">
        <v>0</v>
      </c>
      <c r="AF71" s="5">
        <v>450</v>
      </c>
      <c r="AG71" s="5">
        <v>160</v>
      </c>
      <c r="AH71" s="5">
        <v>480</v>
      </c>
      <c r="AI71" s="5">
        <v>270</v>
      </c>
      <c r="AJ71" s="5">
        <v>460</v>
      </c>
      <c r="AK71" s="5">
        <v>190</v>
      </c>
      <c r="AL71" s="5">
        <v>110</v>
      </c>
      <c r="AM71" s="5">
        <v>580</v>
      </c>
      <c r="AN71" s="5">
        <v>590</v>
      </c>
      <c r="AO71" s="5">
        <v>580</v>
      </c>
      <c r="AP71" s="5">
        <v>710</v>
      </c>
      <c r="AQ71" s="5">
        <v>700</v>
      </c>
      <c r="AR71" s="5">
        <v>710</v>
      </c>
      <c r="AS71" s="5">
        <v>350</v>
      </c>
      <c r="AT71" s="5">
        <v>360</v>
      </c>
      <c r="AU71" s="5">
        <v>390</v>
      </c>
      <c r="AV71" s="5">
        <v>536</v>
      </c>
      <c r="AW71" s="5">
        <v>380</v>
      </c>
      <c r="AX71" s="5">
        <v>280</v>
      </c>
      <c r="AY71" s="5">
        <v>270</v>
      </c>
      <c r="AZ71" s="5">
        <v>90</v>
      </c>
      <c r="BA71" s="5">
        <v>70</v>
      </c>
      <c r="BB71" s="5">
        <v>280</v>
      </c>
      <c r="BC71" s="5">
        <v>190</v>
      </c>
      <c r="BD71" s="5">
        <v>170</v>
      </c>
      <c r="BE71" s="5">
        <v>430</v>
      </c>
      <c r="BF71" s="5">
        <v>480</v>
      </c>
      <c r="BG71" s="5">
        <v>480</v>
      </c>
      <c r="BH71" s="5">
        <v>330</v>
      </c>
      <c r="BI71" s="5">
        <v>435</v>
      </c>
      <c r="BJ71" s="5">
        <v>250</v>
      </c>
      <c r="BK71" s="5">
        <v>400</v>
      </c>
      <c r="BL71" s="5">
        <v>470</v>
      </c>
      <c r="BM71" s="5">
        <v>500</v>
      </c>
      <c r="BN71" s="5">
        <v>510</v>
      </c>
      <c r="BO71" s="5">
        <v>510</v>
      </c>
      <c r="BP71" s="5">
        <v>420</v>
      </c>
      <c r="BQ71" s="5">
        <v>180</v>
      </c>
      <c r="BR71" s="5">
        <v>270</v>
      </c>
      <c r="BS71" s="5">
        <v>600</v>
      </c>
      <c r="BT71" s="5">
        <v>550</v>
      </c>
      <c r="BU71" s="5">
        <v>560</v>
      </c>
      <c r="BV71" s="5">
        <v>560</v>
      </c>
      <c r="BW71" s="5">
        <v>550</v>
      </c>
      <c r="BX71" s="5">
        <v>990</v>
      </c>
      <c r="BY71" s="5">
        <v>600</v>
      </c>
      <c r="BZ71" s="5">
        <v>620</v>
      </c>
      <c r="CA71" s="5">
        <v>610</v>
      </c>
      <c r="CB71" s="5">
        <v>620</v>
      </c>
      <c r="CC71" s="5">
        <v>680</v>
      </c>
      <c r="CD71" s="5">
        <v>700</v>
      </c>
      <c r="CE71" s="5">
        <v>580</v>
      </c>
      <c r="CF71" s="5">
        <v>560</v>
      </c>
      <c r="CG71" s="5">
        <v>570</v>
      </c>
      <c r="CH71" s="5">
        <v>700</v>
      </c>
      <c r="CI71" s="5">
        <v>700</v>
      </c>
      <c r="CJ71" s="5">
        <v>720</v>
      </c>
      <c r="CK71" s="5">
        <v>530</v>
      </c>
      <c r="CL71" s="5">
        <v>510</v>
      </c>
      <c r="CM71" s="5">
        <v>156</v>
      </c>
      <c r="CN71" s="5">
        <v>591</v>
      </c>
      <c r="CO71" s="6" t="str">
        <f t="shared" si="186"/>
        <v>'San Vicente del Caguán': {</v>
      </c>
      <c r="CP71" s="6" t="str">
        <f t="shared" si="187"/>
        <v>'Leticia': 420,</v>
      </c>
      <c r="CQ71" s="6" t="str">
        <f t="shared" si="188"/>
        <v>'Puerto Nariño': 450,</v>
      </c>
      <c r="CR71" s="6" t="str">
        <f t="shared" si="189"/>
        <v>'Medellín': 460,</v>
      </c>
      <c r="CS71" s="6" t="str">
        <f t="shared" si="190"/>
        <v>'Bello': 470,</v>
      </c>
      <c r="CT71" s="6" t="str">
        <f t="shared" si="191"/>
        <v>'Itagüí': 480,</v>
      </c>
      <c r="CU71" s="6" t="str">
        <f t="shared" si="192"/>
        <v>'Envigado': 490,</v>
      </c>
      <c r="CV71" s="6" t="str">
        <f t="shared" si="193"/>
        <v>'Rionegro': 510,</v>
      </c>
      <c r="CW71" s="6" t="str">
        <f t="shared" si="194"/>
        <v>'Apartadó': 330,</v>
      </c>
      <c r="CX71" s="6" t="str">
        <f t="shared" si="195"/>
        <v>'Turbo': 370,</v>
      </c>
      <c r="CY71" s="6" t="str">
        <f t="shared" si="196"/>
        <v>'Arauca': 250,</v>
      </c>
      <c r="CZ71" s="6" t="str">
        <f t="shared" si="197"/>
        <v>'Saravena': 240,</v>
      </c>
      <c r="DA71" s="6" t="str">
        <f t="shared" si="198"/>
        <v>'Tame': 260,</v>
      </c>
      <c r="DB71" s="6" t="str">
        <f t="shared" si="199"/>
        <v>'Barranquilla': 320,</v>
      </c>
      <c r="DC71" s="6" t="str">
        <f t="shared" si="200"/>
        <v>'Soledad': 580,</v>
      </c>
      <c r="DD71" s="6" t="str">
        <f t="shared" si="201"/>
        <v>'Malambo': 590,</v>
      </c>
      <c r="DE71" s="6" t="str">
        <f t="shared" si="202"/>
        <v>'Puerto Colombia': 610,</v>
      </c>
      <c r="DF71" s="6" t="str">
        <f t="shared" si="203"/>
        <v>'Cartagena de Indias': 325,</v>
      </c>
      <c r="DG71" s="6" t="str">
        <f t="shared" si="204"/>
        <v>'Magangué': 580,</v>
      </c>
      <c r="DH71" s="6" t="str">
        <f t="shared" si="205"/>
        <v>'Turbaco': 600,</v>
      </c>
      <c r="DI71" s="6" t="str">
        <f t="shared" si="206"/>
        <v>'El Carmen de Bolívar': 670,</v>
      </c>
      <c r="DJ71" s="6" t="str">
        <f t="shared" si="207"/>
        <v>'Tunja': 630,</v>
      </c>
      <c r="DK71" s="6" t="str">
        <f t="shared" si="208"/>
        <v>'Duitama': 480,</v>
      </c>
      <c r="DL71" s="6" t="str">
        <f t="shared" si="209"/>
        <v>'Sogamoso': 500,</v>
      </c>
      <c r="DM71" s="6" t="str">
        <f t="shared" si="210"/>
        <v>'Chiquinquirá': 490,</v>
      </c>
      <c r="DN71" s="6" t="str">
        <f t="shared" si="211"/>
        <v>'Paipa': 600,</v>
      </c>
      <c r="DO71" s="6" t="str">
        <f t="shared" si="212"/>
        <v>'Manizales': 550,</v>
      </c>
      <c r="DP71" s="6" t="str">
        <f t="shared" si="213"/>
        <v>'Villamaría': 540,</v>
      </c>
      <c r="DQ71" s="6" t="str">
        <f t="shared" si="214"/>
        <v>'La Dorada': 780,</v>
      </c>
      <c r="DR71" s="6" t="str">
        <f t="shared" si="215"/>
        <v>'Florencia': 90,</v>
      </c>
      <c r="DS71" s="6" t="str">
        <f t="shared" si="216"/>
        <v>'San Vicente del Caguán': 0,</v>
      </c>
      <c r="DT71" s="6" t="str">
        <f t="shared" si="217"/>
        <v>'Yopal': 450,</v>
      </c>
      <c r="DU71" s="6" t="str">
        <f t="shared" si="218"/>
        <v>'Aguazul': 160,</v>
      </c>
      <c r="DV71" s="6" t="str">
        <f t="shared" si="219"/>
        <v>'Villanueva': 480,</v>
      </c>
      <c r="DW71" s="6" t="str">
        <f t="shared" si="220"/>
        <v>'Popayán': 270,</v>
      </c>
      <c r="DX71" s="6" t="str">
        <f t="shared" si="221"/>
        <v>'Santander de Quilichao': 460,</v>
      </c>
      <c r="DY71" s="6" t="str">
        <f t="shared" si="222"/>
        <v>'Valledupar': 190,</v>
      </c>
      <c r="DZ71" s="6" t="str">
        <f t="shared" si="223"/>
        <v>'Aguachica': 110,</v>
      </c>
      <c r="EA71" s="6" t="str">
        <f t="shared" si="224"/>
        <v>'Quibdó': 580,</v>
      </c>
      <c r="EB71" s="6" t="str">
        <f t="shared" si="225"/>
        <v>'Istmina': 590,</v>
      </c>
      <c r="EC71" s="6" t="str">
        <f t="shared" si="226"/>
        <v>'Tadó': 580,</v>
      </c>
      <c r="ED71" s="6" t="str">
        <f t="shared" si="227"/>
        <v>'Montería': 710,</v>
      </c>
      <c r="EE71" s="6" t="str">
        <f t="shared" si="228"/>
        <v>'Cereté': 700,</v>
      </c>
      <c r="EF71" s="6" t="str">
        <f t="shared" si="229"/>
        <v>'Lorica': 710,</v>
      </c>
      <c r="EG71" s="6" t="str">
        <f t="shared" si="230"/>
        <v>'Bogotá': 350,</v>
      </c>
      <c r="EH71" s="6" t="str">
        <f t="shared" si="231"/>
        <v>'Soacha': 360,</v>
      </c>
      <c r="EI71" s="6" t="str">
        <f t="shared" si="232"/>
        <v>'Zipaquirá': 390,</v>
      </c>
      <c r="EJ71" s="6" t="str">
        <f t="shared" si="233"/>
        <v>'Girardot': 536,</v>
      </c>
      <c r="EK71" s="6" t="str">
        <f t="shared" si="234"/>
        <v>'Facatativá': 380,</v>
      </c>
      <c r="EL71" s="6" t="str">
        <f t="shared" si="235"/>
        <v>'Inírida': 280,</v>
      </c>
      <c r="EM71" s="6" t="str">
        <f t="shared" si="236"/>
        <v>'San José del Guaviare': 270,</v>
      </c>
      <c r="EN71" s="6" t="str">
        <f t="shared" si="237"/>
        <v>'Neiva': 90,</v>
      </c>
      <c r="EO71" s="6" t="str">
        <f t="shared" si="238"/>
        <v>'Pitalito': 70,</v>
      </c>
      <c r="EP71" s="6" t="str">
        <f t="shared" si="239"/>
        <v>'Riohacha': 280,</v>
      </c>
      <c r="EQ71" s="6" t="str">
        <f t="shared" si="240"/>
        <v>'Maicao': 190,</v>
      </c>
      <c r="ER71" s="6" t="str">
        <f t="shared" si="241"/>
        <v>'Uribia': 170,</v>
      </c>
      <c r="ES71" s="6" t="str">
        <f t="shared" si="242"/>
        <v>'Santa Marta': 430,</v>
      </c>
      <c r="ET71" s="6" t="str">
        <f t="shared" si="243"/>
        <v>'Ciénaga': 480,</v>
      </c>
      <c r="EU71" s="6" t="str">
        <f t="shared" si="244"/>
        <v>'Fundación': 480,</v>
      </c>
      <c r="EV71" s="6" t="str">
        <f t="shared" si="245"/>
        <v>'Villavicencio': 330,</v>
      </c>
      <c r="EW71" s="6" t="str">
        <f t="shared" si="246"/>
        <v>'Acacías': 435,</v>
      </c>
      <c r="EX71" s="6" t="str">
        <f t="shared" si="247"/>
        <v>'Granada': 250,</v>
      </c>
      <c r="EY71" s="6" t="str">
        <f t="shared" si="248"/>
        <v>'Pasto': 400,</v>
      </c>
      <c r="EZ71" s="6" t="str">
        <f t="shared" si="249"/>
        <v>'Ipiales': 470,</v>
      </c>
      <c r="FA71" s="6" t="str">
        <f t="shared" si="250"/>
        <v>'Tumaco': 500,</v>
      </c>
      <c r="FB71" s="6" t="str">
        <f t="shared" si="251"/>
        <v>'Cúcuta': 510,</v>
      </c>
      <c r="FC71" s="6" t="str">
        <f t="shared" si="252"/>
        <v>'Ocaña': 510,</v>
      </c>
      <c r="FD71" s="6" t="str">
        <f t="shared" si="253"/>
        <v>'Pamplona': 420,</v>
      </c>
      <c r="FE71" s="6" t="str">
        <f t="shared" si="254"/>
        <v>'Mocoa': 180,</v>
      </c>
      <c r="FF71" s="6" t="str">
        <f t="shared" si="255"/>
        <v>'Puerto Asís': 270,</v>
      </c>
      <c r="FG71" s="6" t="str">
        <f t="shared" si="256"/>
        <v>'Armenia': 600,</v>
      </c>
      <c r="FH71" s="6" t="str">
        <f t="shared" si="257"/>
        <v>'Calarcá': 550,</v>
      </c>
      <c r="FI71" s="6" t="str">
        <f t="shared" si="258"/>
        <v>'Pereira': 560,</v>
      </c>
      <c r="FJ71" s="6" t="str">
        <f t="shared" si="259"/>
        <v>'Dosquebradas': 560,</v>
      </c>
      <c r="FK71" s="6" t="str">
        <f t="shared" si="260"/>
        <v>'Santa Rosa de Cabal': 550,</v>
      </c>
      <c r="FL71" s="6" t="str">
        <f t="shared" si="261"/>
        <v>'San Andrés': 990,</v>
      </c>
      <c r="FM71" s="6" t="str">
        <f t="shared" si="262"/>
        <v>'Bucaramanga': 600,</v>
      </c>
      <c r="FN71" s="6" t="str">
        <f t="shared" si="263"/>
        <v>'Floridablanca': 620,</v>
      </c>
      <c r="FO71" s="6" t="str">
        <f t="shared" si="264"/>
        <v>'Piedecuesta': 610,</v>
      </c>
      <c r="FP71" s="6" t="str">
        <f t="shared" si="265"/>
        <v>'Barrancabermeja': 620,</v>
      </c>
      <c r="FQ71" s="6" t="str">
        <f t="shared" si="266"/>
        <v>'Sincelejo': 680,</v>
      </c>
      <c r="FR71" s="6" t="str">
        <f t="shared" si="267"/>
        <v>'Corozal': 700,</v>
      </c>
      <c r="FS71" s="6" t="str">
        <f t="shared" si="268"/>
        <v>'Ibagué': 580,</v>
      </c>
      <c r="FT71" s="6" t="str">
        <f t="shared" si="269"/>
        <v>'Espinal': 560,</v>
      </c>
      <c r="FU71" s="6" t="str">
        <f t="shared" si="270"/>
        <v>'Melgar': 570,</v>
      </c>
      <c r="FV71" s="6" t="str">
        <f t="shared" si="271"/>
        <v>'Cali': 700,</v>
      </c>
      <c r="FW71" s="6" t="str">
        <f t="shared" si="272"/>
        <v>'Palmira': 700,</v>
      </c>
      <c r="FX71" s="6" t="str">
        <f t="shared" si="273"/>
        <v>'Buenaventura': 720,</v>
      </c>
      <c r="FY71" s="6" t="str">
        <f t="shared" si="274"/>
        <v>'Tuluá': 530,</v>
      </c>
      <c r="FZ71" s="6" t="str">
        <f t="shared" si="275"/>
        <v>'Buga': 510,</v>
      </c>
      <c r="GA71" s="6" t="str">
        <f t="shared" si="276"/>
        <v>'Mitú': 156,</v>
      </c>
      <c r="GB71" s="6" t="str">
        <f t="shared" si="277"/>
        <v>'Puerto Carreño': 591,</v>
      </c>
      <c r="GC71" s="6" t="str">
        <f t="shared" si="278"/>
        <v>'San Vicente del Caguán': {'Leticia': 420,'Puerto Nariño': 450,'Medellín': 460,'Bello': 470,'Itagüí': 480,'Envigado': 490,'Rionegro': 510,'Apartadó': 330,'Turbo': 370,'Arauca': 250,'Saravena': 240,'Tame': 260,'Barranquilla': 320,'Soledad': 580,'Malambo': 590,'Puerto Colombia': 610,'Cartagena de Indias': 325,'Magangué': 580,'Turbaco': 600,'El Carmen de Bolívar': 670,'Tunja': 630,'Duitama': 480,'Sogamoso': 500,'Chiquinquirá': 490,'Paipa': 600,'Manizales': 550,'Villamaría': 540,'La Dorada': 780,'Florencia': 90,'San Vicente del Caguán': 0,'Yopal': 450,'Aguazul': 160,'Villanueva': 480,'Popayán': 270,'Santander de Quilichao': 460,'Valledupar': 190,'Aguachica': 110,'Quibdó': 580,'Istmina': 590,'Tadó': 580,'Montería': 710,'Cereté': 700,'Lorica': 710,'Bogotá': 350,'Soacha': 360,'Zipaquirá': 390,'Girardot': 536,'Facatativá': 380,'Inírida': 280,'San José del Guaviare': 270,'Neiva': 90,'Pitalito': 70,'Riohacha': 280,'Maicao': 190,'Uribia': 170,'Santa Marta': 430,'Ciénaga': 480,'Fundación': 480,'Villavicencio': 330,'Acacías': 435,'Granada': 250,'Pasto': 400,'Ipiales': 470,'Tumaco': 500,'Cúcuta': 510,'Ocaña': 510,'Pamplona': 420,'Mocoa': 180,'Puerto Asís': 270,'Armenia': 600,'Calarcá': 550,'Pereira': 560,'Dosquebradas': 560,'Santa Rosa de Cabal': 550,'San Andrés': 990,'Bucaramanga': 600,'Floridablanca': 620,'Piedecuesta': 610,'Barrancabermeja': 620,'Sincelejo': 680,'Corozal': 700,'Ibagué': 580,'Espinal': 560,'Melgar': 570,'Cali': 700,'Palmira': 700,'Buenaventura': 720,'Tuluá': 530,'Buga': 510,'Mitú': 156,'Puerto Carreño': 591,},</v>
      </c>
      <c r="GD71" s="6" t="str">
        <f t="shared" si="279"/>
        <v>'Leticia': 420,'Puerto Nariño': 450,'Medellín': 460,'Bello': 470,'Itagüí': 480,'Envigado': 490,'Rionegro': 510,'Apartadó': 330,'Turbo': 370,'Arauca': 250,'Saravena': 240,'Tame': 260,'Barranquilla': 320,'Soledad': 580,'Malambo': 590,'Puerto Colombia': 610,'Cartagena de Indias': 325,'Magangué': 580,'Turbaco': 600,'El Carmen de Bolívar': 670,'Tunja': 630,'Duitama': 480,'Sogamoso': 500,'Chiquinquirá': 490,'Paipa': 600,'Manizales': 550,'Villamaría': 540,'La Dorada': 780,'Florencia': 90,'San Vicente del Caguán': 0,'Yopal': 450,'Aguazul': 160,'Villanueva': 480,'Popayán': 270,'Santander de Quilichao': 460,'Valledupar': 190,'Aguachica': 110,'Quibdó': 580,'Istmina': 590,'Tadó': 580,'Montería': 710,'Cereté': 700,'Lorica': 710,'Bogotá': 350,'Soacha': 360,'Zipaquirá': 390,'Girardot': 536,'Facatativá': 380,'Inírida': 280,'San José del Guaviare': 270,'Neiva': 90,'Pitalito': 70,'Riohacha': 280,'Maicao': 190,'Uribia': 170,'Santa Marta': 430,'Ciénaga': 480,'Fundación': 480,'Villavicencio': 330,'Acacías': 435,'Granada': 250,'Pasto': 400,'Ipiales': 470,'Tumaco': 500,'Cúcuta': 510,'Ocaña': 510,'Pamplona': 420,'Mocoa': 180,'Puerto Asís': 270,'Armenia': 600,'Calarcá': 550,'Pereira': 560,'Dosquebradas': 560,'Santa Rosa de Cabal': 550,'San Andrés': 990,'Bucaramanga': 600,'Floridablanca': 620,'Piedecuesta': 610,'Barrancabermeja': 620,'Sincelejo': 680,'Corozal': 700,'Ibagué': 580,'Espinal': 560,'Melgar': 570,'Cali': 700,'Palmira': 700,'Buenaventura': 720,'Tuluá': 530,'Buga': 510,'Mitú': 156,'Puerto Carreño': 591,},</v>
      </c>
      <c r="GE71" s="6">
        <v>1</v>
      </c>
    </row>
    <row r="72" spans="1:187" x14ac:dyDescent="0.25">
      <c r="A72" t="s">
        <v>54</v>
      </c>
      <c r="B72">
        <v>820</v>
      </c>
      <c r="C72">
        <v>780</v>
      </c>
      <c r="D72">
        <v>720</v>
      </c>
      <c r="E72">
        <v>710</v>
      </c>
      <c r="F72">
        <v>720</v>
      </c>
      <c r="G72">
        <v>720</v>
      </c>
      <c r="H72">
        <v>690</v>
      </c>
      <c r="I72">
        <v>450</v>
      </c>
      <c r="J72">
        <v>450</v>
      </c>
      <c r="K72">
        <v>670</v>
      </c>
      <c r="L72">
        <v>660</v>
      </c>
      <c r="M72">
        <v>670</v>
      </c>
      <c r="N72">
        <v>50</v>
      </c>
      <c r="O72">
        <v>90</v>
      </c>
      <c r="P72">
        <v>80</v>
      </c>
      <c r="Q72">
        <v>90</v>
      </c>
      <c r="R72">
        <v>55</v>
      </c>
      <c r="S72">
        <v>100</v>
      </c>
      <c r="T72">
        <v>90</v>
      </c>
      <c r="U72">
        <v>120</v>
      </c>
      <c r="V72">
        <v>470</v>
      </c>
      <c r="W72">
        <v>570</v>
      </c>
      <c r="X72">
        <v>580</v>
      </c>
      <c r="Y72">
        <v>490</v>
      </c>
      <c r="Z72">
        <v>440</v>
      </c>
      <c r="AA72">
        <v>600</v>
      </c>
      <c r="AB72">
        <v>590</v>
      </c>
      <c r="AC72">
        <v>570</v>
      </c>
      <c r="AD72">
        <v>420</v>
      </c>
      <c r="AE72">
        <v>430</v>
      </c>
      <c r="AF72">
        <v>460</v>
      </c>
      <c r="AG72">
        <v>470</v>
      </c>
      <c r="AH72">
        <v>490</v>
      </c>
      <c r="AI72">
        <v>680</v>
      </c>
      <c r="AJ72">
        <v>650</v>
      </c>
      <c r="AK72">
        <v>110</v>
      </c>
      <c r="AL72">
        <v>100</v>
      </c>
      <c r="AM72">
        <v>370</v>
      </c>
      <c r="AN72">
        <v>400</v>
      </c>
      <c r="AO72">
        <v>400</v>
      </c>
      <c r="AP72">
        <v>440</v>
      </c>
      <c r="AQ72">
        <v>430</v>
      </c>
      <c r="AR72">
        <v>450</v>
      </c>
      <c r="AS72">
        <v>680</v>
      </c>
      <c r="AT72">
        <v>670</v>
      </c>
      <c r="AU72">
        <v>680</v>
      </c>
      <c r="AV72">
        <v>690</v>
      </c>
      <c r="AW72">
        <v>670</v>
      </c>
      <c r="AX72">
        <v>540</v>
      </c>
      <c r="AY72">
        <v>570</v>
      </c>
      <c r="AZ72">
        <v>290</v>
      </c>
      <c r="BA72">
        <v>360</v>
      </c>
      <c r="BB72">
        <v>180</v>
      </c>
      <c r="BC72">
        <v>190</v>
      </c>
      <c r="BD72">
        <v>220</v>
      </c>
      <c r="BE72">
        <v>0</v>
      </c>
      <c r="BF72">
        <v>20</v>
      </c>
      <c r="BG72">
        <v>40</v>
      </c>
      <c r="BH72">
        <v>600</v>
      </c>
      <c r="BI72">
        <v>590</v>
      </c>
      <c r="BJ72">
        <v>570</v>
      </c>
      <c r="BK72">
        <v>950</v>
      </c>
      <c r="BL72">
        <v>960</v>
      </c>
      <c r="BM72">
        <v>1070</v>
      </c>
      <c r="BN72">
        <v>710</v>
      </c>
      <c r="BO72">
        <v>730</v>
      </c>
      <c r="BP72">
        <v>750</v>
      </c>
      <c r="BQ72">
        <v>1050</v>
      </c>
      <c r="BR72">
        <v>1080</v>
      </c>
      <c r="BS72">
        <v>900</v>
      </c>
      <c r="BT72">
        <v>880</v>
      </c>
      <c r="BU72">
        <v>860</v>
      </c>
      <c r="BV72">
        <v>850</v>
      </c>
      <c r="BW72">
        <v>840</v>
      </c>
      <c r="BX72">
        <v>1040</v>
      </c>
      <c r="BY72">
        <v>740</v>
      </c>
      <c r="BZ72">
        <v>730</v>
      </c>
      <c r="CA72">
        <v>750</v>
      </c>
      <c r="CB72">
        <v>350</v>
      </c>
      <c r="CC72">
        <v>160</v>
      </c>
      <c r="CD72">
        <v>150</v>
      </c>
      <c r="CE72">
        <v>620</v>
      </c>
      <c r="CF72">
        <v>640</v>
      </c>
      <c r="CG72">
        <v>660</v>
      </c>
      <c r="CH72">
        <v>930</v>
      </c>
      <c r="CI72">
        <v>920</v>
      </c>
      <c r="CJ72">
        <v>810</v>
      </c>
      <c r="CK72">
        <v>930</v>
      </c>
      <c r="CL72">
        <v>910</v>
      </c>
      <c r="CM72">
        <v>1140</v>
      </c>
      <c r="CN72">
        <v>830</v>
      </c>
      <c r="CO72" s="6" t="str">
        <f t="shared" si="186"/>
        <v>'Santa Marta': {</v>
      </c>
      <c r="CP72" s="6" t="str">
        <f t="shared" si="187"/>
        <v>'Leticia': 820,</v>
      </c>
      <c r="CQ72" s="6" t="str">
        <f t="shared" si="188"/>
        <v>'Puerto Nariño': 780,</v>
      </c>
      <c r="CR72" s="6" t="str">
        <f t="shared" si="189"/>
        <v>'Medellín': 720,</v>
      </c>
      <c r="CS72" s="6" t="str">
        <f t="shared" si="190"/>
        <v>'Bello': 710,</v>
      </c>
      <c r="CT72" s="6" t="str">
        <f t="shared" si="191"/>
        <v>'Itagüí': 720,</v>
      </c>
      <c r="CU72" s="6" t="str">
        <f t="shared" si="192"/>
        <v>'Envigado': 720,</v>
      </c>
      <c r="CV72" s="6" t="str">
        <f t="shared" si="193"/>
        <v>'Rionegro': 690,</v>
      </c>
      <c r="CW72" s="6" t="str">
        <f t="shared" si="194"/>
        <v>'Apartadó': 450,</v>
      </c>
      <c r="CX72" s="6" t="str">
        <f t="shared" si="195"/>
        <v>'Turbo': 450,</v>
      </c>
      <c r="CY72" s="6" t="str">
        <f t="shared" si="196"/>
        <v>'Arauca': 670,</v>
      </c>
      <c r="CZ72" s="6" t="str">
        <f t="shared" si="197"/>
        <v>'Saravena': 660,</v>
      </c>
      <c r="DA72" s="6" t="str">
        <f t="shared" si="198"/>
        <v>'Tame': 670,</v>
      </c>
      <c r="DB72" s="6" t="str">
        <f t="shared" si="199"/>
        <v>'Barranquilla': 50,</v>
      </c>
      <c r="DC72" s="6" t="str">
        <f t="shared" si="200"/>
        <v>'Soledad': 90,</v>
      </c>
      <c r="DD72" s="6" t="str">
        <f t="shared" si="201"/>
        <v>'Malambo': 80,</v>
      </c>
      <c r="DE72" s="6" t="str">
        <f t="shared" si="202"/>
        <v>'Puerto Colombia': 90,</v>
      </c>
      <c r="DF72" s="6" t="str">
        <f t="shared" si="203"/>
        <v>'Cartagena de Indias': 55,</v>
      </c>
      <c r="DG72" s="6" t="str">
        <f t="shared" si="204"/>
        <v>'Magangué': 100,</v>
      </c>
      <c r="DH72" s="6" t="str">
        <f t="shared" si="205"/>
        <v>'Turbaco': 90,</v>
      </c>
      <c r="DI72" s="6" t="str">
        <f t="shared" si="206"/>
        <v>'El Carmen de Bolívar': 120,</v>
      </c>
      <c r="DJ72" s="6" t="str">
        <f t="shared" si="207"/>
        <v>'Tunja': 470,</v>
      </c>
      <c r="DK72" s="6" t="str">
        <f t="shared" si="208"/>
        <v>'Duitama': 570,</v>
      </c>
      <c r="DL72" s="6" t="str">
        <f t="shared" si="209"/>
        <v>'Sogamoso': 580,</v>
      </c>
      <c r="DM72" s="6" t="str">
        <f t="shared" si="210"/>
        <v>'Chiquinquirá': 490,</v>
      </c>
      <c r="DN72" s="6" t="str">
        <f t="shared" si="211"/>
        <v>'Paipa': 440,</v>
      </c>
      <c r="DO72" s="6" t="str">
        <f t="shared" si="212"/>
        <v>'Manizales': 600,</v>
      </c>
      <c r="DP72" s="6" t="str">
        <f t="shared" si="213"/>
        <v>'Villamaría': 590,</v>
      </c>
      <c r="DQ72" s="6" t="str">
        <f t="shared" si="214"/>
        <v>'La Dorada': 570,</v>
      </c>
      <c r="DR72" s="6" t="str">
        <f t="shared" si="215"/>
        <v>'Florencia': 420,</v>
      </c>
      <c r="DS72" s="6" t="str">
        <f t="shared" si="216"/>
        <v>'San Vicente del Caguán': 430,</v>
      </c>
      <c r="DT72" s="6" t="str">
        <f t="shared" si="217"/>
        <v>'Yopal': 460,</v>
      </c>
      <c r="DU72" s="6" t="str">
        <f t="shared" si="218"/>
        <v>'Aguazul': 470,</v>
      </c>
      <c r="DV72" s="6" t="str">
        <f t="shared" si="219"/>
        <v>'Villanueva': 490,</v>
      </c>
      <c r="DW72" s="6" t="str">
        <f t="shared" si="220"/>
        <v>'Popayán': 680,</v>
      </c>
      <c r="DX72" s="6" t="str">
        <f t="shared" si="221"/>
        <v>'Santander de Quilichao': 650,</v>
      </c>
      <c r="DY72" s="6" t="str">
        <f t="shared" si="222"/>
        <v>'Valledupar': 110,</v>
      </c>
      <c r="DZ72" s="6" t="str">
        <f t="shared" si="223"/>
        <v>'Aguachica': 100,</v>
      </c>
      <c r="EA72" s="6" t="str">
        <f t="shared" si="224"/>
        <v>'Quibdó': 370,</v>
      </c>
      <c r="EB72" s="6" t="str">
        <f t="shared" si="225"/>
        <v>'Istmina': 400,</v>
      </c>
      <c r="EC72" s="6" t="str">
        <f t="shared" si="226"/>
        <v>'Tadó': 400,</v>
      </c>
      <c r="ED72" s="6" t="str">
        <f t="shared" si="227"/>
        <v>'Montería': 440,</v>
      </c>
      <c r="EE72" s="6" t="str">
        <f t="shared" si="228"/>
        <v>'Cereté': 430,</v>
      </c>
      <c r="EF72" s="6" t="str">
        <f t="shared" si="229"/>
        <v>'Lorica': 450,</v>
      </c>
      <c r="EG72" s="6" t="str">
        <f t="shared" si="230"/>
        <v>'Bogotá': 680,</v>
      </c>
      <c r="EH72" s="6" t="str">
        <f t="shared" si="231"/>
        <v>'Soacha': 670,</v>
      </c>
      <c r="EI72" s="6" t="str">
        <f t="shared" si="232"/>
        <v>'Zipaquirá': 680,</v>
      </c>
      <c r="EJ72" s="6" t="str">
        <f t="shared" si="233"/>
        <v>'Girardot': 690,</v>
      </c>
      <c r="EK72" s="6" t="str">
        <f t="shared" si="234"/>
        <v>'Facatativá': 670,</v>
      </c>
      <c r="EL72" s="6" t="str">
        <f t="shared" si="235"/>
        <v>'Inírida': 540,</v>
      </c>
      <c r="EM72" s="6" t="str">
        <f t="shared" si="236"/>
        <v>'San José del Guaviare': 570,</v>
      </c>
      <c r="EN72" s="6" t="str">
        <f t="shared" si="237"/>
        <v>'Neiva': 290,</v>
      </c>
      <c r="EO72" s="6" t="str">
        <f t="shared" si="238"/>
        <v>'Pitalito': 360,</v>
      </c>
      <c r="EP72" s="6" t="str">
        <f t="shared" si="239"/>
        <v>'Riohacha': 180,</v>
      </c>
      <c r="EQ72" s="6" t="str">
        <f t="shared" si="240"/>
        <v>'Maicao': 190,</v>
      </c>
      <c r="ER72" s="6" t="str">
        <f t="shared" si="241"/>
        <v>'Uribia': 220,</v>
      </c>
      <c r="ES72" s="6" t="str">
        <f t="shared" si="242"/>
        <v>'Santa Marta': 0,</v>
      </c>
      <c r="ET72" s="6" t="str">
        <f t="shared" si="243"/>
        <v>'Ciénaga': 20,</v>
      </c>
      <c r="EU72" s="6" t="str">
        <f t="shared" si="244"/>
        <v>'Fundación': 40,</v>
      </c>
      <c r="EV72" s="6" t="str">
        <f t="shared" si="245"/>
        <v>'Villavicencio': 600,</v>
      </c>
      <c r="EW72" s="6" t="str">
        <f t="shared" si="246"/>
        <v>'Acacías': 590,</v>
      </c>
      <c r="EX72" s="6" t="str">
        <f t="shared" si="247"/>
        <v>'Granada': 570,</v>
      </c>
      <c r="EY72" s="6" t="str">
        <f t="shared" si="248"/>
        <v>'Pasto': 950,</v>
      </c>
      <c r="EZ72" s="6" t="str">
        <f t="shared" si="249"/>
        <v>'Ipiales': 960,</v>
      </c>
      <c r="FA72" s="6" t="str">
        <f t="shared" si="250"/>
        <v>'Tumaco': 1070,</v>
      </c>
      <c r="FB72" s="6" t="str">
        <f t="shared" si="251"/>
        <v>'Cúcuta': 710,</v>
      </c>
      <c r="FC72" s="6" t="str">
        <f t="shared" si="252"/>
        <v>'Ocaña': 730,</v>
      </c>
      <c r="FD72" s="6" t="str">
        <f t="shared" si="253"/>
        <v>'Pamplona': 750,</v>
      </c>
      <c r="FE72" s="6" t="str">
        <f t="shared" si="254"/>
        <v>'Mocoa': 1050,</v>
      </c>
      <c r="FF72" s="6" t="str">
        <f t="shared" si="255"/>
        <v>'Puerto Asís': 1080,</v>
      </c>
      <c r="FG72" s="6" t="str">
        <f t="shared" si="256"/>
        <v>'Armenia': 900,</v>
      </c>
      <c r="FH72" s="6" t="str">
        <f t="shared" si="257"/>
        <v>'Calarcá': 880,</v>
      </c>
      <c r="FI72" s="6" t="str">
        <f t="shared" si="258"/>
        <v>'Pereira': 860,</v>
      </c>
      <c r="FJ72" s="6" t="str">
        <f t="shared" si="259"/>
        <v>'Dosquebradas': 850,</v>
      </c>
      <c r="FK72" s="6" t="str">
        <f t="shared" si="260"/>
        <v>'Santa Rosa de Cabal': 840,</v>
      </c>
      <c r="FL72" s="6" t="str">
        <f t="shared" si="261"/>
        <v>'San Andrés': 1040,</v>
      </c>
      <c r="FM72" s="6" t="str">
        <f t="shared" si="262"/>
        <v>'Bucaramanga': 740,</v>
      </c>
      <c r="FN72" s="6" t="str">
        <f t="shared" si="263"/>
        <v>'Floridablanca': 730,</v>
      </c>
      <c r="FO72" s="6" t="str">
        <f t="shared" si="264"/>
        <v>'Piedecuesta': 750,</v>
      </c>
      <c r="FP72" s="6" t="str">
        <f t="shared" si="265"/>
        <v>'Barrancabermeja': 350,</v>
      </c>
      <c r="FQ72" s="6" t="str">
        <f t="shared" si="266"/>
        <v>'Sincelejo': 160,</v>
      </c>
      <c r="FR72" s="6" t="str">
        <f t="shared" si="267"/>
        <v>'Corozal': 150,</v>
      </c>
      <c r="FS72" s="6" t="str">
        <f t="shared" si="268"/>
        <v>'Ibagué': 620,</v>
      </c>
      <c r="FT72" s="6" t="str">
        <f t="shared" si="269"/>
        <v>'Espinal': 640,</v>
      </c>
      <c r="FU72" s="6" t="str">
        <f t="shared" si="270"/>
        <v>'Melgar': 660,</v>
      </c>
      <c r="FV72" s="6" t="str">
        <f t="shared" si="271"/>
        <v>'Cali': 930,</v>
      </c>
      <c r="FW72" s="6" t="str">
        <f t="shared" si="272"/>
        <v>'Palmira': 920,</v>
      </c>
      <c r="FX72" s="6" t="str">
        <f t="shared" si="273"/>
        <v>'Buenaventura': 810,</v>
      </c>
      <c r="FY72" s="6" t="str">
        <f t="shared" si="274"/>
        <v>'Tuluá': 930,</v>
      </c>
      <c r="FZ72" s="6" t="str">
        <f t="shared" si="275"/>
        <v>'Buga': 910,</v>
      </c>
      <c r="GA72" s="6" t="str">
        <f t="shared" si="276"/>
        <v>'Mitú': 1140,</v>
      </c>
      <c r="GB72" s="6" t="str">
        <f t="shared" si="277"/>
        <v>'Puerto Carreño': 830,</v>
      </c>
      <c r="GC72" s="6" t="str">
        <f t="shared" si="278"/>
        <v>'Santa Marta': {'Leticia': 820,'Puerto Nariño': 780,'Medellín': 720,'Bello': 710,'Itagüí': 720,'Envigado': 720,'Rionegro': 690,'Apartadó': 450,'Turbo': 450,'Arauca': 670,'Saravena': 660,'Tame': 670,'Barranquilla': 50,'Soledad': 90,'Malambo': 80,'Puerto Colombia': 90,'Cartagena de Indias': 55,'Magangué': 100,'Turbaco': 90,'El Carmen de Bolívar': 120,'Tunja': 470,'Duitama': 570,'Sogamoso': 580,'Chiquinquirá': 490,'Paipa': 440,'Manizales': 600,'Villamaría': 590,'La Dorada': 570,'Florencia': 420,'San Vicente del Caguán': 430,'Yopal': 460,'Aguazul': 470,'Villanueva': 490,'Popayán': 680,'Santander de Quilichao': 650,'Valledupar': 110,'Aguachica': 100,'Quibdó': 370,'Istmina': 400,'Tadó': 400,'Montería': 440,'Cereté': 430,'Lorica': 450,'Bogotá': 680,'Soacha': 670,'Zipaquirá': 680,'Girardot': 690,'Facatativá': 670,'Inírida': 540,'San José del Guaviare': 570,'Neiva': 290,'Pitalito': 360,'Riohacha': 180,'Maicao': 190,'Uribia': 220,'Santa Marta': 0,'Ciénaga': 20,'Fundación': 40,'Villavicencio': 600,'Acacías': 590,'Granada': 570,'Pasto': 950,'Ipiales': 960,'Tumaco': 1070,'Cúcuta': 710,'Ocaña': 730,'Pamplona': 750,'Mocoa': 1050,'Puerto Asís': 1080,'Armenia': 900,'Calarcá': 880,'Pereira': 860,'Dosquebradas': 850,'Santa Rosa de Cabal': 840,'San Andrés': 1040,'Bucaramanga': 740,'Floridablanca': 730,'Piedecuesta': 750,'Barrancabermeja': 350,'Sincelejo': 160,'Corozal': 150,'Ibagué': 620,'Espinal': 640,'Melgar': 660,'Cali': 930,'Palmira': 920,'Buenaventura': 810,'Tuluá': 930,'Buga': 910,'Mitú': 1140,'Puerto Carreño': 830,},</v>
      </c>
      <c r="GD72" s="6" t="str">
        <f t="shared" si="279"/>
        <v>'Leticia': 820,'Puerto Nariño': 780,'Medellín': 720,'Bello': 710,'Itagüí': 720,'Envigado': 720,'Rionegro': 690,'Apartadó': 450,'Turbo': 450,'Arauca': 670,'Saravena': 660,'Tame': 670,'Barranquilla': 50,'Soledad': 90,'Malambo': 80,'Puerto Colombia': 90,'Cartagena de Indias': 55,'Magangué': 100,'Turbaco': 90,'El Carmen de Bolívar': 120,'Tunja': 470,'Duitama': 570,'Sogamoso': 580,'Chiquinquirá': 490,'Paipa': 440,'Manizales': 600,'Villamaría': 590,'La Dorada': 570,'Florencia': 420,'San Vicente del Caguán': 430,'Yopal': 460,'Aguazul': 470,'Villanueva': 490,'Popayán': 680,'Santander de Quilichao': 650,'Valledupar': 110,'Aguachica': 100,'Quibdó': 370,'Istmina': 400,'Tadó': 400,'Montería': 440,'Cereté': 430,'Lorica': 450,'Bogotá': 680,'Soacha': 670,'Zipaquirá': 680,'Girardot': 690,'Facatativá': 670,'Inírida': 540,'San José del Guaviare': 570,'Neiva': 290,'Pitalito': 360,'Riohacha': 180,'Maicao': 190,'Uribia': 220,'Santa Marta': 0,'Ciénaga': 20,'Fundación': 40,'Villavicencio': 600,'Acacías': 590,'Granada': 570,'Pasto': 950,'Ipiales': 960,'Tumaco': 1070,'Cúcuta': 710,'Ocaña': 730,'Pamplona': 750,'Mocoa': 1050,'Puerto Asís': 1080,'Armenia': 900,'Calarcá': 880,'Pereira': 860,'Dosquebradas': 850,'Santa Rosa de Cabal': 840,'San Andrés': 1040,'Bucaramanga': 740,'Floridablanca': 730,'Piedecuesta': 750,'Barrancabermeja': 350,'Sincelejo': 160,'Corozal': 150,'Ibagué': 620,'Espinal': 640,'Melgar': 660,'Cali': 930,'Palmira': 920,'Buenaventura': 810,'Tuluá': 930,'Buga': 910,'Mitú': 1140,'Puerto Carreño': 830,},</v>
      </c>
      <c r="GE72" s="6">
        <v>1</v>
      </c>
    </row>
    <row r="73" spans="1:187" x14ac:dyDescent="0.25">
      <c r="A73" t="s">
        <v>72</v>
      </c>
      <c r="B73">
        <v>1015</v>
      </c>
      <c r="C73">
        <v>975</v>
      </c>
      <c r="D73">
        <v>160</v>
      </c>
      <c r="E73">
        <v>150</v>
      </c>
      <c r="F73">
        <v>140</v>
      </c>
      <c r="G73">
        <v>130</v>
      </c>
      <c r="H73">
        <v>110</v>
      </c>
      <c r="I73">
        <v>160</v>
      </c>
      <c r="J73">
        <v>200</v>
      </c>
      <c r="K73">
        <v>370</v>
      </c>
      <c r="L73">
        <v>360</v>
      </c>
      <c r="M73">
        <v>380</v>
      </c>
      <c r="N73">
        <v>530</v>
      </c>
      <c r="O73">
        <v>440</v>
      </c>
      <c r="P73">
        <v>450</v>
      </c>
      <c r="Q73">
        <v>460</v>
      </c>
      <c r="R73">
        <v>530</v>
      </c>
      <c r="S73">
        <v>440</v>
      </c>
      <c r="T73">
        <v>450</v>
      </c>
      <c r="U73">
        <v>540</v>
      </c>
      <c r="V73">
        <v>290</v>
      </c>
      <c r="W73">
        <v>70</v>
      </c>
      <c r="X73">
        <v>90</v>
      </c>
      <c r="Y73">
        <v>70</v>
      </c>
      <c r="Z73">
        <v>260</v>
      </c>
      <c r="AA73">
        <v>60</v>
      </c>
      <c r="AB73">
        <v>50</v>
      </c>
      <c r="AC73">
        <v>80</v>
      </c>
      <c r="AD73">
        <v>540</v>
      </c>
      <c r="AE73">
        <v>550</v>
      </c>
      <c r="AF73">
        <v>510</v>
      </c>
      <c r="AG73">
        <v>500</v>
      </c>
      <c r="AH73">
        <v>520</v>
      </c>
      <c r="AI73">
        <v>550</v>
      </c>
      <c r="AJ73">
        <v>540</v>
      </c>
      <c r="AK73">
        <v>500</v>
      </c>
      <c r="AL73">
        <v>490</v>
      </c>
      <c r="AM73">
        <v>680</v>
      </c>
      <c r="AN73">
        <v>670</v>
      </c>
      <c r="AO73">
        <v>680</v>
      </c>
      <c r="AP73">
        <v>490</v>
      </c>
      <c r="AQ73">
        <v>480</v>
      </c>
      <c r="AR73">
        <v>500</v>
      </c>
      <c r="AS73">
        <v>170</v>
      </c>
      <c r="AT73">
        <v>160</v>
      </c>
      <c r="AU73">
        <v>170</v>
      </c>
      <c r="AV73">
        <v>170</v>
      </c>
      <c r="AW73">
        <v>170</v>
      </c>
      <c r="AX73">
        <v>660</v>
      </c>
      <c r="AY73">
        <v>600</v>
      </c>
      <c r="AZ73">
        <v>340</v>
      </c>
      <c r="BA73">
        <v>330</v>
      </c>
      <c r="BB73">
        <v>500</v>
      </c>
      <c r="BC73">
        <v>520</v>
      </c>
      <c r="BD73">
        <v>510</v>
      </c>
      <c r="BE73">
        <v>840</v>
      </c>
      <c r="BF73">
        <v>400</v>
      </c>
      <c r="BG73">
        <v>410</v>
      </c>
      <c r="BH73">
        <v>280</v>
      </c>
      <c r="BI73">
        <v>290</v>
      </c>
      <c r="BJ73">
        <v>360</v>
      </c>
      <c r="BK73">
        <v>560</v>
      </c>
      <c r="BL73">
        <v>580</v>
      </c>
      <c r="BM73">
        <v>400</v>
      </c>
      <c r="BN73">
        <v>480</v>
      </c>
      <c r="BO73">
        <v>410</v>
      </c>
      <c r="BP73">
        <v>420</v>
      </c>
      <c r="BQ73">
        <v>490</v>
      </c>
      <c r="BR73">
        <v>380</v>
      </c>
      <c r="BS73">
        <v>60</v>
      </c>
      <c r="BT73">
        <v>40</v>
      </c>
      <c r="BU73">
        <v>20</v>
      </c>
      <c r="BV73">
        <v>10</v>
      </c>
      <c r="BW73">
        <v>0</v>
      </c>
      <c r="BX73">
        <v>630</v>
      </c>
      <c r="BY73">
        <v>240</v>
      </c>
      <c r="BZ73">
        <v>270</v>
      </c>
      <c r="CA73">
        <v>260</v>
      </c>
      <c r="CB73">
        <v>280</v>
      </c>
      <c r="CC73">
        <v>380</v>
      </c>
      <c r="CD73">
        <v>390</v>
      </c>
      <c r="CE73">
        <v>120</v>
      </c>
      <c r="CF73">
        <v>100</v>
      </c>
      <c r="CG73">
        <v>110</v>
      </c>
      <c r="CH73">
        <v>220</v>
      </c>
      <c r="CI73">
        <v>220</v>
      </c>
      <c r="CJ73">
        <v>240</v>
      </c>
      <c r="CK73">
        <v>120</v>
      </c>
      <c r="CL73">
        <v>110</v>
      </c>
      <c r="CM73">
        <v>1221</v>
      </c>
      <c r="CN73">
        <v>1116</v>
      </c>
      <c r="CO73" s="6" t="str">
        <f t="shared" si="186"/>
        <v>'Santa Rosa de Cabal': {</v>
      </c>
      <c r="CP73" s="6" t="str">
        <f t="shared" si="187"/>
        <v>'Leticia': 1015,</v>
      </c>
      <c r="CQ73" s="6" t="str">
        <f t="shared" si="188"/>
        <v>'Puerto Nariño': 975,</v>
      </c>
      <c r="CR73" s="6" t="str">
        <f t="shared" si="189"/>
        <v>'Medellín': 160,</v>
      </c>
      <c r="CS73" s="6" t="str">
        <f t="shared" si="190"/>
        <v>'Bello': 150,</v>
      </c>
      <c r="CT73" s="6" t="str">
        <f t="shared" si="191"/>
        <v>'Itagüí': 140,</v>
      </c>
      <c r="CU73" s="6" t="str">
        <f t="shared" si="192"/>
        <v>'Envigado': 130,</v>
      </c>
      <c r="CV73" s="6" t="str">
        <f t="shared" si="193"/>
        <v>'Rionegro': 110,</v>
      </c>
      <c r="CW73" s="6" t="str">
        <f t="shared" si="194"/>
        <v>'Apartadó': 160,</v>
      </c>
      <c r="CX73" s="6" t="str">
        <f t="shared" si="195"/>
        <v>'Turbo': 200,</v>
      </c>
      <c r="CY73" s="6" t="str">
        <f t="shared" si="196"/>
        <v>'Arauca': 370,</v>
      </c>
      <c r="CZ73" s="6" t="str">
        <f t="shared" si="197"/>
        <v>'Saravena': 360,</v>
      </c>
      <c r="DA73" s="6" t="str">
        <f t="shared" si="198"/>
        <v>'Tame': 380,</v>
      </c>
      <c r="DB73" s="6" t="str">
        <f t="shared" si="199"/>
        <v>'Barranquilla': 530,</v>
      </c>
      <c r="DC73" s="6" t="str">
        <f t="shared" si="200"/>
        <v>'Soledad': 440,</v>
      </c>
      <c r="DD73" s="6" t="str">
        <f t="shared" si="201"/>
        <v>'Malambo': 450,</v>
      </c>
      <c r="DE73" s="6" t="str">
        <f t="shared" si="202"/>
        <v>'Puerto Colombia': 460,</v>
      </c>
      <c r="DF73" s="6" t="str">
        <f t="shared" si="203"/>
        <v>'Cartagena de Indias': 530,</v>
      </c>
      <c r="DG73" s="6" t="str">
        <f t="shared" si="204"/>
        <v>'Magangué': 440,</v>
      </c>
      <c r="DH73" s="6" t="str">
        <f t="shared" si="205"/>
        <v>'Turbaco': 450,</v>
      </c>
      <c r="DI73" s="6" t="str">
        <f t="shared" si="206"/>
        <v>'El Carmen de Bolívar': 540,</v>
      </c>
      <c r="DJ73" s="6" t="str">
        <f t="shared" si="207"/>
        <v>'Tunja': 290,</v>
      </c>
      <c r="DK73" s="6" t="str">
        <f t="shared" si="208"/>
        <v>'Duitama': 70,</v>
      </c>
      <c r="DL73" s="6" t="str">
        <f t="shared" si="209"/>
        <v>'Sogamoso': 90,</v>
      </c>
      <c r="DM73" s="6" t="str">
        <f t="shared" si="210"/>
        <v>'Chiquinquirá': 70,</v>
      </c>
      <c r="DN73" s="6" t="str">
        <f t="shared" si="211"/>
        <v>'Paipa': 260,</v>
      </c>
      <c r="DO73" s="6" t="str">
        <f t="shared" si="212"/>
        <v>'Manizales': 60,</v>
      </c>
      <c r="DP73" s="6" t="str">
        <f t="shared" si="213"/>
        <v>'Villamaría': 50,</v>
      </c>
      <c r="DQ73" s="6" t="str">
        <f t="shared" si="214"/>
        <v>'La Dorada': 80,</v>
      </c>
      <c r="DR73" s="6" t="str">
        <f t="shared" si="215"/>
        <v>'Florencia': 540,</v>
      </c>
      <c r="DS73" s="6" t="str">
        <f t="shared" si="216"/>
        <v>'San Vicente del Caguán': 550,</v>
      </c>
      <c r="DT73" s="6" t="str">
        <f t="shared" si="217"/>
        <v>'Yopal': 510,</v>
      </c>
      <c r="DU73" s="6" t="str">
        <f t="shared" si="218"/>
        <v>'Aguazul': 500,</v>
      </c>
      <c r="DV73" s="6" t="str">
        <f t="shared" si="219"/>
        <v>'Villanueva': 520,</v>
      </c>
      <c r="DW73" s="6" t="str">
        <f t="shared" si="220"/>
        <v>'Popayán': 550,</v>
      </c>
      <c r="DX73" s="6" t="str">
        <f t="shared" si="221"/>
        <v>'Santander de Quilichao': 540,</v>
      </c>
      <c r="DY73" s="6" t="str">
        <f t="shared" si="222"/>
        <v>'Valledupar': 500,</v>
      </c>
      <c r="DZ73" s="6" t="str">
        <f t="shared" si="223"/>
        <v>'Aguachica': 490,</v>
      </c>
      <c r="EA73" s="6" t="str">
        <f t="shared" si="224"/>
        <v>'Quibdó': 680,</v>
      </c>
      <c r="EB73" s="6" t="str">
        <f t="shared" si="225"/>
        <v>'Istmina': 670,</v>
      </c>
      <c r="EC73" s="6" t="str">
        <f t="shared" si="226"/>
        <v>'Tadó': 680,</v>
      </c>
      <c r="ED73" s="6" t="str">
        <f t="shared" si="227"/>
        <v>'Montería': 490,</v>
      </c>
      <c r="EE73" s="6" t="str">
        <f t="shared" si="228"/>
        <v>'Cereté': 480,</v>
      </c>
      <c r="EF73" s="6" t="str">
        <f t="shared" si="229"/>
        <v>'Lorica': 500,</v>
      </c>
      <c r="EG73" s="6" t="str">
        <f t="shared" si="230"/>
        <v>'Bogotá': 170,</v>
      </c>
      <c r="EH73" s="6" t="str">
        <f t="shared" si="231"/>
        <v>'Soacha': 160,</v>
      </c>
      <c r="EI73" s="6" t="str">
        <f t="shared" si="232"/>
        <v>'Zipaquirá': 170,</v>
      </c>
      <c r="EJ73" s="6" t="str">
        <f t="shared" si="233"/>
        <v>'Girardot': 170,</v>
      </c>
      <c r="EK73" s="6" t="str">
        <f t="shared" si="234"/>
        <v>'Facatativá': 170,</v>
      </c>
      <c r="EL73" s="6" t="str">
        <f t="shared" si="235"/>
        <v>'Inírida': 660,</v>
      </c>
      <c r="EM73" s="6" t="str">
        <f t="shared" si="236"/>
        <v>'San José del Guaviare': 600,</v>
      </c>
      <c r="EN73" s="6" t="str">
        <f t="shared" si="237"/>
        <v>'Neiva': 340,</v>
      </c>
      <c r="EO73" s="6" t="str">
        <f t="shared" si="238"/>
        <v>'Pitalito': 330,</v>
      </c>
      <c r="EP73" s="6" t="str">
        <f t="shared" si="239"/>
        <v>'Riohacha': 500,</v>
      </c>
      <c r="EQ73" s="6" t="str">
        <f t="shared" si="240"/>
        <v>'Maicao': 520,</v>
      </c>
      <c r="ER73" s="6" t="str">
        <f t="shared" si="241"/>
        <v>'Uribia': 510,</v>
      </c>
      <c r="ES73" s="6" t="str">
        <f t="shared" si="242"/>
        <v>'Santa Marta': 840,</v>
      </c>
      <c r="ET73" s="6" t="str">
        <f t="shared" si="243"/>
        <v>'Ciénaga': 400,</v>
      </c>
      <c r="EU73" s="6" t="str">
        <f t="shared" si="244"/>
        <v>'Fundación': 410,</v>
      </c>
      <c r="EV73" s="6" t="str">
        <f t="shared" si="245"/>
        <v>'Villavicencio': 280,</v>
      </c>
      <c r="EW73" s="6" t="str">
        <f t="shared" si="246"/>
        <v>'Acacías': 290,</v>
      </c>
      <c r="EX73" s="6" t="str">
        <f t="shared" si="247"/>
        <v>'Granada': 360,</v>
      </c>
      <c r="EY73" s="6" t="str">
        <f t="shared" si="248"/>
        <v>'Pasto': 560,</v>
      </c>
      <c r="EZ73" s="6" t="str">
        <f t="shared" si="249"/>
        <v>'Ipiales': 580,</v>
      </c>
      <c r="FA73" s="6" t="str">
        <f t="shared" si="250"/>
        <v>'Tumaco': 400,</v>
      </c>
      <c r="FB73" s="6" t="str">
        <f t="shared" si="251"/>
        <v>'Cúcuta': 480,</v>
      </c>
      <c r="FC73" s="6" t="str">
        <f t="shared" si="252"/>
        <v>'Ocaña': 410,</v>
      </c>
      <c r="FD73" s="6" t="str">
        <f t="shared" si="253"/>
        <v>'Pamplona': 420,</v>
      </c>
      <c r="FE73" s="6" t="str">
        <f t="shared" si="254"/>
        <v>'Mocoa': 490,</v>
      </c>
      <c r="FF73" s="6" t="str">
        <f t="shared" si="255"/>
        <v>'Puerto Asís': 380,</v>
      </c>
      <c r="FG73" s="6" t="str">
        <f t="shared" si="256"/>
        <v>'Armenia': 60,</v>
      </c>
      <c r="FH73" s="6" t="str">
        <f t="shared" si="257"/>
        <v>'Calarcá': 40,</v>
      </c>
      <c r="FI73" s="6" t="str">
        <f t="shared" si="258"/>
        <v>'Pereira': 20,</v>
      </c>
      <c r="FJ73" s="6" t="str">
        <f t="shared" si="259"/>
        <v>'Dosquebradas': 10,</v>
      </c>
      <c r="FK73" s="6" t="str">
        <f t="shared" si="260"/>
        <v>'Santa Rosa de Cabal': 0,</v>
      </c>
      <c r="FL73" s="6" t="str">
        <f t="shared" si="261"/>
        <v>'San Andrés': 630,</v>
      </c>
      <c r="FM73" s="6" t="str">
        <f t="shared" si="262"/>
        <v>'Bucaramanga': 240,</v>
      </c>
      <c r="FN73" s="6" t="str">
        <f t="shared" si="263"/>
        <v>'Floridablanca': 270,</v>
      </c>
      <c r="FO73" s="6" t="str">
        <f t="shared" si="264"/>
        <v>'Piedecuesta': 260,</v>
      </c>
      <c r="FP73" s="6" t="str">
        <f t="shared" si="265"/>
        <v>'Barrancabermeja': 280,</v>
      </c>
      <c r="FQ73" s="6" t="str">
        <f t="shared" si="266"/>
        <v>'Sincelejo': 380,</v>
      </c>
      <c r="FR73" s="6" t="str">
        <f t="shared" si="267"/>
        <v>'Corozal': 390,</v>
      </c>
      <c r="FS73" s="6" t="str">
        <f t="shared" si="268"/>
        <v>'Ibagué': 120,</v>
      </c>
      <c r="FT73" s="6" t="str">
        <f t="shared" si="269"/>
        <v>'Espinal': 100,</v>
      </c>
      <c r="FU73" s="6" t="str">
        <f t="shared" si="270"/>
        <v>'Melgar': 110,</v>
      </c>
      <c r="FV73" s="6" t="str">
        <f t="shared" si="271"/>
        <v>'Cali': 220,</v>
      </c>
      <c r="FW73" s="6" t="str">
        <f t="shared" si="272"/>
        <v>'Palmira': 220,</v>
      </c>
      <c r="FX73" s="6" t="str">
        <f t="shared" si="273"/>
        <v>'Buenaventura': 240,</v>
      </c>
      <c r="FY73" s="6" t="str">
        <f t="shared" si="274"/>
        <v>'Tuluá': 120,</v>
      </c>
      <c r="FZ73" s="6" t="str">
        <f t="shared" si="275"/>
        <v>'Buga': 110,</v>
      </c>
      <c r="GA73" s="6" t="str">
        <f t="shared" si="276"/>
        <v>'Mitú': 1221,</v>
      </c>
      <c r="GB73" s="6" t="str">
        <f t="shared" si="277"/>
        <v>'Puerto Carreño': 1116,</v>
      </c>
      <c r="GC73" s="6" t="str">
        <f t="shared" si="278"/>
        <v>'Santa Rosa de Cabal': {'Leticia': 1015,'Puerto Nariño': 975,'Medellín': 160,'Bello': 150,'Itagüí': 140,'Envigado': 130,'Rionegro': 110,'Apartadó': 160,'Turbo': 200,'Arauca': 370,'Saravena': 360,'Tame': 380,'Barranquilla': 530,'Soledad': 440,'Malambo': 450,'Puerto Colombia': 460,'Cartagena de Indias': 530,'Magangué': 440,'Turbaco': 450,'El Carmen de Bolívar': 540,'Tunja': 290,'Duitama': 70,'Sogamoso': 90,'Chiquinquirá': 70,'Paipa': 260,'Manizales': 60,'Villamaría': 50,'La Dorada': 80,'Florencia': 540,'San Vicente del Caguán': 550,'Yopal': 510,'Aguazul': 500,'Villanueva': 520,'Popayán': 550,'Santander de Quilichao': 540,'Valledupar': 500,'Aguachica': 490,'Quibdó': 680,'Istmina': 670,'Tadó': 680,'Montería': 490,'Cereté': 480,'Lorica': 500,'Bogotá': 170,'Soacha': 160,'Zipaquirá': 170,'Girardot': 170,'Facatativá': 170,'Inírida': 660,'San José del Guaviare': 600,'Neiva': 340,'Pitalito': 330,'Riohacha': 500,'Maicao': 520,'Uribia': 510,'Santa Marta': 840,'Ciénaga': 400,'Fundación': 410,'Villavicencio': 280,'Acacías': 290,'Granada': 360,'Pasto': 560,'Ipiales': 580,'Tumaco': 400,'Cúcuta': 480,'Ocaña': 410,'Pamplona': 420,'Mocoa': 490,'Puerto Asís': 380,'Armenia': 60,'Calarcá': 40,'Pereira': 20,'Dosquebradas': 10,'Santa Rosa de Cabal': 0,'San Andrés': 630,'Bucaramanga': 240,'Floridablanca': 270,'Piedecuesta': 260,'Barrancabermeja': 280,'Sincelejo': 380,'Corozal': 390,'Ibagué': 120,'Espinal': 100,'Melgar': 110,'Cali': 220,'Palmira': 220,'Buenaventura': 240,'Tuluá': 120,'Buga': 110,'Mitú': 1221,'Puerto Carreño': 1116,},</v>
      </c>
      <c r="GD73" s="6" t="str">
        <f t="shared" si="279"/>
        <v>'Leticia': 1015,'Puerto Nariño': 975,'Medellín': 160,'Bello': 150,'Itagüí': 140,'Envigado': 130,'Rionegro': 110,'Apartadó': 160,'Turbo': 200,'Arauca': 370,'Saravena': 360,'Tame': 380,'Barranquilla': 530,'Soledad': 440,'Malambo': 450,'Puerto Colombia': 460,'Cartagena de Indias': 530,'Magangué': 440,'Turbaco': 450,'El Carmen de Bolívar': 540,'Tunja': 290,'Duitama': 70,'Sogamoso': 90,'Chiquinquirá': 70,'Paipa': 260,'Manizales': 60,'Villamaría': 50,'La Dorada': 80,'Florencia': 540,'San Vicente del Caguán': 550,'Yopal': 510,'Aguazul': 500,'Villanueva': 520,'Popayán': 550,'Santander de Quilichao': 540,'Valledupar': 500,'Aguachica': 490,'Quibdó': 680,'Istmina': 670,'Tadó': 680,'Montería': 490,'Cereté': 480,'Lorica': 500,'Bogotá': 170,'Soacha': 160,'Zipaquirá': 170,'Girardot': 170,'Facatativá': 170,'Inírida': 660,'San José del Guaviare': 600,'Neiva': 340,'Pitalito': 330,'Riohacha': 500,'Maicao': 520,'Uribia': 510,'Santa Marta': 840,'Ciénaga': 400,'Fundación': 410,'Villavicencio': 280,'Acacías': 290,'Granada': 360,'Pasto': 560,'Ipiales': 580,'Tumaco': 400,'Cúcuta': 480,'Ocaña': 410,'Pamplona': 420,'Mocoa': 490,'Puerto Asís': 380,'Armenia': 60,'Calarcá': 40,'Pereira': 20,'Dosquebradas': 10,'Santa Rosa de Cabal': 0,'San Andrés': 630,'Bucaramanga': 240,'Floridablanca': 270,'Piedecuesta': 260,'Barrancabermeja': 280,'Sincelejo': 380,'Corozal': 390,'Ibagué': 120,'Espinal': 100,'Melgar': 110,'Cali': 220,'Palmira': 220,'Buenaventura': 240,'Tuluá': 120,'Buga': 110,'Mitú': 1221,'Puerto Carreño': 1116,},</v>
      </c>
      <c r="GE73" s="6">
        <v>1</v>
      </c>
    </row>
    <row r="74" spans="1:187" x14ac:dyDescent="0.25">
      <c r="A74" t="s">
        <v>34</v>
      </c>
      <c r="B74">
        <v>1050</v>
      </c>
      <c r="C74">
        <v>1030</v>
      </c>
      <c r="D74">
        <v>130</v>
      </c>
      <c r="E74">
        <v>140</v>
      </c>
      <c r="F74">
        <v>150</v>
      </c>
      <c r="G74">
        <v>160</v>
      </c>
      <c r="H74">
        <v>180</v>
      </c>
      <c r="I74">
        <v>170</v>
      </c>
      <c r="J74">
        <v>210</v>
      </c>
      <c r="K74">
        <v>470</v>
      </c>
      <c r="L74">
        <v>460</v>
      </c>
      <c r="M74">
        <v>480</v>
      </c>
      <c r="N74">
        <v>600</v>
      </c>
      <c r="O74">
        <v>570</v>
      </c>
      <c r="P74">
        <v>580</v>
      </c>
      <c r="Q74">
        <v>600</v>
      </c>
      <c r="R74">
        <v>590</v>
      </c>
      <c r="S74">
        <v>570</v>
      </c>
      <c r="T74">
        <v>590</v>
      </c>
      <c r="U74">
        <v>660</v>
      </c>
      <c r="V74">
        <v>640</v>
      </c>
      <c r="W74">
        <v>280</v>
      </c>
      <c r="X74">
        <v>300</v>
      </c>
      <c r="Y74">
        <v>290</v>
      </c>
      <c r="Z74">
        <v>600</v>
      </c>
      <c r="AA74">
        <v>220</v>
      </c>
      <c r="AB74">
        <v>210</v>
      </c>
      <c r="AC74">
        <v>240</v>
      </c>
      <c r="AD74">
        <v>380</v>
      </c>
      <c r="AE74">
        <v>460</v>
      </c>
      <c r="AF74">
        <v>480</v>
      </c>
      <c r="AG74">
        <v>490</v>
      </c>
      <c r="AH74">
        <v>460</v>
      </c>
      <c r="AI74">
        <v>270</v>
      </c>
      <c r="AJ74">
        <v>0</v>
      </c>
      <c r="AK74">
        <v>480</v>
      </c>
      <c r="AL74">
        <v>450</v>
      </c>
      <c r="AM74">
        <v>460</v>
      </c>
      <c r="AN74">
        <v>450</v>
      </c>
      <c r="AO74">
        <v>440</v>
      </c>
      <c r="AP74">
        <v>680</v>
      </c>
      <c r="AQ74">
        <v>670</v>
      </c>
      <c r="AR74">
        <v>680</v>
      </c>
      <c r="AS74">
        <v>420</v>
      </c>
      <c r="AT74">
        <v>420</v>
      </c>
      <c r="AU74">
        <v>430</v>
      </c>
      <c r="AV74">
        <v>226</v>
      </c>
      <c r="AW74">
        <v>440</v>
      </c>
      <c r="AX74">
        <v>660</v>
      </c>
      <c r="AY74">
        <v>630</v>
      </c>
      <c r="AZ74">
        <v>720</v>
      </c>
      <c r="BA74">
        <v>700</v>
      </c>
      <c r="BB74">
        <v>830</v>
      </c>
      <c r="BC74">
        <v>830</v>
      </c>
      <c r="BD74">
        <v>820</v>
      </c>
      <c r="BE74">
        <v>650</v>
      </c>
      <c r="BF74">
        <v>670</v>
      </c>
      <c r="BG74">
        <v>670</v>
      </c>
      <c r="BH74">
        <v>280</v>
      </c>
      <c r="BI74">
        <v>300</v>
      </c>
      <c r="BJ74">
        <v>290</v>
      </c>
      <c r="BK74">
        <v>270</v>
      </c>
      <c r="BL74">
        <v>300</v>
      </c>
      <c r="BM74">
        <v>430</v>
      </c>
      <c r="BN74">
        <v>500</v>
      </c>
      <c r="BO74">
        <v>500</v>
      </c>
      <c r="BP74">
        <v>420</v>
      </c>
      <c r="BQ74">
        <v>180</v>
      </c>
      <c r="BR74">
        <v>490</v>
      </c>
      <c r="BS74">
        <v>224</v>
      </c>
      <c r="BT74">
        <v>550</v>
      </c>
      <c r="BU74">
        <v>560</v>
      </c>
      <c r="BV74">
        <v>560</v>
      </c>
      <c r="BW74">
        <v>540</v>
      </c>
      <c r="BX74">
        <v>990</v>
      </c>
      <c r="BY74">
        <v>600</v>
      </c>
      <c r="BZ74">
        <v>620</v>
      </c>
      <c r="CA74">
        <v>610</v>
      </c>
      <c r="CB74">
        <v>620</v>
      </c>
      <c r="CC74">
        <v>680</v>
      </c>
      <c r="CD74">
        <v>700</v>
      </c>
      <c r="CE74">
        <v>570</v>
      </c>
      <c r="CF74">
        <v>550</v>
      </c>
      <c r="CG74">
        <v>560</v>
      </c>
      <c r="CH74">
        <v>180</v>
      </c>
      <c r="CI74">
        <v>180</v>
      </c>
      <c r="CJ74">
        <v>200</v>
      </c>
      <c r="CK74">
        <v>280</v>
      </c>
      <c r="CL74">
        <v>260</v>
      </c>
      <c r="CM74">
        <v>976</v>
      </c>
      <c r="CN74">
        <v>931</v>
      </c>
      <c r="CO74" s="6" t="str">
        <f t="shared" si="186"/>
        <v>'Santander de Quilichao': {</v>
      </c>
      <c r="CP74" s="6" t="str">
        <f t="shared" si="187"/>
        <v>'Leticia': 1050,</v>
      </c>
      <c r="CQ74" s="6" t="str">
        <f t="shared" si="188"/>
        <v>'Puerto Nariño': 1030,</v>
      </c>
      <c r="CR74" s="6" t="str">
        <f t="shared" si="189"/>
        <v>'Medellín': 130,</v>
      </c>
      <c r="CS74" s="6" t="str">
        <f t="shared" si="190"/>
        <v>'Bello': 140,</v>
      </c>
      <c r="CT74" s="6" t="str">
        <f t="shared" si="191"/>
        <v>'Itagüí': 150,</v>
      </c>
      <c r="CU74" s="6" t="str">
        <f t="shared" si="192"/>
        <v>'Envigado': 160,</v>
      </c>
      <c r="CV74" s="6" t="str">
        <f t="shared" si="193"/>
        <v>'Rionegro': 180,</v>
      </c>
      <c r="CW74" s="6" t="str">
        <f t="shared" si="194"/>
        <v>'Apartadó': 170,</v>
      </c>
      <c r="CX74" s="6" t="str">
        <f t="shared" si="195"/>
        <v>'Turbo': 210,</v>
      </c>
      <c r="CY74" s="6" t="str">
        <f t="shared" si="196"/>
        <v>'Arauca': 470,</v>
      </c>
      <c r="CZ74" s="6" t="str">
        <f t="shared" si="197"/>
        <v>'Saravena': 460,</v>
      </c>
      <c r="DA74" s="6" t="str">
        <f t="shared" si="198"/>
        <v>'Tame': 480,</v>
      </c>
      <c r="DB74" s="6" t="str">
        <f t="shared" si="199"/>
        <v>'Barranquilla': 600,</v>
      </c>
      <c r="DC74" s="6" t="str">
        <f t="shared" si="200"/>
        <v>'Soledad': 570,</v>
      </c>
      <c r="DD74" s="6" t="str">
        <f t="shared" si="201"/>
        <v>'Malambo': 580,</v>
      </c>
      <c r="DE74" s="6" t="str">
        <f t="shared" si="202"/>
        <v>'Puerto Colombia': 600,</v>
      </c>
      <c r="DF74" s="6" t="str">
        <f t="shared" si="203"/>
        <v>'Cartagena de Indias': 590,</v>
      </c>
      <c r="DG74" s="6" t="str">
        <f t="shared" si="204"/>
        <v>'Magangué': 570,</v>
      </c>
      <c r="DH74" s="6" t="str">
        <f t="shared" si="205"/>
        <v>'Turbaco': 590,</v>
      </c>
      <c r="DI74" s="6" t="str">
        <f t="shared" si="206"/>
        <v>'El Carmen de Bolívar': 660,</v>
      </c>
      <c r="DJ74" s="6" t="str">
        <f t="shared" si="207"/>
        <v>'Tunja': 640,</v>
      </c>
      <c r="DK74" s="6" t="str">
        <f t="shared" si="208"/>
        <v>'Duitama': 280,</v>
      </c>
      <c r="DL74" s="6" t="str">
        <f t="shared" si="209"/>
        <v>'Sogamoso': 300,</v>
      </c>
      <c r="DM74" s="6" t="str">
        <f t="shared" si="210"/>
        <v>'Chiquinquirá': 290,</v>
      </c>
      <c r="DN74" s="6" t="str">
        <f t="shared" si="211"/>
        <v>'Paipa': 600,</v>
      </c>
      <c r="DO74" s="6" t="str">
        <f t="shared" si="212"/>
        <v>'Manizales': 220,</v>
      </c>
      <c r="DP74" s="6" t="str">
        <f t="shared" si="213"/>
        <v>'Villamaría': 210,</v>
      </c>
      <c r="DQ74" s="6" t="str">
        <f t="shared" si="214"/>
        <v>'La Dorada': 240,</v>
      </c>
      <c r="DR74" s="6" t="str">
        <f t="shared" si="215"/>
        <v>'Florencia': 380,</v>
      </c>
      <c r="DS74" s="6" t="str">
        <f t="shared" si="216"/>
        <v>'San Vicente del Caguán': 460,</v>
      </c>
      <c r="DT74" s="6" t="str">
        <f t="shared" si="217"/>
        <v>'Yopal': 480,</v>
      </c>
      <c r="DU74" s="6" t="str">
        <f t="shared" si="218"/>
        <v>'Aguazul': 490,</v>
      </c>
      <c r="DV74" s="6" t="str">
        <f t="shared" si="219"/>
        <v>'Villanueva': 460,</v>
      </c>
      <c r="DW74" s="6" t="str">
        <f t="shared" si="220"/>
        <v>'Popayán': 270,</v>
      </c>
      <c r="DX74" s="6" t="str">
        <f t="shared" si="221"/>
        <v>'Santander de Quilichao': 0,</v>
      </c>
      <c r="DY74" s="6" t="str">
        <f t="shared" si="222"/>
        <v>'Valledupar': 480,</v>
      </c>
      <c r="DZ74" s="6" t="str">
        <f t="shared" si="223"/>
        <v>'Aguachica': 450,</v>
      </c>
      <c r="EA74" s="6" t="str">
        <f t="shared" si="224"/>
        <v>'Quibdó': 460,</v>
      </c>
      <c r="EB74" s="6" t="str">
        <f t="shared" si="225"/>
        <v>'Istmina': 450,</v>
      </c>
      <c r="EC74" s="6" t="str">
        <f t="shared" si="226"/>
        <v>'Tadó': 440,</v>
      </c>
      <c r="ED74" s="6" t="str">
        <f t="shared" si="227"/>
        <v>'Montería': 680,</v>
      </c>
      <c r="EE74" s="6" t="str">
        <f t="shared" si="228"/>
        <v>'Cereté': 670,</v>
      </c>
      <c r="EF74" s="6" t="str">
        <f t="shared" si="229"/>
        <v>'Lorica': 680,</v>
      </c>
      <c r="EG74" s="6" t="str">
        <f t="shared" si="230"/>
        <v>'Bogotá': 420,</v>
      </c>
      <c r="EH74" s="6" t="str">
        <f t="shared" si="231"/>
        <v>'Soacha': 420,</v>
      </c>
      <c r="EI74" s="6" t="str">
        <f t="shared" si="232"/>
        <v>'Zipaquirá': 430,</v>
      </c>
      <c r="EJ74" s="6" t="str">
        <f t="shared" si="233"/>
        <v>'Girardot': 226,</v>
      </c>
      <c r="EK74" s="6" t="str">
        <f t="shared" si="234"/>
        <v>'Facatativá': 440,</v>
      </c>
      <c r="EL74" s="6" t="str">
        <f t="shared" si="235"/>
        <v>'Inírida': 660,</v>
      </c>
      <c r="EM74" s="6" t="str">
        <f t="shared" si="236"/>
        <v>'San José del Guaviare': 630,</v>
      </c>
      <c r="EN74" s="6" t="str">
        <f t="shared" si="237"/>
        <v>'Neiva': 720,</v>
      </c>
      <c r="EO74" s="6" t="str">
        <f t="shared" si="238"/>
        <v>'Pitalito': 700,</v>
      </c>
      <c r="EP74" s="6" t="str">
        <f t="shared" si="239"/>
        <v>'Riohacha': 830,</v>
      </c>
      <c r="EQ74" s="6" t="str">
        <f t="shared" si="240"/>
        <v>'Maicao': 830,</v>
      </c>
      <c r="ER74" s="6" t="str">
        <f t="shared" si="241"/>
        <v>'Uribia': 820,</v>
      </c>
      <c r="ES74" s="6" t="str">
        <f t="shared" si="242"/>
        <v>'Santa Marta': 650,</v>
      </c>
      <c r="ET74" s="6" t="str">
        <f t="shared" si="243"/>
        <v>'Ciénaga': 670,</v>
      </c>
      <c r="EU74" s="6" t="str">
        <f t="shared" si="244"/>
        <v>'Fundación': 670,</v>
      </c>
      <c r="EV74" s="6" t="str">
        <f t="shared" si="245"/>
        <v>'Villavicencio': 280,</v>
      </c>
      <c r="EW74" s="6" t="str">
        <f t="shared" si="246"/>
        <v>'Acacías': 300,</v>
      </c>
      <c r="EX74" s="6" t="str">
        <f t="shared" si="247"/>
        <v>'Granada': 290,</v>
      </c>
      <c r="EY74" s="6" t="str">
        <f t="shared" si="248"/>
        <v>'Pasto': 270,</v>
      </c>
      <c r="EZ74" s="6" t="str">
        <f t="shared" si="249"/>
        <v>'Ipiales': 300,</v>
      </c>
      <c r="FA74" s="6" t="str">
        <f t="shared" si="250"/>
        <v>'Tumaco': 430,</v>
      </c>
      <c r="FB74" s="6" t="str">
        <f t="shared" si="251"/>
        <v>'Cúcuta': 500,</v>
      </c>
      <c r="FC74" s="6" t="str">
        <f t="shared" si="252"/>
        <v>'Ocaña': 500,</v>
      </c>
      <c r="FD74" s="6" t="str">
        <f t="shared" si="253"/>
        <v>'Pamplona': 420,</v>
      </c>
      <c r="FE74" s="6" t="str">
        <f t="shared" si="254"/>
        <v>'Mocoa': 180,</v>
      </c>
      <c r="FF74" s="6" t="str">
        <f t="shared" si="255"/>
        <v>'Puerto Asís': 490,</v>
      </c>
      <c r="FG74" s="6" t="str">
        <f t="shared" si="256"/>
        <v>'Armenia': 224,</v>
      </c>
      <c r="FH74" s="6" t="str">
        <f t="shared" si="257"/>
        <v>'Calarcá': 550,</v>
      </c>
      <c r="FI74" s="6" t="str">
        <f t="shared" si="258"/>
        <v>'Pereira': 560,</v>
      </c>
      <c r="FJ74" s="6" t="str">
        <f t="shared" si="259"/>
        <v>'Dosquebradas': 560,</v>
      </c>
      <c r="FK74" s="6" t="str">
        <f t="shared" si="260"/>
        <v>'Santa Rosa de Cabal': 540,</v>
      </c>
      <c r="FL74" s="6" t="str">
        <f t="shared" si="261"/>
        <v>'San Andrés': 990,</v>
      </c>
      <c r="FM74" s="6" t="str">
        <f t="shared" si="262"/>
        <v>'Bucaramanga': 600,</v>
      </c>
      <c r="FN74" s="6" t="str">
        <f t="shared" si="263"/>
        <v>'Floridablanca': 620,</v>
      </c>
      <c r="FO74" s="6" t="str">
        <f t="shared" si="264"/>
        <v>'Piedecuesta': 610,</v>
      </c>
      <c r="FP74" s="6" t="str">
        <f t="shared" si="265"/>
        <v>'Barrancabermeja': 620,</v>
      </c>
      <c r="FQ74" s="6" t="str">
        <f t="shared" si="266"/>
        <v>'Sincelejo': 680,</v>
      </c>
      <c r="FR74" s="6" t="str">
        <f t="shared" si="267"/>
        <v>'Corozal': 700,</v>
      </c>
      <c r="FS74" s="6" t="str">
        <f t="shared" si="268"/>
        <v>'Ibagué': 570,</v>
      </c>
      <c r="FT74" s="6" t="str">
        <f t="shared" si="269"/>
        <v>'Espinal': 550,</v>
      </c>
      <c r="FU74" s="6" t="str">
        <f t="shared" si="270"/>
        <v>'Melgar': 560,</v>
      </c>
      <c r="FV74" s="6" t="str">
        <f t="shared" si="271"/>
        <v>'Cali': 180,</v>
      </c>
      <c r="FW74" s="6" t="str">
        <f t="shared" si="272"/>
        <v>'Palmira': 180,</v>
      </c>
      <c r="FX74" s="6" t="str">
        <f t="shared" si="273"/>
        <v>'Buenaventura': 200,</v>
      </c>
      <c r="FY74" s="6" t="str">
        <f t="shared" si="274"/>
        <v>'Tuluá': 280,</v>
      </c>
      <c r="FZ74" s="6" t="str">
        <f t="shared" si="275"/>
        <v>'Buga': 260,</v>
      </c>
      <c r="GA74" s="6" t="str">
        <f t="shared" si="276"/>
        <v>'Mitú': 976,</v>
      </c>
      <c r="GB74" s="6" t="str">
        <f t="shared" si="277"/>
        <v>'Puerto Carreño': 931,</v>
      </c>
      <c r="GC74" s="6" t="str">
        <f t="shared" si="278"/>
        <v>'Santander de Quilichao': {'Leticia': 1050,'Puerto Nariño': 1030,'Medellín': 130,'Bello': 140,'Itagüí': 150,'Envigado': 160,'Rionegro': 180,'Apartadó': 170,'Turbo': 210,'Arauca': 470,'Saravena': 460,'Tame': 480,'Barranquilla': 600,'Soledad': 570,'Malambo': 580,'Puerto Colombia': 600,'Cartagena de Indias': 590,'Magangué': 570,'Turbaco': 590,'El Carmen de Bolívar': 660,'Tunja': 640,'Duitama': 280,'Sogamoso': 300,'Chiquinquirá': 290,'Paipa': 600,'Manizales': 220,'Villamaría': 210,'La Dorada': 240,'Florencia': 380,'San Vicente del Caguán': 460,'Yopal': 480,'Aguazul': 490,'Villanueva': 460,'Popayán': 270,'Santander de Quilichao': 0,'Valledupar': 480,'Aguachica': 450,'Quibdó': 460,'Istmina': 450,'Tadó': 440,'Montería': 680,'Cereté': 670,'Lorica': 680,'Bogotá': 420,'Soacha': 420,'Zipaquirá': 430,'Girardot': 226,'Facatativá': 440,'Inírida': 660,'San José del Guaviare': 630,'Neiva': 720,'Pitalito': 700,'Riohacha': 830,'Maicao': 830,'Uribia': 820,'Santa Marta': 650,'Ciénaga': 670,'Fundación': 670,'Villavicencio': 280,'Acacías': 300,'Granada': 290,'Pasto': 270,'Ipiales': 300,'Tumaco': 430,'Cúcuta': 500,'Ocaña': 500,'Pamplona': 420,'Mocoa': 180,'Puerto Asís': 490,'Armenia': 224,'Calarcá': 550,'Pereira': 560,'Dosquebradas': 560,'Santa Rosa de Cabal': 540,'San Andrés': 990,'Bucaramanga': 600,'Floridablanca': 620,'Piedecuesta': 610,'Barrancabermeja': 620,'Sincelejo': 680,'Corozal': 700,'Ibagué': 570,'Espinal': 550,'Melgar': 560,'Cali': 180,'Palmira': 180,'Buenaventura': 200,'Tuluá': 280,'Buga': 260,'Mitú': 976,'Puerto Carreño': 931,},</v>
      </c>
      <c r="GD74" s="6" t="str">
        <f t="shared" si="279"/>
        <v>'Leticia': 1050,'Puerto Nariño': 1030,'Medellín': 130,'Bello': 140,'Itagüí': 150,'Envigado': 160,'Rionegro': 180,'Apartadó': 170,'Turbo': 210,'Arauca': 470,'Saravena': 460,'Tame': 480,'Barranquilla': 600,'Soledad': 570,'Malambo': 580,'Puerto Colombia': 600,'Cartagena de Indias': 590,'Magangué': 570,'Turbaco': 590,'El Carmen de Bolívar': 660,'Tunja': 640,'Duitama': 280,'Sogamoso': 300,'Chiquinquirá': 290,'Paipa': 600,'Manizales': 220,'Villamaría': 210,'La Dorada': 240,'Florencia': 380,'San Vicente del Caguán': 460,'Yopal': 480,'Aguazul': 490,'Villanueva': 460,'Popayán': 270,'Santander de Quilichao': 0,'Valledupar': 480,'Aguachica': 450,'Quibdó': 460,'Istmina': 450,'Tadó': 440,'Montería': 680,'Cereté': 670,'Lorica': 680,'Bogotá': 420,'Soacha': 420,'Zipaquirá': 430,'Girardot': 226,'Facatativá': 440,'Inírida': 660,'San José del Guaviare': 630,'Neiva': 720,'Pitalito': 700,'Riohacha': 830,'Maicao': 830,'Uribia': 820,'Santa Marta': 650,'Ciénaga': 670,'Fundación': 670,'Villavicencio': 280,'Acacías': 300,'Granada': 290,'Pasto': 270,'Ipiales': 300,'Tumaco': 430,'Cúcuta': 500,'Ocaña': 500,'Pamplona': 420,'Mocoa': 180,'Puerto Asís': 490,'Armenia': 224,'Calarcá': 550,'Pereira': 560,'Dosquebradas': 560,'Santa Rosa de Cabal': 540,'San Andrés': 990,'Bucaramanga': 600,'Floridablanca': 620,'Piedecuesta': 610,'Barrancabermeja': 620,'Sincelejo': 680,'Corozal': 700,'Ibagué': 570,'Espinal': 550,'Melgar': 560,'Cali': 180,'Palmira': 180,'Buenaventura': 200,'Tuluá': 280,'Buga': 260,'Mitú': 976,'Puerto Carreño': 931,},</v>
      </c>
      <c r="GE74" s="6">
        <v>1</v>
      </c>
    </row>
    <row r="75" spans="1:187" x14ac:dyDescent="0.25">
      <c r="A75" t="s">
        <v>10</v>
      </c>
      <c r="B75">
        <v>1300</v>
      </c>
      <c r="C75">
        <v>1250</v>
      </c>
      <c r="D75">
        <v>480</v>
      </c>
      <c r="E75">
        <v>460</v>
      </c>
      <c r="F75">
        <v>470</v>
      </c>
      <c r="G75">
        <v>460</v>
      </c>
      <c r="H75">
        <v>420</v>
      </c>
      <c r="I75">
        <v>400</v>
      </c>
      <c r="J75">
        <v>430</v>
      </c>
      <c r="K75">
        <v>159</v>
      </c>
      <c r="L75">
        <v>0</v>
      </c>
      <c r="M75">
        <v>50</v>
      </c>
      <c r="N75">
        <v>540</v>
      </c>
      <c r="O75">
        <v>530</v>
      </c>
      <c r="P75">
        <v>515</v>
      </c>
      <c r="Q75">
        <v>520</v>
      </c>
      <c r="R75">
        <v>510</v>
      </c>
      <c r="S75">
        <v>380</v>
      </c>
      <c r="T75">
        <v>370</v>
      </c>
      <c r="U75">
        <v>370</v>
      </c>
      <c r="V75">
        <v>340</v>
      </c>
      <c r="W75">
        <v>330</v>
      </c>
      <c r="X75">
        <v>300</v>
      </c>
      <c r="Y75">
        <v>300</v>
      </c>
      <c r="Z75">
        <v>310</v>
      </c>
      <c r="AA75">
        <v>460</v>
      </c>
      <c r="AB75">
        <v>450</v>
      </c>
      <c r="AC75">
        <v>480</v>
      </c>
      <c r="AD75">
        <v>460</v>
      </c>
      <c r="AE75">
        <v>240</v>
      </c>
      <c r="AF75">
        <v>250</v>
      </c>
      <c r="AG75">
        <v>300</v>
      </c>
      <c r="AH75">
        <v>270</v>
      </c>
      <c r="AI75">
        <v>610</v>
      </c>
      <c r="AJ75">
        <v>460</v>
      </c>
      <c r="AK75">
        <v>640</v>
      </c>
      <c r="AL75">
        <v>820</v>
      </c>
      <c r="AM75">
        <v>730</v>
      </c>
      <c r="AN75">
        <v>740</v>
      </c>
      <c r="AO75">
        <v>730</v>
      </c>
      <c r="AP75">
        <v>840</v>
      </c>
      <c r="AQ75">
        <v>830</v>
      </c>
      <c r="AR75">
        <v>840</v>
      </c>
      <c r="AS75">
        <v>485</v>
      </c>
      <c r="AT75">
        <v>500</v>
      </c>
      <c r="AU75">
        <v>475</v>
      </c>
      <c r="AV75">
        <v>857</v>
      </c>
      <c r="AW75">
        <v>560</v>
      </c>
      <c r="AX75">
        <v>420</v>
      </c>
      <c r="AY75">
        <v>140</v>
      </c>
      <c r="AZ75">
        <v>410</v>
      </c>
      <c r="BA75">
        <v>400</v>
      </c>
      <c r="BB75">
        <v>510</v>
      </c>
      <c r="BC75">
        <v>530</v>
      </c>
      <c r="BD75">
        <v>520</v>
      </c>
      <c r="BE75">
        <v>660</v>
      </c>
      <c r="BF75">
        <v>720</v>
      </c>
      <c r="BG75">
        <v>700</v>
      </c>
      <c r="BH75">
        <v>400</v>
      </c>
      <c r="BI75">
        <v>440</v>
      </c>
      <c r="BJ75">
        <v>430</v>
      </c>
      <c r="BK75">
        <v>620</v>
      </c>
      <c r="BL75">
        <v>490</v>
      </c>
      <c r="BM75">
        <v>640</v>
      </c>
      <c r="BN75">
        <v>150</v>
      </c>
      <c r="BO75">
        <v>130</v>
      </c>
      <c r="BP75">
        <v>160</v>
      </c>
      <c r="BQ75">
        <v>320</v>
      </c>
      <c r="BR75">
        <v>180</v>
      </c>
      <c r="BS75">
        <v>420</v>
      </c>
      <c r="BT75">
        <v>360</v>
      </c>
      <c r="BU75">
        <v>370</v>
      </c>
      <c r="BV75">
        <v>370</v>
      </c>
      <c r="BW75">
        <v>360</v>
      </c>
      <c r="BX75">
        <v>880</v>
      </c>
      <c r="BY75">
        <v>310</v>
      </c>
      <c r="BZ75">
        <v>330</v>
      </c>
      <c r="CA75">
        <v>320</v>
      </c>
      <c r="CB75">
        <v>340</v>
      </c>
      <c r="CC75">
        <v>460</v>
      </c>
      <c r="CD75">
        <v>480</v>
      </c>
      <c r="CE75">
        <v>430</v>
      </c>
      <c r="CF75">
        <v>410</v>
      </c>
      <c r="CG75">
        <v>420</v>
      </c>
      <c r="CH75">
        <v>560</v>
      </c>
      <c r="CI75">
        <v>560</v>
      </c>
      <c r="CJ75">
        <v>580</v>
      </c>
      <c r="CK75">
        <v>430</v>
      </c>
      <c r="CL75">
        <v>420</v>
      </c>
      <c r="CM75">
        <v>1070</v>
      </c>
      <c r="CN75">
        <v>756</v>
      </c>
      <c r="CO75" s="6" t="str">
        <f t="shared" si="186"/>
        <v>'Saravena': {</v>
      </c>
      <c r="CP75" s="6" t="str">
        <f t="shared" si="187"/>
        <v>'Leticia': 1300,</v>
      </c>
      <c r="CQ75" s="6" t="str">
        <f t="shared" si="188"/>
        <v>'Puerto Nariño': 1250,</v>
      </c>
      <c r="CR75" s="6" t="str">
        <f t="shared" si="189"/>
        <v>'Medellín': 480,</v>
      </c>
      <c r="CS75" s="6" t="str">
        <f t="shared" si="190"/>
        <v>'Bello': 460,</v>
      </c>
      <c r="CT75" s="6" t="str">
        <f t="shared" si="191"/>
        <v>'Itagüí': 470,</v>
      </c>
      <c r="CU75" s="6" t="str">
        <f t="shared" si="192"/>
        <v>'Envigado': 460,</v>
      </c>
      <c r="CV75" s="6" t="str">
        <f t="shared" si="193"/>
        <v>'Rionegro': 420,</v>
      </c>
      <c r="CW75" s="6" t="str">
        <f t="shared" si="194"/>
        <v>'Apartadó': 400,</v>
      </c>
      <c r="CX75" s="6" t="str">
        <f t="shared" si="195"/>
        <v>'Turbo': 430,</v>
      </c>
      <c r="CY75" s="6" t="str">
        <f t="shared" si="196"/>
        <v>'Arauca': 159,</v>
      </c>
      <c r="CZ75" s="6" t="str">
        <f t="shared" si="197"/>
        <v>'Saravena': 0,</v>
      </c>
      <c r="DA75" s="6" t="str">
        <f t="shared" si="198"/>
        <v>'Tame': 50,</v>
      </c>
      <c r="DB75" s="6" t="str">
        <f t="shared" si="199"/>
        <v>'Barranquilla': 540,</v>
      </c>
      <c r="DC75" s="6" t="str">
        <f t="shared" si="200"/>
        <v>'Soledad': 530,</v>
      </c>
      <c r="DD75" s="6" t="str">
        <f t="shared" si="201"/>
        <v>'Malambo': 515,</v>
      </c>
      <c r="DE75" s="6" t="str">
        <f t="shared" si="202"/>
        <v>'Puerto Colombia': 520,</v>
      </c>
      <c r="DF75" s="6" t="str">
        <f t="shared" si="203"/>
        <v>'Cartagena de Indias': 510,</v>
      </c>
      <c r="DG75" s="6" t="str">
        <f t="shared" si="204"/>
        <v>'Magangué': 380,</v>
      </c>
      <c r="DH75" s="6" t="str">
        <f t="shared" si="205"/>
        <v>'Turbaco': 370,</v>
      </c>
      <c r="DI75" s="6" t="str">
        <f t="shared" si="206"/>
        <v>'El Carmen de Bolívar': 370,</v>
      </c>
      <c r="DJ75" s="6" t="str">
        <f t="shared" si="207"/>
        <v>'Tunja': 340,</v>
      </c>
      <c r="DK75" s="6" t="str">
        <f t="shared" si="208"/>
        <v>'Duitama': 330,</v>
      </c>
      <c r="DL75" s="6" t="str">
        <f t="shared" si="209"/>
        <v>'Sogamoso': 300,</v>
      </c>
      <c r="DM75" s="6" t="str">
        <f t="shared" si="210"/>
        <v>'Chiquinquirá': 300,</v>
      </c>
      <c r="DN75" s="6" t="str">
        <f t="shared" si="211"/>
        <v>'Paipa': 310,</v>
      </c>
      <c r="DO75" s="6" t="str">
        <f t="shared" si="212"/>
        <v>'Manizales': 460,</v>
      </c>
      <c r="DP75" s="6" t="str">
        <f t="shared" si="213"/>
        <v>'Villamaría': 450,</v>
      </c>
      <c r="DQ75" s="6" t="str">
        <f t="shared" si="214"/>
        <v>'La Dorada': 480,</v>
      </c>
      <c r="DR75" s="6" t="str">
        <f t="shared" si="215"/>
        <v>'Florencia': 460,</v>
      </c>
      <c r="DS75" s="6" t="str">
        <f t="shared" si="216"/>
        <v>'San Vicente del Caguán': 240,</v>
      </c>
      <c r="DT75" s="6" t="str">
        <f t="shared" si="217"/>
        <v>'Yopal': 250,</v>
      </c>
      <c r="DU75" s="6" t="str">
        <f t="shared" si="218"/>
        <v>'Aguazul': 300,</v>
      </c>
      <c r="DV75" s="6" t="str">
        <f t="shared" si="219"/>
        <v>'Villanueva': 270,</v>
      </c>
      <c r="DW75" s="6" t="str">
        <f t="shared" si="220"/>
        <v>'Popayán': 610,</v>
      </c>
      <c r="DX75" s="6" t="str">
        <f t="shared" si="221"/>
        <v>'Santander de Quilichao': 460,</v>
      </c>
      <c r="DY75" s="6" t="str">
        <f t="shared" si="222"/>
        <v>'Valledupar': 640,</v>
      </c>
      <c r="DZ75" s="6" t="str">
        <f t="shared" si="223"/>
        <v>'Aguachica': 820,</v>
      </c>
      <c r="EA75" s="6" t="str">
        <f t="shared" si="224"/>
        <v>'Quibdó': 730,</v>
      </c>
      <c r="EB75" s="6" t="str">
        <f t="shared" si="225"/>
        <v>'Istmina': 740,</v>
      </c>
      <c r="EC75" s="6" t="str">
        <f t="shared" si="226"/>
        <v>'Tadó': 730,</v>
      </c>
      <c r="ED75" s="6" t="str">
        <f t="shared" si="227"/>
        <v>'Montería': 840,</v>
      </c>
      <c r="EE75" s="6" t="str">
        <f t="shared" si="228"/>
        <v>'Cereté': 830,</v>
      </c>
      <c r="EF75" s="6" t="str">
        <f t="shared" si="229"/>
        <v>'Lorica': 840,</v>
      </c>
      <c r="EG75" s="6" t="str">
        <f t="shared" si="230"/>
        <v>'Bogotá': 485,</v>
      </c>
      <c r="EH75" s="6" t="str">
        <f t="shared" si="231"/>
        <v>'Soacha': 500,</v>
      </c>
      <c r="EI75" s="6" t="str">
        <f t="shared" si="232"/>
        <v>'Zipaquirá': 475,</v>
      </c>
      <c r="EJ75" s="6" t="str">
        <f t="shared" si="233"/>
        <v>'Girardot': 857,</v>
      </c>
      <c r="EK75" s="6" t="str">
        <f t="shared" si="234"/>
        <v>'Facatativá': 560,</v>
      </c>
      <c r="EL75" s="6" t="str">
        <f t="shared" si="235"/>
        <v>'Inírida': 420,</v>
      </c>
      <c r="EM75" s="6" t="str">
        <f t="shared" si="236"/>
        <v>'San José del Guaviare': 140,</v>
      </c>
      <c r="EN75" s="6" t="str">
        <f t="shared" si="237"/>
        <v>'Neiva': 410,</v>
      </c>
      <c r="EO75" s="6" t="str">
        <f t="shared" si="238"/>
        <v>'Pitalito': 400,</v>
      </c>
      <c r="EP75" s="6" t="str">
        <f t="shared" si="239"/>
        <v>'Riohacha': 510,</v>
      </c>
      <c r="EQ75" s="6" t="str">
        <f t="shared" si="240"/>
        <v>'Maicao': 530,</v>
      </c>
      <c r="ER75" s="6" t="str">
        <f t="shared" si="241"/>
        <v>'Uribia': 520,</v>
      </c>
      <c r="ES75" s="6" t="str">
        <f t="shared" si="242"/>
        <v>'Santa Marta': 660,</v>
      </c>
      <c r="ET75" s="6" t="str">
        <f t="shared" si="243"/>
        <v>'Ciénaga': 720,</v>
      </c>
      <c r="EU75" s="6" t="str">
        <f t="shared" si="244"/>
        <v>'Fundación': 700,</v>
      </c>
      <c r="EV75" s="6" t="str">
        <f t="shared" si="245"/>
        <v>'Villavicencio': 400,</v>
      </c>
      <c r="EW75" s="6" t="str">
        <f t="shared" si="246"/>
        <v>'Acacías': 440,</v>
      </c>
      <c r="EX75" s="6" t="str">
        <f t="shared" si="247"/>
        <v>'Granada': 430,</v>
      </c>
      <c r="EY75" s="6" t="str">
        <f t="shared" si="248"/>
        <v>'Pasto': 620,</v>
      </c>
      <c r="EZ75" s="6" t="str">
        <f t="shared" si="249"/>
        <v>'Ipiales': 490,</v>
      </c>
      <c r="FA75" s="6" t="str">
        <f t="shared" si="250"/>
        <v>'Tumaco': 640,</v>
      </c>
      <c r="FB75" s="6" t="str">
        <f t="shared" si="251"/>
        <v>'Cúcuta': 150,</v>
      </c>
      <c r="FC75" s="6" t="str">
        <f t="shared" si="252"/>
        <v>'Ocaña': 130,</v>
      </c>
      <c r="FD75" s="6" t="str">
        <f t="shared" si="253"/>
        <v>'Pamplona': 160,</v>
      </c>
      <c r="FE75" s="6" t="str">
        <f t="shared" si="254"/>
        <v>'Mocoa': 320,</v>
      </c>
      <c r="FF75" s="6" t="str">
        <f t="shared" si="255"/>
        <v>'Puerto Asís': 180,</v>
      </c>
      <c r="FG75" s="6" t="str">
        <f t="shared" si="256"/>
        <v>'Armenia': 420,</v>
      </c>
      <c r="FH75" s="6" t="str">
        <f t="shared" si="257"/>
        <v>'Calarcá': 360,</v>
      </c>
      <c r="FI75" s="6" t="str">
        <f t="shared" si="258"/>
        <v>'Pereira': 370,</v>
      </c>
      <c r="FJ75" s="6" t="str">
        <f t="shared" si="259"/>
        <v>'Dosquebradas': 370,</v>
      </c>
      <c r="FK75" s="6" t="str">
        <f t="shared" si="260"/>
        <v>'Santa Rosa de Cabal': 360,</v>
      </c>
      <c r="FL75" s="6" t="str">
        <f t="shared" si="261"/>
        <v>'San Andrés': 880,</v>
      </c>
      <c r="FM75" s="6" t="str">
        <f t="shared" si="262"/>
        <v>'Bucaramanga': 310,</v>
      </c>
      <c r="FN75" s="6" t="str">
        <f t="shared" si="263"/>
        <v>'Floridablanca': 330,</v>
      </c>
      <c r="FO75" s="6" t="str">
        <f t="shared" si="264"/>
        <v>'Piedecuesta': 320,</v>
      </c>
      <c r="FP75" s="6" t="str">
        <f t="shared" si="265"/>
        <v>'Barrancabermeja': 340,</v>
      </c>
      <c r="FQ75" s="6" t="str">
        <f t="shared" si="266"/>
        <v>'Sincelejo': 460,</v>
      </c>
      <c r="FR75" s="6" t="str">
        <f t="shared" si="267"/>
        <v>'Corozal': 480,</v>
      </c>
      <c r="FS75" s="6" t="str">
        <f t="shared" si="268"/>
        <v>'Ibagué': 430,</v>
      </c>
      <c r="FT75" s="6" t="str">
        <f t="shared" si="269"/>
        <v>'Espinal': 410,</v>
      </c>
      <c r="FU75" s="6" t="str">
        <f t="shared" si="270"/>
        <v>'Melgar': 420,</v>
      </c>
      <c r="FV75" s="6" t="str">
        <f t="shared" si="271"/>
        <v>'Cali': 560,</v>
      </c>
      <c r="FW75" s="6" t="str">
        <f t="shared" si="272"/>
        <v>'Palmira': 560,</v>
      </c>
      <c r="FX75" s="6" t="str">
        <f t="shared" si="273"/>
        <v>'Buenaventura': 580,</v>
      </c>
      <c r="FY75" s="6" t="str">
        <f t="shared" si="274"/>
        <v>'Tuluá': 430,</v>
      </c>
      <c r="FZ75" s="6" t="str">
        <f t="shared" si="275"/>
        <v>'Buga': 420,</v>
      </c>
      <c r="GA75" s="6" t="str">
        <f t="shared" si="276"/>
        <v>'Mitú': 1070,</v>
      </c>
      <c r="GB75" s="6" t="str">
        <f t="shared" si="277"/>
        <v>'Puerto Carreño': 756,</v>
      </c>
      <c r="GC75" s="6" t="str">
        <f t="shared" si="278"/>
        <v>'Saravena': {'Leticia': 1300,'Puerto Nariño': 1250,'Medellín': 480,'Bello': 460,'Itagüí': 470,'Envigado': 460,'Rionegro': 420,'Apartadó': 400,'Turbo': 430,'Arauca': 159,'Saravena': 0,'Tame': 50,'Barranquilla': 540,'Soledad': 530,'Malambo': 515,'Puerto Colombia': 520,'Cartagena de Indias': 510,'Magangué': 380,'Turbaco': 370,'El Carmen de Bolívar': 370,'Tunja': 340,'Duitama': 330,'Sogamoso': 300,'Chiquinquirá': 300,'Paipa': 310,'Manizales': 460,'Villamaría': 450,'La Dorada': 480,'Florencia': 460,'San Vicente del Caguán': 240,'Yopal': 250,'Aguazul': 300,'Villanueva': 270,'Popayán': 610,'Santander de Quilichao': 460,'Valledupar': 640,'Aguachica': 820,'Quibdó': 730,'Istmina': 740,'Tadó': 730,'Montería': 840,'Cereté': 830,'Lorica': 840,'Bogotá': 485,'Soacha': 500,'Zipaquirá': 475,'Girardot': 857,'Facatativá': 560,'Inírida': 420,'San José del Guaviare': 140,'Neiva': 410,'Pitalito': 400,'Riohacha': 510,'Maicao': 530,'Uribia': 520,'Santa Marta': 660,'Ciénaga': 720,'Fundación': 700,'Villavicencio': 400,'Acacías': 440,'Granada': 430,'Pasto': 620,'Ipiales': 490,'Tumaco': 640,'Cúcuta': 150,'Ocaña': 130,'Pamplona': 160,'Mocoa': 320,'Puerto Asís': 180,'Armenia': 420,'Calarcá': 360,'Pereira': 370,'Dosquebradas': 370,'Santa Rosa de Cabal': 360,'San Andrés': 880,'Bucaramanga': 310,'Floridablanca': 330,'Piedecuesta': 320,'Barrancabermeja': 340,'Sincelejo': 460,'Corozal': 480,'Ibagué': 430,'Espinal': 410,'Melgar': 420,'Cali': 560,'Palmira': 560,'Buenaventura': 580,'Tuluá': 430,'Buga': 420,'Mitú': 1070,'Puerto Carreño': 756,},</v>
      </c>
      <c r="GD75" s="6" t="str">
        <f t="shared" si="279"/>
        <v>'Leticia': 1300,'Puerto Nariño': 1250,'Medellín': 480,'Bello': 460,'Itagüí': 470,'Envigado': 460,'Rionegro': 420,'Apartadó': 400,'Turbo': 430,'Arauca': 159,'Saravena': 0,'Tame': 50,'Barranquilla': 540,'Soledad': 530,'Malambo': 515,'Puerto Colombia': 520,'Cartagena de Indias': 510,'Magangué': 380,'Turbaco': 370,'El Carmen de Bolívar': 370,'Tunja': 340,'Duitama': 330,'Sogamoso': 300,'Chiquinquirá': 300,'Paipa': 310,'Manizales': 460,'Villamaría': 450,'La Dorada': 480,'Florencia': 460,'San Vicente del Caguán': 240,'Yopal': 250,'Aguazul': 300,'Villanueva': 270,'Popayán': 610,'Santander de Quilichao': 460,'Valledupar': 640,'Aguachica': 820,'Quibdó': 730,'Istmina': 740,'Tadó': 730,'Montería': 840,'Cereté': 830,'Lorica': 840,'Bogotá': 485,'Soacha': 500,'Zipaquirá': 475,'Girardot': 857,'Facatativá': 560,'Inírida': 420,'San José del Guaviare': 140,'Neiva': 410,'Pitalito': 400,'Riohacha': 510,'Maicao': 530,'Uribia': 520,'Santa Marta': 660,'Ciénaga': 720,'Fundación': 700,'Villavicencio': 400,'Acacías': 440,'Granada': 430,'Pasto': 620,'Ipiales': 490,'Tumaco': 640,'Cúcuta': 150,'Ocaña': 130,'Pamplona': 160,'Mocoa': 320,'Puerto Asís': 180,'Armenia': 420,'Calarcá': 360,'Pereira': 370,'Dosquebradas': 370,'Santa Rosa de Cabal': 360,'San Andrés': 880,'Bucaramanga': 310,'Floridablanca': 330,'Piedecuesta': 320,'Barrancabermeja': 340,'Sincelejo': 460,'Corozal': 480,'Ibagué': 430,'Espinal': 410,'Melgar': 420,'Cali': 560,'Palmira': 560,'Buenaventura': 580,'Tuluá': 430,'Buga': 420,'Mitú': 1070,'Puerto Carreño': 756,},</v>
      </c>
      <c r="GE75" s="6">
        <v>1</v>
      </c>
    </row>
    <row r="76" spans="1:187" x14ac:dyDescent="0.25">
      <c r="A76" t="s">
        <v>78</v>
      </c>
      <c r="B76">
        <v>1120</v>
      </c>
      <c r="C76">
        <v>1080</v>
      </c>
      <c r="D76">
        <v>300</v>
      </c>
      <c r="E76">
        <v>290</v>
      </c>
      <c r="F76">
        <v>280</v>
      </c>
      <c r="G76">
        <v>270</v>
      </c>
      <c r="H76">
        <v>250</v>
      </c>
      <c r="I76">
        <v>310</v>
      </c>
      <c r="J76">
        <v>350</v>
      </c>
      <c r="K76">
        <v>470</v>
      </c>
      <c r="L76">
        <v>460</v>
      </c>
      <c r="M76">
        <v>480</v>
      </c>
      <c r="N76">
        <v>260</v>
      </c>
      <c r="O76">
        <v>70</v>
      </c>
      <c r="P76">
        <v>80</v>
      </c>
      <c r="Q76">
        <v>90</v>
      </c>
      <c r="R76">
        <v>260</v>
      </c>
      <c r="S76">
        <v>80</v>
      </c>
      <c r="T76">
        <v>100</v>
      </c>
      <c r="U76">
        <v>170</v>
      </c>
      <c r="V76">
        <v>570</v>
      </c>
      <c r="W76">
        <v>320</v>
      </c>
      <c r="X76">
        <v>340</v>
      </c>
      <c r="Y76">
        <v>310</v>
      </c>
      <c r="Z76">
        <v>350</v>
      </c>
      <c r="AA76">
        <v>370</v>
      </c>
      <c r="AB76">
        <v>360</v>
      </c>
      <c r="AC76">
        <v>390</v>
      </c>
      <c r="AD76">
        <v>670</v>
      </c>
      <c r="AE76">
        <v>680</v>
      </c>
      <c r="AF76">
        <v>650</v>
      </c>
      <c r="AG76">
        <v>640</v>
      </c>
      <c r="AH76">
        <v>660</v>
      </c>
      <c r="AI76">
        <v>710</v>
      </c>
      <c r="AJ76">
        <v>680</v>
      </c>
      <c r="AK76">
        <v>630</v>
      </c>
      <c r="AL76">
        <v>620</v>
      </c>
      <c r="AM76">
        <v>800</v>
      </c>
      <c r="AN76">
        <v>790</v>
      </c>
      <c r="AO76">
        <v>800</v>
      </c>
      <c r="AP76">
        <v>620</v>
      </c>
      <c r="AQ76">
        <v>610</v>
      </c>
      <c r="AR76">
        <v>630</v>
      </c>
      <c r="AS76">
        <v>380</v>
      </c>
      <c r="AT76">
        <v>380</v>
      </c>
      <c r="AU76">
        <v>380</v>
      </c>
      <c r="AV76">
        <v>390</v>
      </c>
      <c r="AW76">
        <v>380</v>
      </c>
      <c r="AX76">
        <v>810</v>
      </c>
      <c r="AY76">
        <v>740</v>
      </c>
      <c r="AZ76">
        <v>470</v>
      </c>
      <c r="BA76">
        <v>460</v>
      </c>
      <c r="BB76">
        <v>640</v>
      </c>
      <c r="BC76">
        <v>660</v>
      </c>
      <c r="BD76">
        <v>650</v>
      </c>
      <c r="BE76">
        <v>160</v>
      </c>
      <c r="BF76">
        <v>130</v>
      </c>
      <c r="BG76">
        <v>130</v>
      </c>
      <c r="BH76">
        <v>400</v>
      </c>
      <c r="BI76">
        <v>410</v>
      </c>
      <c r="BJ76">
        <v>400</v>
      </c>
      <c r="BK76">
        <v>590</v>
      </c>
      <c r="BL76">
        <v>610</v>
      </c>
      <c r="BM76">
        <v>670</v>
      </c>
      <c r="BN76">
        <v>450</v>
      </c>
      <c r="BO76">
        <v>510</v>
      </c>
      <c r="BP76">
        <v>520</v>
      </c>
      <c r="BQ76">
        <v>560</v>
      </c>
      <c r="BR76">
        <v>510</v>
      </c>
      <c r="BS76">
        <v>490</v>
      </c>
      <c r="BT76">
        <v>400</v>
      </c>
      <c r="BU76">
        <v>390</v>
      </c>
      <c r="BV76">
        <v>380</v>
      </c>
      <c r="BW76">
        <v>380</v>
      </c>
      <c r="BX76">
        <v>900</v>
      </c>
      <c r="BY76">
        <v>460</v>
      </c>
      <c r="BZ76">
        <v>470</v>
      </c>
      <c r="CA76">
        <v>550</v>
      </c>
      <c r="CB76">
        <v>620</v>
      </c>
      <c r="CC76">
        <v>0</v>
      </c>
      <c r="CD76">
        <v>620</v>
      </c>
      <c r="CE76">
        <v>510</v>
      </c>
      <c r="CF76">
        <v>480</v>
      </c>
      <c r="CG76">
        <v>490</v>
      </c>
      <c r="CH76">
        <v>490</v>
      </c>
      <c r="CI76">
        <v>490</v>
      </c>
      <c r="CJ76">
        <v>510</v>
      </c>
      <c r="CK76">
        <v>370</v>
      </c>
      <c r="CL76">
        <v>340</v>
      </c>
      <c r="CM76">
        <v>753</v>
      </c>
      <c r="CN76">
        <v>1061</v>
      </c>
      <c r="CO76" s="6" t="str">
        <f t="shared" si="186"/>
        <v>'Sincelejo': {</v>
      </c>
      <c r="CP76" s="6" t="str">
        <f t="shared" si="187"/>
        <v>'Leticia': 1120,</v>
      </c>
      <c r="CQ76" s="6" t="str">
        <f t="shared" si="188"/>
        <v>'Puerto Nariño': 1080,</v>
      </c>
      <c r="CR76" s="6" t="str">
        <f t="shared" si="189"/>
        <v>'Medellín': 300,</v>
      </c>
      <c r="CS76" s="6" t="str">
        <f t="shared" si="190"/>
        <v>'Bello': 290,</v>
      </c>
      <c r="CT76" s="6" t="str">
        <f t="shared" si="191"/>
        <v>'Itagüí': 280,</v>
      </c>
      <c r="CU76" s="6" t="str">
        <f t="shared" si="192"/>
        <v>'Envigado': 270,</v>
      </c>
      <c r="CV76" s="6" t="str">
        <f t="shared" si="193"/>
        <v>'Rionegro': 250,</v>
      </c>
      <c r="CW76" s="6" t="str">
        <f t="shared" si="194"/>
        <v>'Apartadó': 310,</v>
      </c>
      <c r="CX76" s="6" t="str">
        <f t="shared" si="195"/>
        <v>'Turbo': 350,</v>
      </c>
      <c r="CY76" s="6" t="str">
        <f t="shared" si="196"/>
        <v>'Arauca': 470,</v>
      </c>
      <c r="CZ76" s="6" t="str">
        <f t="shared" si="197"/>
        <v>'Saravena': 460,</v>
      </c>
      <c r="DA76" s="6" t="str">
        <f t="shared" si="198"/>
        <v>'Tame': 480,</v>
      </c>
      <c r="DB76" s="6" t="str">
        <f t="shared" si="199"/>
        <v>'Barranquilla': 260,</v>
      </c>
      <c r="DC76" s="6" t="str">
        <f t="shared" si="200"/>
        <v>'Soledad': 70,</v>
      </c>
      <c r="DD76" s="6" t="str">
        <f t="shared" si="201"/>
        <v>'Malambo': 80,</v>
      </c>
      <c r="DE76" s="6" t="str">
        <f t="shared" si="202"/>
        <v>'Puerto Colombia': 90,</v>
      </c>
      <c r="DF76" s="6" t="str">
        <f t="shared" si="203"/>
        <v>'Cartagena de Indias': 260,</v>
      </c>
      <c r="DG76" s="6" t="str">
        <f t="shared" si="204"/>
        <v>'Magangué': 80,</v>
      </c>
      <c r="DH76" s="6" t="str">
        <f t="shared" si="205"/>
        <v>'Turbaco': 100,</v>
      </c>
      <c r="DI76" s="6" t="str">
        <f t="shared" si="206"/>
        <v>'El Carmen de Bolívar': 170,</v>
      </c>
      <c r="DJ76" s="6" t="str">
        <f t="shared" si="207"/>
        <v>'Tunja': 570,</v>
      </c>
      <c r="DK76" s="6" t="str">
        <f t="shared" si="208"/>
        <v>'Duitama': 320,</v>
      </c>
      <c r="DL76" s="6" t="str">
        <f t="shared" si="209"/>
        <v>'Sogamoso': 340,</v>
      </c>
      <c r="DM76" s="6" t="str">
        <f t="shared" si="210"/>
        <v>'Chiquinquirá': 310,</v>
      </c>
      <c r="DN76" s="6" t="str">
        <f t="shared" si="211"/>
        <v>'Paipa': 350,</v>
      </c>
      <c r="DO76" s="6" t="str">
        <f t="shared" si="212"/>
        <v>'Manizales': 370,</v>
      </c>
      <c r="DP76" s="6" t="str">
        <f t="shared" si="213"/>
        <v>'Villamaría': 360,</v>
      </c>
      <c r="DQ76" s="6" t="str">
        <f t="shared" si="214"/>
        <v>'La Dorada': 390,</v>
      </c>
      <c r="DR76" s="6" t="str">
        <f t="shared" si="215"/>
        <v>'Florencia': 670,</v>
      </c>
      <c r="DS76" s="6" t="str">
        <f t="shared" si="216"/>
        <v>'San Vicente del Caguán': 680,</v>
      </c>
      <c r="DT76" s="6" t="str">
        <f t="shared" si="217"/>
        <v>'Yopal': 650,</v>
      </c>
      <c r="DU76" s="6" t="str">
        <f t="shared" si="218"/>
        <v>'Aguazul': 640,</v>
      </c>
      <c r="DV76" s="6" t="str">
        <f t="shared" si="219"/>
        <v>'Villanueva': 660,</v>
      </c>
      <c r="DW76" s="6" t="str">
        <f t="shared" si="220"/>
        <v>'Popayán': 710,</v>
      </c>
      <c r="DX76" s="6" t="str">
        <f t="shared" si="221"/>
        <v>'Santander de Quilichao': 680,</v>
      </c>
      <c r="DY76" s="6" t="str">
        <f t="shared" si="222"/>
        <v>'Valledupar': 630,</v>
      </c>
      <c r="DZ76" s="6" t="str">
        <f t="shared" si="223"/>
        <v>'Aguachica': 620,</v>
      </c>
      <c r="EA76" s="6" t="str">
        <f t="shared" si="224"/>
        <v>'Quibdó': 800,</v>
      </c>
      <c r="EB76" s="6" t="str">
        <f t="shared" si="225"/>
        <v>'Istmina': 790,</v>
      </c>
      <c r="EC76" s="6" t="str">
        <f t="shared" si="226"/>
        <v>'Tadó': 800,</v>
      </c>
      <c r="ED76" s="6" t="str">
        <f t="shared" si="227"/>
        <v>'Montería': 620,</v>
      </c>
      <c r="EE76" s="6" t="str">
        <f t="shared" si="228"/>
        <v>'Cereté': 610,</v>
      </c>
      <c r="EF76" s="6" t="str">
        <f t="shared" si="229"/>
        <v>'Lorica': 630,</v>
      </c>
      <c r="EG76" s="6" t="str">
        <f t="shared" si="230"/>
        <v>'Bogotá': 380,</v>
      </c>
      <c r="EH76" s="6" t="str">
        <f t="shared" si="231"/>
        <v>'Soacha': 380,</v>
      </c>
      <c r="EI76" s="6" t="str">
        <f t="shared" si="232"/>
        <v>'Zipaquirá': 380,</v>
      </c>
      <c r="EJ76" s="6" t="str">
        <f t="shared" si="233"/>
        <v>'Girardot': 390,</v>
      </c>
      <c r="EK76" s="6" t="str">
        <f t="shared" si="234"/>
        <v>'Facatativá': 380,</v>
      </c>
      <c r="EL76" s="6" t="str">
        <f t="shared" si="235"/>
        <v>'Inírida': 810,</v>
      </c>
      <c r="EM76" s="6" t="str">
        <f t="shared" si="236"/>
        <v>'San José del Guaviare': 740,</v>
      </c>
      <c r="EN76" s="6" t="str">
        <f t="shared" si="237"/>
        <v>'Neiva': 470,</v>
      </c>
      <c r="EO76" s="6" t="str">
        <f t="shared" si="238"/>
        <v>'Pitalito': 460,</v>
      </c>
      <c r="EP76" s="6" t="str">
        <f t="shared" si="239"/>
        <v>'Riohacha': 640,</v>
      </c>
      <c r="EQ76" s="6" t="str">
        <f t="shared" si="240"/>
        <v>'Maicao': 660,</v>
      </c>
      <c r="ER76" s="6" t="str">
        <f t="shared" si="241"/>
        <v>'Uribia': 650,</v>
      </c>
      <c r="ES76" s="6" t="str">
        <f t="shared" si="242"/>
        <v>'Santa Marta': 160,</v>
      </c>
      <c r="ET76" s="6" t="str">
        <f t="shared" si="243"/>
        <v>'Ciénaga': 130,</v>
      </c>
      <c r="EU76" s="6" t="str">
        <f t="shared" si="244"/>
        <v>'Fundación': 130,</v>
      </c>
      <c r="EV76" s="6" t="str">
        <f t="shared" si="245"/>
        <v>'Villavicencio': 400,</v>
      </c>
      <c r="EW76" s="6" t="str">
        <f t="shared" si="246"/>
        <v>'Acacías': 410,</v>
      </c>
      <c r="EX76" s="6" t="str">
        <f t="shared" si="247"/>
        <v>'Granada': 400,</v>
      </c>
      <c r="EY76" s="6" t="str">
        <f t="shared" si="248"/>
        <v>'Pasto': 590,</v>
      </c>
      <c r="EZ76" s="6" t="str">
        <f t="shared" si="249"/>
        <v>'Ipiales': 610,</v>
      </c>
      <c r="FA76" s="6" t="str">
        <f t="shared" si="250"/>
        <v>'Tumaco': 670,</v>
      </c>
      <c r="FB76" s="6" t="str">
        <f t="shared" si="251"/>
        <v>'Cúcuta': 450,</v>
      </c>
      <c r="FC76" s="6" t="str">
        <f t="shared" si="252"/>
        <v>'Ocaña': 510,</v>
      </c>
      <c r="FD76" s="6" t="str">
        <f t="shared" si="253"/>
        <v>'Pamplona': 520,</v>
      </c>
      <c r="FE76" s="6" t="str">
        <f t="shared" si="254"/>
        <v>'Mocoa': 560,</v>
      </c>
      <c r="FF76" s="6" t="str">
        <f t="shared" si="255"/>
        <v>'Puerto Asís': 510,</v>
      </c>
      <c r="FG76" s="6" t="str">
        <f t="shared" si="256"/>
        <v>'Armenia': 490,</v>
      </c>
      <c r="FH76" s="6" t="str">
        <f t="shared" si="257"/>
        <v>'Calarcá': 400,</v>
      </c>
      <c r="FI76" s="6" t="str">
        <f t="shared" si="258"/>
        <v>'Pereira': 390,</v>
      </c>
      <c r="FJ76" s="6" t="str">
        <f t="shared" si="259"/>
        <v>'Dosquebradas': 380,</v>
      </c>
      <c r="FK76" s="6" t="str">
        <f t="shared" si="260"/>
        <v>'Santa Rosa de Cabal': 380,</v>
      </c>
      <c r="FL76" s="6" t="str">
        <f t="shared" si="261"/>
        <v>'San Andrés': 900,</v>
      </c>
      <c r="FM76" s="6" t="str">
        <f t="shared" si="262"/>
        <v>'Bucaramanga': 460,</v>
      </c>
      <c r="FN76" s="6" t="str">
        <f t="shared" si="263"/>
        <v>'Floridablanca': 470,</v>
      </c>
      <c r="FO76" s="6" t="str">
        <f t="shared" si="264"/>
        <v>'Piedecuesta': 550,</v>
      </c>
      <c r="FP76" s="6" t="str">
        <f t="shared" si="265"/>
        <v>'Barrancabermeja': 620,</v>
      </c>
      <c r="FQ76" s="6" t="str">
        <f t="shared" si="266"/>
        <v>'Sincelejo': 0,</v>
      </c>
      <c r="FR76" s="6" t="str">
        <f t="shared" si="267"/>
        <v>'Corozal': 620,</v>
      </c>
      <c r="FS76" s="6" t="str">
        <f t="shared" si="268"/>
        <v>'Ibagué': 510,</v>
      </c>
      <c r="FT76" s="6" t="str">
        <f t="shared" si="269"/>
        <v>'Espinal': 480,</v>
      </c>
      <c r="FU76" s="6" t="str">
        <f t="shared" si="270"/>
        <v>'Melgar': 490,</v>
      </c>
      <c r="FV76" s="6" t="str">
        <f t="shared" si="271"/>
        <v>'Cali': 490,</v>
      </c>
      <c r="FW76" s="6" t="str">
        <f t="shared" si="272"/>
        <v>'Palmira': 490,</v>
      </c>
      <c r="FX76" s="6" t="str">
        <f t="shared" si="273"/>
        <v>'Buenaventura': 510,</v>
      </c>
      <c r="FY76" s="6" t="str">
        <f t="shared" si="274"/>
        <v>'Tuluá': 370,</v>
      </c>
      <c r="FZ76" s="6" t="str">
        <f t="shared" si="275"/>
        <v>'Buga': 340,</v>
      </c>
      <c r="GA76" s="6" t="str">
        <f t="shared" si="276"/>
        <v>'Mitú': 753,</v>
      </c>
      <c r="GB76" s="6" t="str">
        <f t="shared" si="277"/>
        <v>'Puerto Carreño': 1061,</v>
      </c>
      <c r="GC76" s="6" t="str">
        <f t="shared" si="278"/>
        <v>'Sincelejo': {'Leticia': 1120,'Puerto Nariño': 1080,'Medellín': 300,'Bello': 290,'Itagüí': 280,'Envigado': 270,'Rionegro': 250,'Apartadó': 310,'Turbo': 350,'Arauca': 470,'Saravena': 460,'Tame': 480,'Barranquilla': 260,'Soledad': 70,'Malambo': 80,'Puerto Colombia': 90,'Cartagena de Indias': 260,'Magangué': 80,'Turbaco': 100,'El Carmen de Bolívar': 170,'Tunja': 570,'Duitama': 320,'Sogamoso': 340,'Chiquinquirá': 310,'Paipa': 350,'Manizales': 370,'Villamaría': 360,'La Dorada': 390,'Florencia': 670,'San Vicente del Caguán': 680,'Yopal': 650,'Aguazul': 640,'Villanueva': 660,'Popayán': 710,'Santander de Quilichao': 680,'Valledupar': 630,'Aguachica': 620,'Quibdó': 800,'Istmina': 790,'Tadó': 800,'Montería': 620,'Cereté': 610,'Lorica': 630,'Bogotá': 380,'Soacha': 380,'Zipaquirá': 380,'Girardot': 390,'Facatativá': 380,'Inírida': 810,'San José del Guaviare': 740,'Neiva': 470,'Pitalito': 460,'Riohacha': 640,'Maicao': 660,'Uribia': 650,'Santa Marta': 160,'Ciénaga': 130,'Fundación': 130,'Villavicencio': 400,'Acacías': 410,'Granada': 400,'Pasto': 590,'Ipiales': 610,'Tumaco': 670,'Cúcuta': 450,'Ocaña': 510,'Pamplona': 520,'Mocoa': 560,'Puerto Asís': 510,'Armenia': 490,'Calarcá': 400,'Pereira': 390,'Dosquebradas': 380,'Santa Rosa de Cabal': 380,'San Andrés': 900,'Bucaramanga': 460,'Floridablanca': 470,'Piedecuesta': 550,'Barrancabermeja': 620,'Sincelejo': 0,'Corozal': 620,'Ibagué': 510,'Espinal': 480,'Melgar': 490,'Cali': 490,'Palmira': 490,'Buenaventura': 510,'Tuluá': 370,'Buga': 340,'Mitú': 753,'Puerto Carreño': 1061,},</v>
      </c>
      <c r="GD76" s="6" t="str">
        <f t="shared" si="279"/>
        <v>'Leticia': 1120,'Puerto Nariño': 1080,'Medellín': 300,'Bello': 290,'Itagüí': 280,'Envigado': 270,'Rionegro': 250,'Apartadó': 310,'Turbo': 350,'Arauca': 470,'Saravena': 460,'Tame': 480,'Barranquilla': 260,'Soledad': 70,'Malambo': 80,'Puerto Colombia': 90,'Cartagena de Indias': 260,'Magangué': 80,'Turbaco': 100,'El Carmen de Bolívar': 170,'Tunja': 570,'Duitama': 320,'Sogamoso': 340,'Chiquinquirá': 310,'Paipa': 350,'Manizales': 370,'Villamaría': 360,'La Dorada': 390,'Florencia': 670,'San Vicente del Caguán': 680,'Yopal': 650,'Aguazul': 640,'Villanueva': 660,'Popayán': 710,'Santander de Quilichao': 680,'Valledupar': 630,'Aguachica': 620,'Quibdó': 800,'Istmina': 790,'Tadó': 800,'Montería': 620,'Cereté': 610,'Lorica': 630,'Bogotá': 380,'Soacha': 380,'Zipaquirá': 380,'Girardot': 390,'Facatativá': 380,'Inírida': 810,'San José del Guaviare': 740,'Neiva': 470,'Pitalito': 460,'Riohacha': 640,'Maicao': 660,'Uribia': 650,'Santa Marta': 160,'Ciénaga': 130,'Fundación': 130,'Villavicencio': 400,'Acacías': 410,'Granada': 400,'Pasto': 590,'Ipiales': 610,'Tumaco': 670,'Cúcuta': 450,'Ocaña': 510,'Pamplona': 520,'Mocoa': 560,'Puerto Asís': 510,'Armenia': 490,'Calarcá': 400,'Pereira': 390,'Dosquebradas': 380,'Santa Rosa de Cabal': 380,'San Andrés': 900,'Bucaramanga': 460,'Floridablanca': 470,'Piedecuesta': 550,'Barrancabermeja': 620,'Sincelejo': 0,'Corozal': 620,'Ibagué': 510,'Espinal': 480,'Melgar': 490,'Cali': 490,'Palmira': 490,'Buenaventura': 510,'Tuluá': 370,'Buga': 340,'Mitú': 753,'Puerto Carreño': 1061,},</v>
      </c>
      <c r="GE76" s="6">
        <v>1</v>
      </c>
    </row>
    <row r="77" spans="1:187" x14ac:dyDescent="0.25">
      <c r="A77" t="s">
        <v>43</v>
      </c>
      <c r="B77">
        <v>1080</v>
      </c>
      <c r="C77">
        <v>1040</v>
      </c>
      <c r="D77">
        <v>240</v>
      </c>
      <c r="E77">
        <v>230</v>
      </c>
      <c r="F77">
        <v>230</v>
      </c>
      <c r="G77">
        <v>230</v>
      </c>
      <c r="H77">
        <v>220</v>
      </c>
      <c r="I77">
        <v>430</v>
      </c>
      <c r="J77">
        <v>450</v>
      </c>
      <c r="K77">
        <v>600</v>
      </c>
      <c r="L77">
        <v>500</v>
      </c>
      <c r="M77">
        <v>600</v>
      </c>
      <c r="N77">
        <v>630</v>
      </c>
      <c r="O77">
        <v>720</v>
      </c>
      <c r="P77">
        <v>720</v>
      </c>
      <c r="Q77">
        <v>740</v>
      </c>
      <c r="R77">
        <v>630</v>
      </c>
      <c r="S77">
        <v>570</v>
      </c>
      <c r="T77">
        <v>630</v>
      </c>
      <c r="U77">
        <v>590</v>
      </c>
      <c r="V77">
        <v>130</v>
      </c>
      <c r="W77">
        <v>190</v>
      </c>
      <c r="X77">
        <v>210</v>
      </c>
      <c r="Y77">
        <v>130</v>
      </c>
      <c r="Z77">
        <v>160</v>
      </c>
      <c r="AA77">
        <v>200</v>
      </c>
      <c r="AB77">
        <v>190</v>
      </c>
      <c r="AC77">
        <v>140</v>
      </c>
      <c r="AD77">
        <v>570</v>
      </c>
      <c r="AE77">
        <v>360</v>
      </c>
      <c r="AF77">
        <v>220</v>
      </c>
      <c r="AG77">
        <v>230</v>
      </c>
      <c r="AH77">
        <v>240</v>
      </c>
      <c r="AI77">
        <v>430</v>
      </c>
      <c r="AJ77">
        <v>420</v>
      </c>
      <c r="AK77">
        <v>620</v>
      </c>
      <c r="AL77">
        <v>490</v>
      </c>
      <c r="AM77">
        <v>490</v>
      </c>
      <c r="AN77">
        <v>480</v>
      </c>
      <c r="AO77">
        <v>470</v>
      </c>
      <c r="AP77">
        <v>480</v>
      </c>
      <c r="AQ77">
        <v>490</v>
      </c>
      <c r="AR77">
        <v>500</v>
      </c>
      <c r="AS77">
        <v>15</v>
      </c>
      <c r="AT77">
        <v>0</v>
      </c>
      <c r="AU77">
        <v>70</v>
      </c>
      <c r="AV77">
        <v>116</v>
      </c>
      <c r="AW77">
        <v>50</v>
      </c>
      <c r="AX77">
        <v>750</v>
      </c>
      <c r="AY77">
        <v>450</v>
      </c>
      <c r="AZ77">
        <v>530</v>
      </c>
      <c r="BA77">
        <v>520</v>
      </c>
      <c r="BB77">
        <v>750</v>
      </c>
      <c r="BC77">
        <v>760</v>
      </c>
      <c r="BD77">
        <v>750</v>
      </c>
      <c r="BE77">
        <v>670</v>
      </c>
      <c r="BF77">
        <v>640</v>
      </c>
      <c r="BG77">
        <v>640</v>
      </c>
      <c r="BH77">
        <v>80</v>
      </c>
      <c r="BI77">
        <v>150</v>
      </c>
      <c r="BJ77">
        <v>140</v>
      </c>
      <c r="BK77">
        <v>470</v>
      </c>
      <c r="BL77">
        <v>530</v>
      </c>
      <c r="BM77">
        <v>650</v>
      </c>
      <c r="BN77">
        <v>430</v>
      </c>
      <c r="BO77">
        <v>430</v>
      </c>
      <c r="BP77">
        <v>360</v>
      </c>
      <c r="BQ77">
        <v>620</v>
      </c>
      <c r="BR77">
        <v>580</v>
      </c>
      <c r="BS77">
        <v>270</v>
      </c>
      <c r="BT77">
        <v>300</v>
      </c>
      <c r="BU77">
        <v>170</v>
      </c>
      <c r="BV77">
        <v>170</v>
      </c>
      <c r="BW77">
        <v>160</v>
      </c>
      <c r="BX77">
        <v>890</v>
      </c>
      <c r="BY77">
        <v>120</v>
      </c>
      <c r="BZ77">
        <v>150</v>
      </c>
      <c r="CA77">
        <v>140</v>
      </c>
      <c r="CB77">
        <v>220</v>
      </c>
      <c r="CC77">
        <v>380</v>
      </c>
      <c r="CD77">
        <v>400</v>
      </c>
      <c r="CE77">
        <v>90</v>
      </c>
      <c r="CF77">
        <v>135</v>
      </c>
      <c r="CG77">
        <v>70</v>
      </c>
      <c r="CH77">
        <v>440</v>
      </c>
      <c r="CI77">
        <v>440</v>
      </c>
      <c r="CJ77">
        <v>460</v>
      </c>
      <c r="CK77">
        <v>350</v>
      </c>
      <c r="CL77">
        <v>330</v>
      </c>
      <c r="CM77">
        <v>1421</v>
      </c>
      <c r="CN77">
        <v>1206</v>
      </c>
      <c r="CO77" s="6" t="str">
        <f t="shared" si="186"/>
        <v>'Soacha': {</v>
      </c>
      <c r="CP77" s="6" t="str">
        <f t="shared" si="187"/>
        <v>'Leticia': 1080,</v>
      </c>
      <c r="CQ77" s="6" t="str">
        <f t="shared" si="188"/>
        <v>'Puerto Nariño': 1040,</v>
      </c>
      <c r="CR77" s="6" t="str">
        <f t="shared" si="189"/>
        <v>'Medellín': 240,</v>
      </c>
      <c r="CS77" s="6" t="str">
        <f t="shared" si="190"/>
        <v>'Bello': 230,</v>
      </c>
      <c r="CT77" s="6" t="str">
        <f t="shared" si="191"/>
        <v>'Itagüí': 230,</v>
      </c>
      <c r="CU77" s="6" t="str">
        <f t="shared" si="192"/>
        <v>'Envigado': 230,</v>
      </c>
      <c r="CV77" s="6" t="str">
        <f t="shared" si="193"/>
        <v>'Rionegro': 220,</v>
      </c>
      <c r="CW77" s="6" t="str">
        <f t="shared" si="194"/>
        <v>'Apartadó': 430,</v>
      </c>
      <c r="CX77" s="6" t="str">
        <f t="shared" si="195"/>
        <v>'Turbo': 450,</v>
      </c>
      <c r="CY77" s="6" t="str">
        <f t="shared" si="196"/>
        <v>'Arauca': 600,</v>
      </c>
      <c r="CZ77" s="6" t="str">
        <f t="shared" si="197"/>
        <v>'Saravena': 500,</v>
      </c>
      <c r="DA77" s="6" t="str">
        <f t="shared" si="198"/>
        <v>'Tame': 600,</v>
      </c>
      <c r="DB77" s="6" t="str">
        <f t="shared" si="199"/>
        <v>'Barranquilla': 630,</v>
      </c>
      <c r="DC77" s="6" t="str">
        <f t="shared" si="200"/>
        <v>'Soledad': 720,</v>
      </c>
      <c r="DD77" s="6" t="str">
        <f t="shared" si="201"/>
        <v>'Malambo': 720,</v>
      </c>
      <c r="DE77" s="6" t="str">
        <f t="shared" si="202"/>
        <v>'Puerto Colombia': 740,</v>
      </c>
      <c r="DF77" s="6" t="str">
        <f t="shared" si="203"/>
        <v>'Cartagena de Indias': 630,</v>
      </c>
      <c r="DG77" s="6" t="str">
        <f t="shared" si="204"/>
        <v>'Magangué': 570,</v>
      </c>
      <c r="DH77" s="6" t="str">
        <f t="shared" si="205"/>
        <v>'Turbaco': 630,</v>
      </c>
      <c r="DI77" s="6" t="str">
        <f t="shared" si="206"/>
        <v>'El Carmen de Bolívar': 590,</v>
      </c>
      <c r="DJ77" s="6" t="str">
        <f t="shared" si="207"/>
        <v>'Tunja': 130,</v>
      </c>
      <c r="DK77" s="6" t="str">
        <f t="shared" si="208"/>
        <v>'Duitama': 190,</v>
      </c>
      <c r="DL77" s="6" t="str">
        <f t="shared" si="209"/>
        <v>'Sogamoso': 210,</v>
      </c>
      <c r="DM77" s="6" t="str">
        <f t="shared" si="210"/>
        <v>'Chiquinquirá': 130,</v>
      </c>
      <c r="DN77" s="6" t="str">
        <f t="shared" si="211"/>
        <v>'Paipa': 160,</v>
      </c>
      <c r="DO77" s="6" t="str">
        <f t="shared" si="212"/>
        <v>'Manizales': 200,</v>
      </c>
      <c r="DP77" s="6" t="str">
        <f t="shared" si="213"/>
        <v>'Villamaría': 190,</v>
      </c>
      <c r="DQ77" s="6" t="str">
        <f t="shared" si="214"/>
        <v>'La Dorada': 140,</v>
      </c>
      <c r="DR77" s="6" t="str">
        <f t="shared" si="215"/>
        <v>'Florencia': 570,</v>
      </c>
      <c r="DS77" s="6" t="str">
        <f t="shared" si="216"/>
        <v>'San Vicente del Caguán': 360,</v>
      </c>
      <c r="DT77" s="6" t="str">
        <f t="shared" si="217"/>
        <v>'Yopal': 220,</v>
      </c>
      <c r="DU77" s="6" t="str">
        <f t="shared" si="218"/>
        <v>'Aguazul': 230,</v>
      </c>
      <c r="DV77" s="6" t="str">
        <f t="shared" si="219"/>
        <v>'Villanueva': 240,</v>
      </c>
      <c r="DW77" s="6" t="str">
        <f t="shared" si="220"/>
        <v>'Popayán': 430,</v>
      </c>
      <c r="DX77" s="6" t="str">
        <f t="shared" si="221"/>
        <v>'Santander de Quilichao': 420,</v>
      </c>
      <c r="DY77" s="6" t="str">
        <f t="shared" si="222"/>
        <v>'Valledupar': 620,</v>
      </c>
      <c r="DZ77" s="6" t="str">
        <f t="shared" si="223"/>
        <v>'Aguachica': 490,</v>
      </c>
      <c r="EA77" s="6" t="str">
        <f t="shared" si="224"/>
        <v>'Quibdó': 490,</v>
      </c>
      <c r="EB77" s="6" t="str">
        <f t="shared" si="225"/>
        <v>'Istmina': 480,</v>
      </c>
      <c r="EC77" s="6" t="str">
        <f t="shared" si="226"/>
        <v>'Tadó': 470,</v>
      </c>
      <c r="ED77" s="6" t="str">
        <f t="shared" si="227"/>
        <v>'Montería': 480,</v>
      </c>
      <c r="EE77" s="6" t="str">
        <f t="shared" si="228"/>
        <v>'Cereté': 490,</v>
      </c>
      <c r="EF77" s="6" t="str">
        <f t="shared" si="229"/>
        <v>'Lorica': 500,</v>
      </c>
      <c r="EG77" s="6" t="str">
        <f t="shared" si="230"/>
        <v>'Bogotá': 15,</v>
      </c>
      <c r="EH77" s="6" t="str">
        <f t="shared" si="231"/>
        <v>'Soacha': 0,</v>
      </c>
      <c r="EI77" s="6" t="str">
        <f t="shared" si="232"/>
        <v>'Zipaquirá': 70,</v>
      </c>
      <c r="EJ77" s="6" t="str">
        <f t="shared" si="233"/>
        <v>'Girardot': 116,</v>
      </c>
      <c r="EK77" s="6" t="str">
        <f t="shared" si="234"/>
        <v>'Facatativá': 50,</v>
      </c>
      <c r="EL77" s="6" t="str">
        <f t="shared" si="235"/>
        <v>'Inírida': 750,</v>
      </c>
      <c r="EM77" s="6" t="str">
        <f t="shared" si="236"/>
        <v>'San José del Guaviare': 450,</v>
      </c>
      <c r="EN77" s="6" t="str">
        <f t="shared" si="237"/>
        <v>'Neiva': 530,</v>
      </c>
      <c r="EO77" s="6" t="str">
        <f t="shared" si="238"/>
        <v>'Pitalito': 520,</v>
      </c>
      <c r="EP77" s="6" t="str">
        <f t="shared" si="239"/>
        <v>'Riohacha': 750,</v>
      </c>
      <c r="EQ77" s="6" t="str">
        <f t="shared" si="240"/>
        <v>'Maicao': 760,</v>
      </c>
      <c r="ER77" s="6" t="str">
        <f t="shared" si="241"/>
        <v>'Uribia': 750,</v>
      </c>
      <c r="ES77" s="6" t="str">
        <f t="shared" si="242"/>
        <v>'Santa Marta': 670,</v>
      </c>
      <c r="ET77" s="6" t="str">
        <f t="shared" si="243"/>
        <v>'Ciénaga': 640,</v>
      </c>
      <c r="EU77" s="6" t="str">
        <f t="shared" si="244"/>
        <v>'Fundación': 640,</v>
      </c>
      <c r="EV77" s="6" t="str">
        <f t="shared" si="245"/>
        <v>'Villavicencio': 80,</v>
      </c>
      <c r="EW77" s="6" t="str">
        <f t="shared" si="246"/>
        <v>'Acacías': 150,</v>
      </c>
      <c r="EX77" s="6" t="str">
        <f t="shared" si="247"/>
        <v>'Granada': 140,</v>
      </c>
      <c r="EY77" s="6" t="str">
        <f t="shared" si="248"/>
        <v>'Pasto': 470,</v>
      </c>
      <c r="EZ77" s="6" t="str">
        <f t="shared" si="249"/>
        <v>'Ipiales': 530,</v>
      </c>
      <c r="FA77" s="6" t="str">
        <f t="shared" si="250"/>
        <v>'Tumaco': 650,</v>
      </c>
      <c r="FB77" s="6" t="str">
        <f t="shared" si="251"/>
        <v>'Cúcuta': 430,</v>
      </c>
      <c r="FC77" s="6" t="str">
        <f t="shared" si="252"/>
        <v>'Ocaña': 430,</v>
      </c>
      <c r="FD77" s="6" t="str">
        <f t="shared" si="253"/>
        <v>'Pamplona': 360,</v>
      </c>
      <c r="FE77" s="6" t="str">
        <f t="shared" si="254"/>
        <v>'Mocoa': 620,</v>
      </c>
      <c r="FF77" s="6" t="str">
        <f t="shared" si="255"/>
        <v>'Puerto Asís': 580,</v>
      </c>
      <c r="FG77" s="6" t="str">
        <f t="shared" si="256"/>
        <v>'Armenia': 270,</v>
      </c>
      <c r="FH77" s="6" t="str">
        <f t="shared" si="257"/>
        <v>'Calarcá': 300,</v>
      </c>
      <c r="FI77" s="6" t="str">
        <f t="shared" si="258"/>
        <v>'Pereira': 170,</v>
      </c>
      <c r="FJ77" s="6" t="str">
        <f t="shared" si="259"/>
        <v>'Dosquebradas': 170,</v>
      </c>
      <c r="FK77" s="6" t="str">
        <f t="shared" si="260"/>
        <v>'Santa Rosa de Cabal': 160,</v>
      </c>
      <c r="FL77" s="6" t="str">
        <f t="shared" si="261"/>
        <v>'San Andrés': 890,</v>
      </c>
      <c r="FM77" s="6" t="str">
        <f t="shared" si="262"/>
        <v>'Bucaramanga': 120,</v>
      </c>
      <c r="FN77" s="6" t="str">
        <f t="shared" si="263"/>
        <v>'Floridablanca': 150,</v>
      </c>
      <c r="FO77" s="6" t="str">
        <f t="shared" si="264"/>
        <v>'Piedecuesta': 140,</v>
      </c>
      <c r="FP77" s="6" t="str">
        <f t="shared" si="265"/>
        <v>'Barrancabermeja': 220,</v>
      </c>
      <c r="FQ77" s="6" t="str">
        <f t="shared" si="266"/>
        <v>'Sincelejo': 380,</v>
      </c>
      <c r="FR77" s="6" t="str">
        <f t="shared" si="267"/>
        <v>'Corozal': 400,</v>
      </c>
      <c r="FS77" s="6" t="str">
        <f t="shared" si="268"/>
        <v>'Ibagué': 90,</v>
      </c>
      <c r="FT77" s="6" t="str">
        <f t="shared" si="269"/>
        <v>'Espinal': 135,</v>
      </c>
      <c r="FU77" s="6" t="str">
        <f t="shared" si="270"/>
        <v>'Melgar': 70,</v>
      </c>
      <c r="FV77" s="6" t="str">
        <f t="shared" si="271"/>
        <v>'Cali': 440,</v>
      </c>
      <c r="FW77" s="6" t="str">
        <f t="shared" si="272"/>
        <v>'Palmira': 440,</v>
      </c>
      <c r="FX77" s="6" t="str">
        <f t="shared" si="273"/>
        <v>'Buenaventura': 460,</v>
      </c>
      <c r="FY77" s="6" t="str">
        <f t="shared" si="274"/>
        <v>'Tuluá': 350,</v>
      </c>
      <c r="FZ77" s="6" t="str">
        <f t="shared" si="275"/>
        <v>'Buga': 330,</v>
      </c>
      <c r="GA77" s="6" t="str">
        <f t="shared" si="276"/>
        <v>'Mitú': 1421,</v>
      </c>
      <c r="GB77" s="6" t="str">
        <f t="shared" si="277"/>
        <v>'Puerto Carreño': 1206,</v>
      </c>
      <c r="GC77" s="6" t="str">
        <f t="shared" si="278"/>
        <v>'Soacha': {'Leticia': 1080,'Puerto Nariño': 1040,'Medellín': 240,'Bello': 230,'Itagüí': 230,'Envigado': 230,'Rionegro': 220,'Apartadó': 430,'Turbo': 450,'Arauca': 600,'Saravena': 500,'Tame': 600,'Barranquilla': 630,'Soledad': 720,'Malambo': 720,'Puerto Colombia': 740,'Cartagena de Indias': 630,'Magangué': 570,'Turbaco': 630,'El Carmen de Bolívar': 590,'Tunja': 130,'Duitama': 190,'Sogamoso': 210,'Chiquinquirá': 130,'Paipa': 160,'Manizales': 200,'Villamaría': 190,'La Dorada': 140,'Florencia': 570,'San Vicente del Caguán': 360,'Yopal': 220,'Aguazul': 230,'Villanueva': 240,'Popayán': 430,'Santander de Quilichao': 420,'Valledupar': 620,'Aguachica': 490,'Quibdó': 490,'Istmina': 480,'Tadó': 470,'Montería': 480,'Cereté': 490,'Lorica': 500,'Bogotá': 15,'Soacha': 0,'Zipaquirá': 70,'Girardot': 116,'Facatativá': 50,'Inírida': 750,'San José del Guaviare': 450,'Neiva': 530,'Pitalito': 520,'Riohacha': 750,'Maicao': 760,'Uribia': 750,'Santa Marta': 670,'Ciénaga': 640,'Fundación': 640,'Villavicencio': 80,'Acacías': 150,'Granada': 140,'Pasto': 470,'Ipiales': 530,'Tumaco': 650,'Cúcuta': 430,'Ocaña': 430,'Pamplona': 360,'Mocoa': 620,'Puerto Asís': 580,'Armenia': 270,'Calarcá': 300,'Pereira': 170,'Dosquebradas': 170,'Santa Rosa de Cabal': 160,'San Andrés': 890,'Bucaramanga': 120,'Floridablanca': 150,'Piedecuesta': 140,'Barrancabermeja': 220,'Sincelejo': 380,'Corozal': 400,'Ibagué': 90,'Espinal': 135,'Melgar': 70,'Cali': 440,'Palmira': 440,'Buenaventura': 460,'Tuluá': 350,'Buga': 330,'Mitú': 1421,'Puerto Carreño': 1206,},</v>
      </c>
      <c r="GD77" s="6" t="str">
        <f t="shared" si="279"/>
        <v>'Leticia': 1080,'Puerto Nariño': 1040,'Medellín': 240,'Bello': 230,'Itagüí': 230,'Envigado': 230,'Rionegro': 220,'Apartadó': 430,'Turbo': 450,'Arauca': 600,'Saravena': 500,'Tame': 600,'Barranquilla': 630,'Soledad': 720,'Malambo': 720,'Puerto Colombia': 740,'Cartagena de Indias': 630,'Magangué': 570,'Turbaco': 630,'El Carmen de Bolívar': 590,'Tunja': 130,'Duitama': 190,'Sogamoso': 210,'Chiquinquirá': 130,'Paipa': 160,'Manizales': 200,'Villamaría': 190,'La Dorada': 140,'Florencia': 570,'San Vicente del Caguán': 360,'Yopal': 220,'Aguazul': 230,'Villanueva': 240,'Popayán': 430,'Santander de Quilichao': 420,'Valledupar': 620,'Aguachica': 490,'Quibdó': 490,'Istmina': 480,'Tadó': 470,'Montería': 480,'Cereté': 490,'Lorica': 500,'Bogotá': 15,'Soacha': 0,'Zipaquirá': 70,'Girardot': 116,'Facatativá': 50,'Inírida': 750,'San José del Guaviare': 450,'Neiva': 530,'Pitalito': 520,'Riohacha': 750,'Maicao': 760,'Uribia': 750,'Santa Marta': 670,'Ciénaga': 640,'Fundación': 640,'Villavicencio': 80,'Acacías': 150,'Granada': 140,'Pasto': 470,'Ipiales': 530,'Tumaco': 650,'Cúcuta': 430,'Ocaña': 430,'Pamplona': 360,'Mocoa': 620,'Puerto Asís': 580,'Armenia': 270,'Calarcá': 300,'Pereira': 170,'Dosquebradas': 170,'Santa Rosa de Cabal': 160,'San Andrés': 890,'Bucaramanga': 120,'Floridablanca': 150,'Piedecuesta': 140,'Barrancabermeja': 220,'Sincelejo': 380,'Corozal': 400,'Ibagué': 90,'Espinal': 135,'Melgar': 70,'Cali': 440,'Palmira': 440,'Buenaventura': 460,'Tuluá': 350,'Buga': 330,'Mitú': 1421,'Puerto Carreño': 1206,},</v>
      </c>
      <c r="GE77" s="6">
        <v>1</v>
      </c>
    </row>
    <row r="78" spans="1:187" x14ac:dyDescent="0.25">
      <c r="A78" t="s">
        <v>22</v>
      </c>
      <c r="B78">
        <v>1010</v>
      </c>
      <c r="C78">
        <v>970</v>
      </c>
      <c r="D78">
        <v>190</v>
      </c>
      <c r="E78">
        <v>180</v>
      </c>
      <c r="F78">
        <v>170</v>
      </c>
      <c r="G78">
        <v>160</v>
      </c>
      <c r="H78">
        <v>140</v>
      </c>
      <c r="I78">
        <v>170</v>
      </c>
      <c r="J78">
        <v>210</v>
      </c>
      <c r="K78">
        <v>310</v>
      </c>
      <c r="L78">
        <v>300</v>
      </c>
      <c r="M78">
        <v>330</v>
      </c>
      <c r="N78">
        <v>540</v>
      </c>
      <c r="O78">
        <v>410</v>
      </c>
      <c r="P78">
        <v>420</v>
      </c>
      <c r="Q78">
        <v>440</v>
      </c>
      <c r="R78">
        <v>545</v>
      </c>
      <c r="S78">
        <v>410</v>
      </c>
      <c r="T78">
        <v>430</v>
      </c>
      <c r="U78">
        <v>500</v>
      </c>
      <c r="V78">
        <v>70</v>
      </c>
      <c r="W78">
        <v>60</v>
      </c>
      <c r="X78">
        <v>0</v>
      </c>
      <c r="Y78">
        <v>70</v>
      </c>
      <c r="Z78">
        <v>80</v>
      </c>
      <c r="AA78">
        <v>200</v>
      </c>
      <c r="AB78">
        <v>190</v>
      </c>
      <c r="AC78">
        <v>230</v>
      </c>
      <c r="AD78">
        <v>450</v>
      </c>
      <c r="AE78">
        <v>500</v>
      </c>
      <c r="AF78">
        <v>680</v>
      </c>
      <c r="AG78">
        <v>680</v>
      </c>
      <c r="AH78">
        <v>690</v>
      </c>
      <c r="AI78">
        <v>400</v>
      </c>
      <c r="AJ78">
        <v>300</v>
      </c>
      <c r="AK78">
        <v>600</v>
      </c>
      <c r="AL78">
        <v>700</v>
      </c>
      <c r="AM78">
        <v>930</v>
      </c>
      <c r="AN78">
        <v>940</v>
      </c>
      <c r="AO78">
        <v>930</v>
      </c>
      <c r="AP78">
        <v>630</v>
      </c>
      <c r="AQ78">
        <v>620</v>
      </c>
      <c r="AR78">
        <v>630</v>
      </c>
      <c r="AS78">
        <v>200</v>
      </c>
      <c r="AT78">
        <v>210</v>
      </c>
      <c r="AU78">
        <v>170</v>
      </c>
      <c r="AV78">
        <v>123</v>
      </c>
      <c r="AW78">
        <v>200</v>
      </c>
      <c r="AX78">
        <v>920</v>
      </c>
      <c r="AY78">
        <v>630</v>
      </c>
      <c r="AZ78">
        <v>670</v>
      </c>
      <c r="BA78">
        <v>650</v>
      </c>
      <c r="BB78">
        <v>780</v>
      </c>
      <c r="BC78">
        <v>810</v>
      </c>
      <c r="BD78">
        <v>800</v>
      </c>
      <c r="BE78">
        <v>580</v>
      </c>
      <c r="BF78">
        <v>630</v>
      </c>
      <c r="BG78">
        <v>650</v>
      </c>
      <c r="BH78">
        <v>330</v>
      </c>
      <c r="BI78">
        <v>370</v>
      </c>
      <c r="BJ78">
        <v>360</v>
      </c>
      <c r="BK78">
        <v>490</v>
      </c>
      <c r="BL78">
        <v>540</v>
      </c>
      <c r="BM78">
        <v>680</v>
      </c>
      <c r="BN78">
        <v>380</v>
      </c>
      <c r="BO78">
        <v>370</v>
      </c>
      <c r="BP78">
        <v>290</v>
      </c>
      <c r="BQ78">
        <v>480</v>
      </c>
      <c r="BR78">
        <v>460</v>
      </c>
      <c r="BS78">
        <v>140</v>
      </c>
      <c r="BT78">
        <v>100</v>
      </c>
      <c r="BU78">
        <v>100</v>
      </c>
      <c r="BV78">
        <v>100</v>
      </c>
      <c r="BW78">
        <v>90</v>
      </c>
      <c r="BX78">
        <v>860</v>
      </c>
      <c r="BY78">
        <v>80</v>
      </c>
      <c r="BZ78">
        <v>100</v>
      </c>
      <c r="CA78">
        <v>90</v>
      </c>
      <c r="CB78">
        <v>210</v>
      </c>
      <c r="CC78">
        <v>340</v>
      </c>
      <c r="CD78">
        <v>350</v>
      </c>
      <c r="CE78">
        <v>190</v>
      </c>
      <c r="CF78">
        <v>180</v>
      </c>
      <c r="CG78">
        <v>190</v>
      </c>
      <c r="CH78">
        <v>360</v>
      </c>
      <c r="CI78">
        <v>360</v>
      </c>
      <c r="CJ78">
        <v>380</v>
      </c>
      <c r="CK78">
        <v>190</v>
      </c>
      <c r="CL78">
        <v>180</v>
      </c>
      <c r="CM78">
        <v>1186</v>
      </c>
      <c r="CN78">
        <v>831</v>
      </c>
      <c r="CO78" s="6" t="str">
        <f t="shared" si="186"/>
        <v>'Sogamoso': {</v>
      </c>
      <c r="CP78" s="6" t="str">
        <f t="shared" si="187"/>
        <v>'Leticia': 1010,</v>
      </c>
      <c r="CQ78" s="6" t="str">
        <f t="shared" si="188"/>
        <v>'Puerto Nariño': 970,</v>
      </c>
      <c r="CR78" s="6" t="str">
        <f t="shared" si="189"/>
        <v>'Medellín': 190,</v>
      </c>
      <c r="CS78" s="6" t="str">
        <f t="shared" si="190"/>
        <v>'Bello': 180,</v>
      </c>
      <c r="CT78" s="6" t="str">
        <f t="shared" si="191"/>
        <v>'Itagüí': 170,</v>
      </c>
      <c r="CU78" s="6" t="str">
        <f t="shared" si="192"/>
        <v>'Envigado': 160,</v>
      </c>
      <c r="CV78" s="6" t="str">
        <f t="shared" si="193"/>
        <v>'Rionegro': 140,</v>
      </c>
      <c r="CW78" s="6" t="str">
        <f t="shared" si="194"/>
        <v>'Apartadó': 170,</v>
      </c>
      <c r="CX78" s="6" t="str">
        <f t="shared" si="195"/>
        <v>'Turbo': 210,</v>
      </c>
      <c r="CY78" s="6" t="str">
        <f t="shared" si="196"/>
        <v>'Arauca': 310,</v>
      </c>
      <c r="CZ78" s="6" t="str">
        <f t="shared" si="197"/>
        <v>'Saravena': 300,</v>
      </c>
      <c r="DA78" s="6" t="str">
        <f t="shared" si="198"/>
        <v>'Tame': 330,</v>
      </c>
      <c r="DB78" s="6" t="str">
        <f t="shared" si="199"/>
        <v>'Barranquilla': 540,</v>
      </c>
      <c r="DC78" s="6" t="str">
        <f t="shared" si="200"/>
        <v>'Soledad': 410,</v>
      </c>
      <c r="DD78" s="6" t="str">
        <f t="shared" si="201"/>
        <v>'Malambo': 420,</v>
      </c>
      <c r="DE78" s="6" t="str">
        <f t="shared" si="202"/>
        <v>'Puerto Colombia': 440,</v>
      </c>
      <c r="DF78" s="6" t="str">
        <f t="shared" si="203"/>
        <v>'Cartagena de Indias': 545,</v>
      </c>
      <c r="DG78" s="6" t="str">
        <f t="shared" si="204"/>
        <v>'Magangué': 410,</v>
      </c>
      <c r="DH78" s="6" t="str">
        <f t="shared" si="205"/>
        <v>'Turbaco': 430,</v>
      </c>
      <c r="DI78" s="6" t="str">
        <f t="shared" si="206"/>
        <v>'El Carmen de Bolívar': 500,</v>
      </c>
      <c r="DJ78" s="6" t="str">
        <f t="shared" si="207"/>
        <v>'Tunja': 70,</v>
      </c>
      <c r="DK78" s="6" t="str">
        <f t="shared" si="208"/>
        <v>'Duitama': 60,</v>
      </c>
      <c r="DL78" s="6" t="str">
        <f t="shared" si="209"/>
        <v>'Sogamoso': 0,</v>
      </c>
      <c r="DM78" s="6" t="str">
        <f t="shared" si="210"/>
        <v>'Chiquinquirá': 70,</v>
      </c>
      <c r="DN78" s="6" t="str">
        <f t="shared" si="211"/>
        <v>'Paipa': 80,</v>
      </c>
      <c r="DO78" s="6" t="str">
        <f t="shared" si="212"/>
        <v>'Manizales': 200,</v>
      </c>
      <c r="DP78" s="6" t="str">
        <f t="shared" si="213"/>
        <v>'Villamaría': 190,</v>
      </c>
      <c r="DQ78" s="6" t="str">
        <f t="shared" si="214"/>
        <v>'La Dorada': 230,</v>
      </c>
      <c r="DR78" s="6" t="str">
        <f t="shared" si="215"/>
        <v>'Florencia': 450,</v>
      </c>
      <c r="DS78" s="6" t="str">
        <f t="shared" si="216"/>
        <v>'San Vicente del Caguán': 500,</v>
      </c>
      <c r="DT78" s="6" t="str">
        <f t="shared" si="217"/>
        <v>'Yopal': 680,</v>
      </c>
      <c r="DU78" s="6" t="str">
        <f t="shared" si="218"/>
        <v>'Aguazul': 680,</v>
      </c>
      <c r="DV78" s="6" t="str">
        <f t="shared" si="219"/>
        <v>'Villanueva': 690,</v>
      </c>
      <c r="DW78" s="6" t="str">
        <f t="shared" si="220"/>
        <v>'Popayán': 400,</v>
      </c>
      <c r="DX78" s="6" t="str">
        <f t="shared" si="221"/>
        <v>'Santander de Quilichao': 300,</v>
      </c>
      <c r="DY78" s="6" t="str">
        <f t="shared" si="222"/>
        <v>'Valledupar': 600,</v>
      </c>
      <c r="DZ78" s="6" t="str">
        <f t="shared" si="223"/>
        <v>'Aguachica': 700,</v>
      </c>
      <c r="EA78" s="6" t="str">
        <f t="shared" si="224"/>
        <v>'Quibdó': 930,</v>
      </c>
      <c r="EB78" s="6" t="str">
        <f t="shared" si="225"/>
        <v>'Istmina': 940,</v>
      </c>
      <c r="EC78" s="6" t="str">
        <f t="shared" si="226"/>
        <v>'Tadó': 930,</v>
      </c>
      <c r="ED78" s="6" t="str">
        <f t="shared" si="227"/>
        <v>'Montería': 630,</v>
      </c>
      <c r="EE78" s="6" t="str">
        <f t="shared" si="228"/>
        <v>'Cereté': 620,</v>
      </c>
      <c r="EF78" s="6" t="str">
        <f t="shared" si="229"/>
        <v>'Lorica': 630,</v>
      </c>
      <c r="EG78" s="6" t="str">
        <f t="shared" si="230"/>
        <v>'Bogotá': 200,</v>
      </c>
      <c r="EH78" s="6" t="str">
        <f t="shared" si="231"/>
        <v>'Soacha': 210,</v>
      </c>
      <c r="EI78" s="6" t="str">
        <f t="shared" si="232"/>
        <v>'Zipaquirá': 170,</v>
      </c>
      <c r="EJ78" s="6" t="str">
        <f t="shared" si="233"/>
        <v>'Girardot': 123,</v>
      </c>
      <c r="EK78" s="6" t="str">
        <f t="shared" si="234"/>
        <v>'Facatativá': 200,</v>
      </c>
      <c r="EL78" s="6" t="str">
        <f t="shared" si="235"/>
        <v>'Inírida': 920,</v>
      </c>
      <c r="EM78" s="6" t="str">
        <f t="shared" si="236"/>
        <v>'San José del Guaviare': 630,</v>
      </c>
      <c r="EN78" s="6" t="str">
        <f t="shared" si="237"/>
        <v>'Neiva': 670,</v>
      </c>
      <c r="EO78" s="6" t="str">
        <f t="shared" si="238"/>
        <v>'Pitalito': 650,</v>
      </c>
      <c r="EP78" s="6" t="str">
        <f t="shared" si="239"/>
        <v>'Riohacha': 780,</v>
      </c>
      <c r="EQ78" s="6" t="str">
        <f t="shared" si="240"/>
        <v>'Maicao': 810,</v>
      </c>
      <c r="ER78" s="6" t="str">
        <f t="shared" si="241"/>
        <v>'Uribia': 800,</v>
      </c>
      <c r="ES78" s="6" t="str">
        <f t="shared" si="242"/>
        <v>'Santa Marta': 580,</v>
      </c>
      <c r="ET78" s="6" t="str">
        <f t="shared" si="243"/>
        <v>'Ciénaga': 630,</v>
      </c>
      <c r="EU78" s="6" t="str">
        <f t="shared" si="244"/>
        <v>'Fundación': 650,</v>
      </c>
      <c r="EV78" s="6" t="str">
        <f t="shared" si="245"/>
        <v>'Villavicencio': 330,</v>
      </c>
      <c r="EW78" s="6" t="str">
        <f t="shared" si="246"/>
        <v>'Acacías': 370,</v>
      </c>
      <c r="EX78" s="6" t="str">
        <f t="shared" si="247"/>
        <v>'Granada': 360,</v>
      </c>
      <c r="EY78" s="6" t="str">
        <f t="shared" si="248"/>
        <v>'Pasto': 490,</v>
      </c>
      <c r="EZ78" s="6" t="str">
        <f t="shared" si="249"/>
        <v>'Ipiales': 540,</v>
      </c>
      <c r="FA78" s="6" t="str">
        <f t="shared" si="250"/>
        <v>'Tumaco': 680,</v>
      </c>
      <c r="FB78" s="6" t="str">
        <f t="shared" si="251"/>
        <v>'Cúcuta': 380,</v>
      </c>
      <c r="FC78" s="6" t="str">
        <f t="shared" si="252"/>
        <v>'Ocaña': 370,</v>
      </c>
      <c r="FD78" s="6" t="str">
        <f t="shared" si="253"/>
        <v>'Pamplona': 290,</v>
      </c>
      <c r="FE78" s="6" t="str">
        <f t="shared" si="254"/>
        <v>'Mocoa': 480,</v>
      </c>
      <c r="FF78" s="6" t="str">
        <f t="shared" si="255"/>
        <v>'Puerto Asís': 460,</v>
      </c>
      <c r="FG78" s="6" t="str">
        <f t="shared" si="256"/>
        <v>'Armenia': 140,</v>
      </c>
      <c r="FH78" s="6" t="str">
        <f t="shared" si="257"/>
        <v>'Calarcá': 100,</v>
      </c>
      <c r="FI78" s="6" t="str">
        <f t="shared" si="258"/>
        <v>'Pereira': 100,</v>
      </c>
      <c r="FJ78" s="6" t="str">
        <f t="shared" si="259"/>
        <v>'Dosquebradas': 100,</v>
      </c>
      <c r="FK78" s="6" t="str">
        <f t="shared" si="260"/>
        <v>'Santa Rosa de Cabal': 90,</v>
      </c>
      <c r="FL78" s="6" t="str">
        <f t="shared" si="261"/>
        <v>'San Andrés': 860,</v>
      </c>
      <c r="FM78" s="6" t="str">
        <f t="shared" si="262"/>
        <v>'Bucaramanga': 80,</v>
      </c>
      <c r="FN78" s="6" t="str">
        <f t="shared" si="263"/>
        <v>'Floridablanca': 100,</v>
      </c>
      <c r="FO78" s="6" t="str">
        <f t="shared" si="264"/>
        <v>'Piedecuesta': 90,</v>
      </c>
      <c r="FP78" s="6" t="str">
        <f t="shared" si="265"/>
        <v>'Barrancabermeja': 210,</v>
      </c>
      <c r="FQ78" s="6" t="str">
        <f t="shared" si="266"/>
        <v>'Sincelejo': 340,</v>
      </c>
      <c r="FR78" s="6" t="str">
        <f t="shared" si="267"/>
        <v>'Corozal': 350,</v>
      </c>
      <c r="FS78" s="6" t="str">
        <f t="shared" si="268"/>
        <v>'Ibagué': 190,</v>
      </c>
      <c r="FT78" s="6" t="str">
        <f t="shared" si="269"/>
        <v>'Espinal': 180,</v>
      </c>
      <c r="FU78" s="6" t="str">
        <f t="shared" si="270"/>
        <v>'Melgar': 190,</v>
      </c>
      <c r="FV78" s="6" t="str">
        <f t="shared" si="271"/>
        <v>'Cali': 360,</v>
      </c>
      <c r="FW78" s="6" t="str">
        <f t="shared" si="272"/>
        <v>'Palmira': 360,</v>
      </c>
      <c r="FX78" s="6" t="str">
        <f t="shared" si="273"/>
        <v>'Buenaventura': 380,</v>
      </c>
      <c r="FY78" s="6" t="str">
        <f t="shared" si="274"/>
        <v>'Tuluá': 190,</v>
      </c>
      <c r="FZ78" s="6" t="str">
        <f t="shared" si="275"/>
        <v>'Buga': 180,</v>
      </c>
      <c r="GA78" s="6" t="str">
        <f t="shared" si="276"/>
        <v>'Mitú': 1186,</v>
      </c>
      <c r="GB78" s="6" t="str">
        <f t="shared" si="277"/>
        <v>'Puerto Carreño': 831,</v>
      </c>
      <c r="GC78" s="6" t="str">
        <f t="shared" si="278"/>
        <v>'Sogamoso': {'Leticia': 1010,'Puerto Nariño': 970,'Medellín': 190,'Bello': 180,'Itagüí': 170,'Envigado': 160,'Rionegro': 140,'Apartadó': 170,'Turbo': 210,'Arauca': 310,'Saravena': 300,'Tame': 330,'Barranquilla': 540,'Soledad': 410,'Malambo': 420,'Puerto Colombia': 440,'Cartagena de Indias': 545,'Magangué': 410,'Turbaco': 430,'El Carmen de Bolívar': 500,'Tunja': 70,'Duitama': 60,'Sogamoso': 0,'Chiquinquirá': 70,'Paipa': 80,'Manizales': 200,'Villamaría': 190,'La Dorada': 230,'Florencia': 450,'San Vicente del Caguán': 500,'Yopal': 680,'Aguazul': 680,'Villanueva': 690,'Popayán': 400,'Santander de Quilichao': 300,'Valledupar': 600,'Aguachica': 700,'Quibdó': 930,'Istmina': 940,'Tadó': 930,'Montería': 630,'Cereté': 620,'Lorica': 630,'Bogotá': 200,'Soacha': 210,'Zipaquirá': 170,'Girardot': 123,'Facatativá': 200,'Inírida': 920,'San José del Guaviare': 630,'Neiva': 670,'Pitalito': 650,'Riohacha': 780,'Maicao': 810,'Uribia': 800,'Santa Marta': 580,'Ciénaga': 630,'Fundación': 650,'Villavicencio': 330,'Acacías': 370,'Granada': 360,'Pasto': 490,'Ipiales': 540,'Tumaco': 680,'Cúcuta': 380,'Ocaña': 370,'Pamplona': 290,'Mocoa': 480,'Puerto Asís': 460,'Armenia': 140,'Calarcá': 100,'Pereira': 100,'Dosquebradas': 100,'Santa Rosa de Cabal': 90,'San Andrés': 860,'Bucaramanga': 80,'Floridablanca': 100,'Piedecuesta': 90,'Barrancabermeja': 210,'Sincelejo': 340,'Corozal': 350,'Ibagué': 190,'Espinal': 180,'Melgar': 190,'Cali': 360,'Palmira': 360,'Buenaventura': 380,'Tuluá': 190,'Buga': 180,'Mitú': 1186,'Puerto Carreño': 831,},</v>
      </c>
      <c r="GD78" s="6" t="str">
        <f t="shared" si="279"/>
        <v>'Leticia': 1010,'Puerto Nariño': 970,'Medellín': 190,'Bello': 180,'Itagüí': 170,'Envigado': 160,'Rionegro': 140,'Apartadó': 170,'Turbo': 210,'Arauca': 310,'Saravena': 300,'Tame': 330,'Barranquilla': 540,'Soledad': 410,'Malambo': 420,'Puerto Colombia': 440,'Cartagena de Indias': 545,'Magangué': 410,'Turbaco': 430,'El Carmen de Bolívar': 500,'Tunja': 70,'Duitama': 60,'Sogamoso': 0,'Chiquinquirá': 70,'Paipa': 80,'Manizales': 200,'Villamaría': 190,'La Dorada': 230,'Florencia': 450,'San Vicente del Caguán': 500,'Yopal': 680,'Aguazul': 680,'Villanueva': 690,'Popayán': 400,'Santander de Quilichao': 300,'Valledupar': 600,'Aguachica': 700,'Quibdó': 930,'Istmina': 940,'Tadó': 930,'Montería': 630,'Cereté': 620,'Lorica': 630,'Bogotá': 200,'Soacha': 210,'Zipaquirá': 170,'Girardot': 123,'Facatativá': 200,'Inírida': 920,'San José del Guaviare': 630,'Neiva': 670,'Pitalito': 650,'Riohacha': 780,'Maicao': 810,'Uribia': 800,'Santa Marta': 580,'Ciénaga': 630,'Fundación': 650,'Villavicencio': 330,'Acacías': 370,'Granada': 360,'Pasto': 490,'Ipiales': 540,'Tumaco': 680,'Cúcuta': 380,'Ocaña': 370,'Pamplona': 290,'Mocoa': 480,'Puerto Asís': 460,'Armenia': 140,'Calarcá': 100,'Pereira': 100,'Dosquebradas': 100,'Santa Rosa de Cabal': 90,'San Andrés': 860,'Bucaramanga': 80,'Floridablanca': 100,'Piedecuesta': 90,'Barrancabermeja': 210,'Sincelejo': 340,'Corozal': 350,'Ibagué': 190,'Espinal': 180,'Melgar': 190,'Cali': 360,'Palmira': 360,'Buenaventura': 380,'Tuluá': 190,'Buga': 180,'Mitú': 1186,'Puerto Carreño': 831,},</v>
      </c>
      <c r="GE78" s="6">
        <v>1</v>
      </c>
    </row>
    <row r="79" spans="1:187" x14ac:dyDescent="0.25">
      <c r="A79" t="s">
        <v>13</v>
      </c>
      <c r="B79">
        <v>1055</v>
      </c>
      <c r="C79">
        <v>1045</v>
      </c>
      <c r="D79">
        <v>630</v>
      </c>
      <c r="E79">
        <v>620</v>
      </c>
      <c r="F79">
        <v>610</v>
      </c>
      <c r="G79">
        <v>600</v>
      </c>
      <c r="H79">
        <v>570</v>
      </c>
      <c r="I79">
        <v>520</v>
      </c>
      <c r="J79">
        <v>490</v>
      </c>
      <c r="K79">
        <v>530</v>
      </c>
      <c r="L79">
        <v>530</v>
      </c>
      <c r="M79">
        <v>580</v>
      </c>
      <c r="N79">
        <v>10</v>
      </c>
      <c r="O79">
        <v>0</v>
      </c>
      <c r="P79">
        <v>10</v>
      </c>
      <c r="Q79">
        <v>15</v>
      </c>
      <c r="R79">
        <v>140</v>
      </c>
      <c r="S79">
        <v>120</v>
      </c>
      <c r="T79">
        <v>120</v>
      </c>
      <c r="U79">
        <v>120</v>
      </c>
      <c r="V79">
        <v>460</v>
      </c>
      <c r="W79">
        <v>440</v>
      </c>
      <c r="X79">
        <v>410</v>
      </c>
      <c r="Y79">
        <v>390</v>
      </c>
      <c r="Z79">
        <v>400</v>
      </c>
      <c r="AA79">
        <v>510</v>
      </c>
      <c r="AB79">
        <v>500</v>
      </c>
      <c r="AC79">
        <v>530</v>
      </c>
      <c r="AD79">
        <v>620</v>
      </c>
      <c r="AE79">
        <v>580</v>
      </c>
      <c r="AF79">
        <v>750</v>
      </c>
      <c r="AG79">
        <v>750</v>
      </c>
      <c r="AH79">
        <v>760</v>
      </c>
      <c r="AI79">
        <v>750</v>
      </c>
      <c r="AJ79">
        <v>570</v>
      </c>
      <c r="AK79">
        <v>120</v>
      </c>
      <c r="AL79">
        <v>360</v>
      </c>
      <c r="AM79">
        <v>570</v>
      </c>
      <c r="AN79">
        <v>580</v>
      </c>
      <c r="AO79">
        <v>570</v>
      </c>
      <c r="AP79">
        <v>270</v>
      </c>
      <c r="AQ79">
        <v>260</v>
      </c>
      <c r="AR79">
        <v>250</v>
      </c>
      <c r="AS79">
        <v>720</v>
      </c>
      <c r="AT79">
        <v>720</v>
      </c>
      <c r="AU79">
        <v>700</v>
      </c>
      <c r="AV79">
        <v>894</v>
      </c>
      <c r="AW79">
        <v>680</v>
      </c>
      <c r="AX79">
        <v>1060</v>
      </c>
      <c r="AY79">
        <v>760</v>
      </c>
      <c r="AZ79">
        <v>790</v>
      </c>
      <c r="BA79">
        <v>770</v>
      </c>
      <c r="BB79">
        <v>290</v>
      </c>
      <c r="BC79">
        <v>310</v>
      </c>
      <c r="BD79">
        <v>290</v>
      </c>
      <c r="BE79">
        <v>90</v>
      </c>
      <c r="BF79">
        <v>60</v>
      </c>
      <c r="BG79">
        <v>70</v>
      </c>
      <c r="BH79">
        <v>510</v>
      </c>
      <c r="BI79">
        <v>550</v>
      </c>
      <c r="BJ79">
        <v>540</v>
      </c>
      <c r="BK79">
        <v>720</v>
      </c>
      <c r="BL79">
        <v>620</v>
      </c>
      <c r="BM79">
        <v>760</v>
      </c>
      <c r="BN79">
        <v>510</v>
      </c>
      <c r="BO79">
        <v>480</v>
      </c>
      <c r="BP79">
        <v>430</v>
      </c>
      <c r="BQ79">
        <v>670</v>
      </c>
      <c r="BR79">
        <v>620</v>
      </c>
      <c r="BS79">
        <v>680</v>
      </c>
      <c r="BT79">
        <v>450</v>
      </c>
      <c r="BU79">
        <v>450</v>
      </c>
      <c r="BV79">
        <v>450</v>
      </c>
      <c r="BW79">
        <v>440</v>
      </c>
      <c r="BX79">
        <v>690</v>
      </c>
      <c r="BY79">
        <v>400</v>
      </c>
      <c r="BZ79">
        <v>430</v>
      </c>
      <c r="CA79">
        <v>420</v>
      </c>
      <c r="CB79">
        <v>430</v>
      </c>
      <c r="CC79">
        <v>70</v>
      </c>
      <c r="CD79">
        <v>80</v>
      </c>
      <c r="CE79">
        <v>310</v>
      </c>
      <c r="CF79">
        <v>290</v>
      </c>
      <c r="CG79">
        <v>300</v>
      </c>
      <c r="CH79">
        <v>460</v>
      </c>
      <c r="CI79">
        <v>460</v>
      </c>
      <c r="CJ79">
        <v>480</v>
      </c>
      <c r="CK79">
        <v>320</v>
      </c>
      <c r="CL79">
        <v>310</v>
      </c>
      <c r="CM79">
        <v>1223</v>
      </c>
      <c r="CN79">
        <v>1011</v>
      </c>
      <c r="CO79" s="6" t="str">
        <f t="shared" si="186"/>
        <v>'Soledad': {</v>
      </c>
      <c r="CP79" s="6" t="str">
        <f t="shared" si="187"/>
        <v>'Leticia': 1055,</v>
      </c>
      <c r="CQ79" s="6" t="str">
        <f t="shared" si="188"/>
        <v>'Puerto Nariño': 1045,</v>
      </c>
      <c r="CR79" s="6" t="str">
        <f t="shared" si="189"/>
        <v>'Medellín': 630,</v>
      </c>
      <c r="CS79" s="6" t="str">
        <f t="shared" si="190"/>
        <v>'Bello': 620,</v>
      </c>
      <c r="CT79" s="6" t="str">
        <f t="shared" si="191"/>
        <v>'Itagüí': 610,</v>
      </c>
      <c r="CU79" s="6" t="str">
        <f t="shared" si="192"/>
        <v>'Envigado': 600,</v>
      </c>
      <c r="CV79" s="6" t="str">
        <f t="shared" si="193"/>
        <v>'Rionegro': 570,</v>
      </c>
      <c r="CW79" s="6" t="str">
        <f t="shared" si="194"/>
        <v>'Apartadó': 520,</v>
      </c>
      <c r="CX79" s="6" t="str">
        <f t="shared" si="195"/>
        <v>'Turbo': 490,</v>
      </c>
      <c r="CY79" s="6" t="str">
        <f t="shared" si="196"/>
        <v>'Arauca': 530,</v>
      </c>
      <c r="CZ79" s="6" t="str">
        <f t="shared" si="197"/>
        <v>'Saravena': 530,</v>
      </c>
      <c r="DA79" s="6" t="str">
        <f t="shared" si="198"/>
        <v>'Tame': 580,</v>
      </c>
      <c r="DB79" s="6" t="str">
        <f t="shared" si="199"/>
        <v>'Barranquilla': 10,</v>
      </c>
      <c r="DC79" s="6" t="str">
        <f t="shared" si="200"/>
        <v>'Soledad': 0,</v>
      </c>
      <c r="DD79" s="6" t="str">
        <f t="shared" si="201"/>
        <v>'Malambo': 10,</v>
      </c>
      <c r="DE79" s="6" t="str">
        <f t="shared" si="202"/>
        <v>'Puerto Colombia': 15,</v>
      </c>
      <c r="DF79" s="6" t="str">
        <f t="shared" si="203"/>
        <v>'Cartagena de Indias': 140,</v>
      </c>
      <c r="DG79" s="6" t="str">
        <f t="shared" si="204"/>
        <v>'Magangué': 120,</v>
      </c>
      <c r="DH79" s="6" t="str">
        <f t="shared" si="205"/>
        <v>'Turbaco': 120,</v>
      </c>
      <c r="DI79" s="6" t="str">
        <f t="shared" si="206"/>
        <v>'El Carmen de Bolívar': 120,</v>
      </c>
      <c r="DJ79" s="6" t="str">
        <f t="shared" si="207"/>
        <v>'Tunja': 460,</v>
      </c>
      <c r="DK79" s="6" t="str">
        <f t="shared" si="208"/>
        <v>'Duitama': 440,</v>
      </c>
      <c r="DL79" s="6" t="str">
        <f t="shared" si="209"/>
        <v>'Sogamoso': 410,</v>
      </c>
      <c r="DM79" s="6" t="str">
        <f t="shared" si="210"/>
        <v>'Chiquinquirá': 390,</v>
      </c>
      <c r="DN79" s="6" t="str">
        <f t="shared" si="211"/>
        <v>'Paipa': 400,</v>
      </c>
      <c r="DO79" s="6" t="str">
        <f t="shared" si="212"/>
        <v>'Manizales': 510,</v>
      </c>
      <c r="DP79" s="6" t="str">
        <f t="shared" si="213"/>
        <v>'Villamaría': 500,</v>
      </c>
      <c r="DQ79" s="6" t="str">
        <f t="shared" si="214"/>
        <v>'La Dorada': 530,</v>
      </c>
      <c r="DR79" s="6" t="str">
        <f t="shared" si="215"/>
        <v>'Florencia': 620,</v>
      </c>
      <c r="DS79" s="6" t="str">
        <f t="shared" si="216"/>
        <v>'San Vicente del Caguán': 580,</v>
      </c>
      <c r="DT79" s="6" t="str">
        <f t="shared" si="217"/>
        <v>'Yopal': 750,</v>
      </c>
      <c r="DU79" s="6" t="str">
        <f t="shared" si="218"/>
        <v>'Aguazul': 750,</v>
      </c>
      <c r="DV79" s="6" t="str">
        <f t="shared" si="219"/>
        <v>'Villanueva': 760,</v>
      </c>
      <c r="DW79" s="6" t="str">
        <f t="shared" si="220"/>
        <v>'Popayán': 750,</v>
      </c>
      <c r="DX79" s="6" t="str">
        <f t="shared" si="221"/>
        <v>'Santander de Quilichao': 570,</v>
      </c>
      <c r="DY79" s="6" t="str">
        <f t="shared" si="222"/>
        <v>'Valledupar': 120,</v>
      </c>
      <c r="DZ79" s="6" t="str">
        <f t="shared" si="223"/>
        <v>'Aguachica': 360,</v>
      </c>
      <c r="EA79" s="6" t="str">
        <f t="shared" si="224"/>
        <v>'Quibdó': 570,</v>
      </c>
      <c r="EB79" s="6" t="str">
        <f t="shared" si="225"/>
        <v>'Istmina': 580,</v>
      </c>
      <c r="EC79" s="6" t="str">
        <f t="shared" si="226"/>
        <v>'Tadó': 570,</v>
      </c>
      <c r="ED79" s="6" t="str">
        <f t="shared" si="227"/>
        <v>'Montería': 270,</v>
      </c>
      <c r="EE79" s="6" t="str">
        <f t="shared" si="228"/>
        <v>'Cereté': 260,</v>
      </c>
      <c r="EF79" s="6" t="str">
        <f t="shared" si="229"/>
        <v>'Lorica': 250,</v>
      </c>
      <c r="EG79" s="6" t="str">
        <f t="shared" si="230"/>
        <v>'Bogotá': 720,</v>
      </c>
      <c r="EH79" s="6" t="str">
        <f t="shared" si="231"/>
        <v>'Soacha': 720,</v>
      </c>
      <c r="EI79" s="6" t="str">
        <f t="shared" si="232"/>
        <v>'Zipaquirá': 700,</v>
      </c>
      <c r="EJ79" s="6" t="str">
        <f t="shared" si="233"/>
        <v>'Girardot': 894,</v>
      </c>
      <c r="EK79" s="6" t="str">
        <f t="shared" si="234"/>
        <v>'Facatativá': 680,</v>
      </c>
      <c r="EL79" s="6" t="str">
        <f t="shared" si="235"/>
        <v>'Inírida': 1060,</v>
      </c>
      <c r="EM79" s="6" t="str">
        <f t="shared" si="236"/>
        <v>'San José del Guaviare': 760,</v>
      </c>
      <c r="EN79" s="6" t="str">
        <f t="shared" si="237"/>
        <v>'Neiva': 790,</v>
      </c>
      <c r="EO79" s="6" t="str">
        <f t="shared" si="238"/>
        <v>'Pitalito': 770,</v>
      </c>
      <c r="EP79" s="6" t="str">
        <f t="shared" si="239"/>
        <v>'Riohacha': 290,</v>
      </c>
      <c r="EQ79" s="6" t="str">
        <f t="shared" si="240"/>
        <v>'Maicao': 310,</v>
      </c>
      <c r="ER79" s="6" t="str">
        <f t="shared" si="241"/>
        <v>'Uribia': 290,</v>
      </c>
      <c r="ES79" s="6" t="str">
        <f t="shared" si="242"/>
        <v>'Santa Marta': 90,</v>
      </c>
      <c r="ET79" s="6" t="str">
        <f t="shared" si="243"/>
        <v>'Ciénaga': 60,</v>
      </c>
      <c r="EU79" s="6" t="str">
        <f t="shared" si="244"/>
        <v>'Fundación': 70,</v>
      </c>
      <c r="EV79" s="6" t="str">
        <f t="shared" si="245"/>
        <v>'Villavicencio': 510,</v>
      </c>
      <c r="EW79" s="6" t="str">
        <f t="shared" si="246"/>
        <v>'Acacías': 550,</v>
      </c>
      <c r="EX79" s="6" t="str">
        <f t="shared" si="247"/>
        <v>'Granada': 540,</v>
      </c>
      <c r="EY79" s="6" t="str">
        <f t="shared" si="248"/>
        <v>'Pasto': 720,</v>
      </c>
      <c r="EZ79" s="6" t="str">
        <f t="shared" si="249"/>
        <v>'Ipiales': 620,</v>
      </c>
      <c r="FA79" s="6" t="str">
        <f t="shared" si="250"/>
        <v>'Tumaco': 760,</v>
      </c>
      <c r="FB79" s="6" t="str">
        <f t="shared" si="251"/>
        <v>'Cúcuta': 510,</v>
      </c>
      <c r="FC79" s="6" t="str">
        <f t="shared" si="252"/>
        <v>'Ocaña': 480,</v>
      </c>
      <c r="FD79" s="6" t="str">
        <f t="shared" si="253"/>
        <v>'Pamplona': 430,</v>
      </c>
      <c r="FE79" s="6" t="str">
        <f t="shared" si="254"/>
        <v>'Mocoa': 670,</v>
      </c>
      <c r="FF79" s="6" t="str">
        <f t="shared" si="255"/>
        <v>'Puerto Asís': 620,</v>
      </c>
      <c r="FG79" s="6" t="str">
        <f t="shared" si="256"/>
        <v>'Armenia': 680,</v>
      </c>
      <c r="FH79" s="6" t="str">
        <f t="shared" si="257"/>
        <v>'Calarcá': 450,</v>
      </c>
      <c r="FI79" s="6" t="str">
        <f t="shared" si="258"/>
        <v>'Pereira': 450,</v>
      </c>
      <c r="FJ79" s="6" t="str">
        <f t="shared" si="259"/>
        <v>'Dosquebradas': 450,</v>
      </c>
      <c r="FK79" s="6" t="str">
        <f t="shared" si="260"/>
        <v>'Santa Rosa de Cabal': 440,</v>
      </c>
      <c r="FL79" s="6" t="str">
        <f t="shared" si="261"/>
        <v>'San Andrés': 690,</v>
      </c>
      <c r="FM79" s="6" t="str">
        <f t="shared" si="262"/>
        <v>'Bucaramanga': 400,</v>
      </c>
      <c r="FN79" s="6" t="str">
        <f t="shared" si="263"/>
        <v>'Floridablanca': 430,</v>
      </c>
      <c r="FO79" s="6" t="str">
        <f t="shared" si="264"/>
        <v>'Piedecuesta': 420,</v>
      </c>
      <c r="FP79" s="6" t="str">
        <f t="shared" si="265"/>
        <v>'Barrancabermeja': 430,</v>
      </c>
      <c r="FQ79" s="6" t="str">
        <f t="shared" si="266"/>
        <v>'Sincelejo': 70,</v>
      </c>
      <c r="FR79" s="6" t="str">
        <f t="shared" si="267"/>
        <v>'Corozal': 80,</v>
      </c>
      <c r="FS79" s="6" t="str">
        <f t="shared" si="268"/>
        <v>'Ibagué': 310,</v>
      </c>
      <c r="FT79" s="6" t="str">
        <f t="shared" si="269"/>
        <v>'Espinal': 290,</v>
      </c>
      <c r="FU79" s="6" t="str">
        <f t="shared" si="270"/>
        <v>'Melgar': 300,</v>
      </c>
      <c r="FV79" s="6" t="str">
        <f t="shared" si="271"/>
        <v>'Cali': 460,</v>
      </c>
      <c r="FW79" s="6" t="str">
        <f t="shared" si="272"/>
        <v>'Palmira': 460,</v>
      </c>
      <c r="FX79" s="6" t="str">
        <f t="shared" si="273"/>
        <v>'Buenaventura': 480,</v>
      </c>
      <c r="FY79" s="6" t="str">
        <f t="shared" si="274"/>
        <v>'Tuluá': 320,</v>
      </c>
      <c r="FZ79" s="6" t="str">
        <f t="shared" si="275"/>
        <v>'Buga': 310,</v>
      </c>
      <c r="GA79" s="6" t="str">
        <f t="shared" si="276"/>
        <v>'Mitú': 1223,</v>
      </c>
      <c r="GB79" s="6" t="str">
        <f t="shared" si="277"/>
        <v>'Puerto Carreño': 1011,</v>
      </c>
      <c r="GC79" s="6" t="str">
        <f t="shared" si="278"/>
        <v>'Soledad': {'Leticia': 1055,'Puerto Nariño': 1045,'Medellín': 630,'Bello': 620,'Itagüí': 610,'Envigado': 600,'Rionegro': 570,'Apartadó': 520,'Turbo': 490,'Arauca': 530,'Saravena': 530,'Tame': 580,'Barranquilla': 10,'Soledad': 0,'Malambo': 10,'Puerto Colombia': 15,'Cartagena de Indias': 140,'Magangué': 120,'Turbaco': 120,'El Carmen de Bolívar': 120,'Tunja': 460,'Duitama': 440,'Sogamoso': 410,'Chiquinquirá': 390,'Paipa': 400,'Manizales': 510,'Villamaría': 500,'La Dorada': 530,'Florencia': 620,'San Vicente del Caguán': 580,'Yopal': 750,'Aguazul': 750,'Villanueva': 760,'Popayán': 750,'Santander de Quilichao': 570,'Valledupar': 120,'Aguachica': 360,'Quibdó': 570,'Istmina': 580,'Tadó': 570,'Montería': 270,'Cereté': 260,'Lorica': 250,'Bogotá': 720,'Soacha': 720,'Zipaquirá': 700,'Girardot': 894,'Facatativá': 680,'Inírida': 1060,'San José del Guaviare': 760,'Neiva': 790,'Pitalito': 770,'Riohacha': 290,'Maicao': 310,'Uribia': 290,'Santa Marta': 90,'Ciénaga': 60,'Fundación': 70,'Villavicencio': 510,'Acacías': 550,'Granada': 540,'Pasto': 720,'Ipiales': 620,'Tumaco': 760,'Cúcuta': 510,'Ocaña': 480,'Pamplona': 430,'Mocoa': 670,'Puerto Asís': 620,'Armenia': 680,'Calarcá': 450,'Pereira': 450,'Dosquebradas': 450,'Santa Rosa de Cabal': 440,'San Andrés': 690,'Bucaramanga': 400,'Floridablanca': 430,'Piedecuesta': 420,'Barrancabermeja': 430,'Sincelejo': 70,'Corozal': 80,'Ibagué': 310,'Espinal': 290,'Melgar': 300,'Cali': 460,'Palmira': 460,'Buenaventura': 480,'Tuluá': 320,'Buga': 310,'Mitú': 1223,'Puerto Carreño': 1011,},</v>
      </c>
      <c r="GD79" s="6" t="str">
        <f t="shared" si="279"/>
        <v>'Leticia': 1055,'Puerto Nariño': 1045,'Medellín': 630,'Bello': 620,'Itagüí': 610,'Envigado': 600,'Rionegro': 570,'Apartadó': 520,'Turbo': 490,'Arauca': 530,'Saravena': 530,'Tame': 580,'Barranquilla': 10,'Soledad': 0,'Malambo': 10,'Puerto Colombia': 15,'Cartagena de Indias': 140,'Magangué': 120,'Turbaco': 120,'El Carmen de Bolívar': 120,'Tunja': 460,'Duitama': 440,'Sogamoso': 410,'Chiquinquirá': 390,'Paipa': 400,'Manizales': 510,'Villamaría': 500,'La Dorada': 530,'Florencia': 620,'San Vicente del Caguán': 580,'Yopal': 750,'Aguazul': 750,'Villanueva': 760,'Popayán': 750,'Santander de Quilichao': 570,'Valledupar': 120,'Aguachica': 360,'Quibdó': 570,'Istmina': 580,'Tadó': 570,'Montería': 270,'Cereté': 260,'Lorica': 250,'Bogotá': 720,'Soacha': 720,'Zipaquirá': 700,'Girardot': 894,'Facatativá': 680,'Inírida': 1060,'San José del Guaviare': 760,'Neiva': 790,'Pitalito': 770,'Riohacha': 290,'Maicao': 310,'Uribia': 290,'Santa Marta': 90,'Ciénaga': 60,'Fundación': 70,'Villavicencio': 510,'Acacías': 550,'Granada': 540,'Pasto': 720,'Ipiales': 620,'Tumaco': 760,'Cúcuta': 510,'Ocaña': 480,'Pamplona': 430,'Mocoa': 670,'Puerto Asís': 620,'Armenia': 680,'Calarcá': 450,'Pereira': 450,'Dosquebradas': 450,'Santa Rosa de Cabal': 440,'San Andrés': 690,'Bucaramanga': 400,'Floridablanca': 430,'Piedecuesta': 420,'Barrancabermeja': 430,'Sincelejo': 70,'Corozal': 80,'Ibagué': 310,'Espinal': 290,'Melgar': 300,'Cali': 460,'Palmira': 460,'Buenaventura': 480,'Tuluá': 320,'Buga': 310,'Mitú': 1223,'Puerto Carreño': 1011,},</v>
      </c>
      <c r="GE79" s="6">
        <v>1</v>
      </c>
    </row>
    <row r="80" spans="1:187" x14ac:dyDescent="0.25">
      <c r="A80" t="s">
        <v>39</v>
      </c>
      <c r="B80">
        <v>1220</v>
      </c>
      <c r="C80">
        <v>1200</v>
      </c>
      <c r="D80">
        <v>420</v>
      </c>
      <c r="E80">
        <v>410</v>
      </c>
      <c r="F80">
        <v>400</v>
      </c>
      <c r="G80">
        <v>410</v>
      </c>
      <c r="H80">
        <v>420</v>
      </c>
      <c r="I80">
        <v>460</v>
      </c>
      <c r="J80">
        <v>110</v>
      </c>
      <c r="K80">
        <v>740</v>
      </c>
      <c r="L80">
        <v>730</v>
      </c>
      <c r="M80">
        <v>750</v>
      </c>
      <c r="N80">
        <v>550</v>
      </c>
      <c r="O80">
        <v>570</v>
      </c>
      <c r="P80">
        <v>580</v>
      </c>
      <c r="Q80">
        <v>600</v>
      </c>
      <c r="R80">
        <v>540</v>
      </c>
      <c r="S80">
        <v>580</v>
      </c>
      <c r="T80">
        <v>600</v>
      </c>
      <c r="U80">
        <v>670</v>
      </c>
      <c r="V80">
        <v>770</v>
      </c>
      <c r="W80">
        <v>910</v>
      </c>
      <c r="X80">
        <v>930</v>
      </c>
      <c r="Y80">
        <v>920</v>
      </c>
      <c r="Z80">
        <v>930</v>
      </c>
      <c r="AA80">
        <v>730</v>
      </c>
      <c r="AB80">
        <v>720</v>
      </c>
      <c r="AC80">
        <v>740</v>
      </c>
      <c r="AD80">
        <v>570</v>
      </c>
      <c r="AE80">
        <v>580</v>
      </c>
      <c r="AF80">
        <v>620</v>
      </c>
      <c r="AG80">
        <v>630</v>
      </c>
      <c r="AH80">
        <v>620</v>
      </c>
      <c r="AI80">
        <v>460</v>
      </c>
      <c r="AJ80">
        <v>440</v>
      </c>
      <c r="AK80">
        <v>620</v>
      </c>
      <c r="AL80">
        <v>460</v>
      </c>
      <c r="AM80">
        <v>30</v>
      </c>
      <c r="AN80">
        <v>30</v>
      </c>
      <c r="AO80">
        <v>0</v>
      </c>
      <c r="AP80">
        <v>450</v>
      </c>
      <c r="AQ80">
        <v>440</v>
      </c>
      <c r="AR80">
        <v>450</v>
      </c>
      <c r="AS80">
        <v>470</v>
      </c>
      <c r="AT80">
        <v>470</v>
      </c>
      <c r="AU80">
        <v>450</v>
      </c>
      <c r="AV80">
        <v>404</v>
      </c>
      <c r="AW80">
        <v>430</v>
      </c>
      <c r="AX80">
        <v>600</v>
      </c>
      <c r="AY80">
        <v>480</v>
      </c>
      <c r="AZ80">
        <v>570</v>
      </c>
      <c r="BA80">
        <v>550</v>
      </c>
      <c r="BB80">
        <v>490</v>
      </c>
      <c r="BC80">
        <v>490</v>
      </c>
      <c r="BD80">
        <v>480</v>
      </c>
      <c r="BE80">
        <v>400</v>
      </c>
      <c r="BF80">
        <v>420</v>
      </c>
      <c r="BG80">
        <v>420</v>
      </c>
      <c r="BH80">
        <v>650</v>
      </c>
      <c r="BI80">
        <v>680</v>
      </c>
      <c r="BJ80">
        <v>670</v>
      </c>
      <c r="BK80">
        <v>560</v>
      </c>
      <c r="BL80">
        <v>490</v>
      </c>
      <c r="BM80">
        <v>620</v>
      </c>
      <c r="BN80">
        <v>670</v>
      </c>
      <c r="BO80">
        <v>670</v>
      </c>
      <c r="BP80">
        <v>590</v>
      </c>
      <c r="BQ80">
        <v>350</v>
      </c>
      <c r="BR80">
        <v>310</v>
      </c>
      <c r="BS80">
        <v>600</v>
      </c>
      <c r="BT80">
        <v>680</v>
      </c>
      <c r="BU80">
        <v>690</v>
      </c>
      <c r="BV80">
        <v>690</v>
      </c>
      <c r="BW80">
        <v>680</v>
      </c>
      <c r="BX80">
        <v>1180</v>
      </c>
      <c r="BY80">
        <v>730</v>
      </c>
      <c r="BZ80">
        <v>750</v>
      </c>
      <c r="CA80">
        <v>730</v>
      </c>
      <c r="CB80">
        <v>740</v>
      </c>
      <c r="CC80">
        <v>800</v>
      </c>
      <c r="CD80">
        <v>820</v>
      </c>
      <c r="CE80">
        <v>680</v>
      </c>
      <c r="CF80">
        <v>660</v>
      </c>
      <c r="CG80">
        <v>670</v>
      </c>
      <c r="CH80">
        <v>820</v>
      </c>
      <c r="CI80">
        <v>820</v>
      </c>
      <c r="CJ80">
        <v>840</v>
      </c>
      <c r="CK80">
        <v>630</v>
      </c>
      <c r="CL80">
        <v>620</v>
      </c>
      <c r="CM80">
        <v>632</v>
      </c>
      <c r="CN80">
        <v>976</v>
      </c>
      <c r="CO80" s="6" t="str">
        <f t="shared" si="186"/>
        <v>'Tadó': {</v>
      </c>
      <c r="CP80" s="6" t="str">
        <f t="shared" si="187"/>
        <v>'Leticia': 1220,</v>
      </c>
      <c r="CQ80" s="6" t="str">
        <f t="shared" si="188"/>
        <v>'Puerto Nariño': 1200,</v>
      </c>
      <c r="CR80" s="6" t="str">
        <f t="shared" si="189"/>
        <v>'Medellín': 420,</v>
      </c>
      <c r="CS80" s="6" t="str">
        <f t="shared" si="190"/>
        <v>'Bello': 410,</v>
      </c>
      <c r="CT80" s="6" t="str">
        <f t="shared" si="191"/>
        <v>'Itagüí': 400,</v>
      </c>
      <c r="CU80" s="6" t="str">
        <f t="shared" si="192"/>
        <v>'Envigado': 410,</v>
      </c>
      <c r="CV80" s="6" t="str">
        <f t="shared" si="193"/>
        <v>'Rionegro': 420,</v>
      </c>
      <c r="CW80" s="6" t="str">
        <f t="shared" si="194"/>
        <v>'Apartadó': 460,</v>
      </c>
      <c r="CX80" s="6" t="str">
        <f t="shared" si="195"/>
        <v>'Turbo': 110,</v>
      </c>
      <c r="CY80" s="6" t="str">
        <f t="shared" si="196"/>
        <v>'Arauca': 740,</v>
      </c>
      <c r="CZ80" s="6" t="str">
        <f t="shared" si="197"/>
        <v>'Saravena': 730,</v>
      </c>
      <c r="DA80" s="6" t="str">
        <f t="shared" si="198"/>
        <v>'Tame': 750,</v>
      </c>
      <c r="DB80" s="6" t="str">
        <f t="shared" si="199"/>
        <v>'Barranquilla': 550,</v>
      </c>
      <c r="DC80" s="6" t="str">
        <f t="shared" si="200"/>
        <v>'Soledad': 570,</v>
      </c>
      <c r="DD80" s="6" t="str">
        <f t="shared" si="201"/>
        <v>'Malambo': 580,</v>
      </c>
      <c r="DE80" s="6" t="str">
        <f t="shared" si="202"/>
        <v>'Puerto Colombia': 600,</v>
      </c>
      <c r="DF80" s="6" t="str">
        <f t="shared" si="203"/>
        <v>'Cartagena de Indias': 540,</v>
      </c>
      <c r="DG80" s="6" t="str">
        <f t="shared" si="204"/>
        <v>'Magangué': 580,</v>
      </c>
      <c r="DH80" s="6" t="str">
        <f t="shared" si="205"/>
        <v>'Turbaco': 600,</v>
      </c>
      <c r="DI80" s="6" t="str">
        <f t="shared" si="206"/>
        <v>'El Carmen de Bolívar': 670,</v>
      </c>
      <c r="DJ80" s="6" t="str">
        <f t="shared" si="207"/>
        <v>'Tunja': 770,</v>
      </c>
      <c r="DK80" s="6" t="str">
        <f t="shared" si="208"/>
        <v>'Duitama': 910,</v>
      </c>
      <c r="DL80" s="6" t="str">
        <f t="shared" si="209"/>
        <v>'Sogamoso': 930,</v>
      </c>
      <c r="DM80" s="6" t="str">
        <f t="shared" si="210"/>
        <v>'Chiquinquirá': 920,</v>
      </c>
      <c r="DN80" s="6" t="str">
        <f t="shared" si="211"/>
        <v>'Paipa': 930,</v>
      </c>
      <c r="DO80" s="6" t="str">
        <f t="shared" si="212"/>
        <v>'Manizales': 730,</v>
      </c>
      <c r="DP80" s="6" t="str">
        <f t="shared" si="213"/>
        <v>'Villamaría': 720,</v>
      </c>
      <c r="DQ80" s="6" t="str">
        <f t="shared" si="214"/>
        <v>'La Dorada': 740,</v>
      </c>
      <c r="DR80" s="6" t="str">
        <f t="shared" si="215"/>
        <v>'Florencia': 570,</v>
      </c>
      <c r="DS80" s="6" t="str">
        <f t="shared" si="216"/>
        <v>'San Vicente del Caguán': 580,</v>
      </c>
      <c r="DT80" s="6" t="str">
        <f t="shared" si="217"/>
        <v>'Yopal': 620,</v>
      </c>
      <c r="DU80" s="6" t="str">
        <f t="shared" si="218"/>
        <v>'Aguazul': 630,</v>
      </c>
      <c r="DV80" s="6" t="str">
        <f t="shared" si="219"/>
        <v>'Villanueva': 620,</v>
      </c>
      <c r="DW80" s="6" t="str">
        <f t="shared" si="220"/>
        <v>'Popayán': 460,</v>
      </c>
      <c r="DX80" s="6" t="str">
        <f t="shared" si="221"/>
        <v>'Santander de Quilichao': 440,</v>
      </c>
      <c r="DY80" s="6" t="str">
        <f t="shared" si="222"/>
        <v>'Valledupar': 620,</v>
      </c>
      <c r="DZ80" s="6" t="str">
        <f t="shared" si="223"/>
        <v>'Aguachica': 460,</v>
      </c>
      <c r="EA80" s="6" t="str">
        <f t="shared" si="224"/>
        <v>'Quibdó': 30,</v>
      </c>
      <c r="EB80" s="6" t="str">
        <f t="shared" si="225"/>
        <v>'Istmina': 30,</v>
      </c>
      <c r="EC80" s="6" t="str">
        <f t="shared" si="226"/>
        <v>'Tadó': 0,</v>
      </c>
      <c r="ED80" s="6" t="str">
        <f t="shared" si="227"/>
        <v>'Montería': 450,</v>
      </c>
      <c r="EE80" s="6" t="str">
        <f t="shared" si="228"/>
        <v>'Cereté': 440,</v>
      </c>
      <c r="EF80" s="6" t="str">
        <f t="shared" si="229"/>
        <v>'Lorica': 450,</v>
      </c>
      <c r="EG80" s="6" t="str">
        <f t="shared" si="230"/>
        <v>'Bogotá': 470,</v>
      </c>
      <c r="EH80" s="6" t="str">
        <f t="shared" si="231"/>
        <v>'Soacha': 470,</v>
      </c>
      <c r="EI80" s="6" t="str">
        <f t="shared" si="232"/>
        <v>'Zipaquirá': 450,</v>
      </c>
      <c r="EJ80" s="6" t="str">
        <f t="shared" si="233"/>
        <v>'Girardot': 404,</v>
      </c>
      <c r="EK80" s="6" t="str">
        <f t="shared" si="234"/>
        <v>'Facatativá': 430,</v>
      </c>
      <c r="EL80" s="6" t="str">
        <f t="shared" si="235"/>
        <v>'Inírida': 600,</v>
      </c>
      <c r="EM80" s="6" t="str">
        <f t="shared" si="236"/>
        <v>'San José del Guaviare': 480,</v>
      </c>
      <c r="EN80" s="6" t="str">
        <f t="shared" si="237"/>
        <v>'Neiva': 570,</v>
      </c>
      <c r="EO80" s="6" t="str">
        <f t="shared" si="238"/>
        <v>'Pitalito': 550,</v>
      </c>
      <c r="EP80" s="6" t="str">
        <f t="shared" si="239"/>
        <v>'Riohacha': 490,</v>
      </c>
      <c r="EQ80" s="6" t="str">
        <f t="shared" si="240"/>
        <v>'Maicao': 490,</v>
      </c>
      <c r="ER80" s="6" t="str">
        <f t="shared" si="241"/>
        <v>'Uribia': 480,</v>
      </c>
      <c r="ES80" s="6" t="str">
        <f t="shared" si="242"/>
        <v>'Santa Marta': 400,</v>
      </c>
      <c r="ET80" s="6" t="str">
        <f t="shared" si="243"/>
        <v>'Ciénaga': 420,</v>
      </c>
      <c r="EU80" s="6" t="str">
        <f t="shared" si="244"/>
        <v>'Fundación': 420,</v>
      </c>
      <c r="EV80" s="6" t="str">
        <f t="shared" si="245"/>
        <v>'Villavicencio': 650,</v>
      </c>
      <c r="EW80" s="6" t="str">
        <f t="shared" si="246"/>
        <v>'Acacías': 680,</v>
      </c>
      <c r="EX80" s="6" t="str">
        <f t="shared" si="247"/>
        <v>'Granada': 670,</v>
      </c>
      <c r="EY80" s="6" t="str">
        <f t="shared" si="248"/>
        <v>'Pasto': 560,</v>
      </c>
      <c r="EZ80" s="6" t="str">
        <f t="shared" si="249"/>
        <v>'Ipiales': 490,</v>
      </c>
      <c r="FA80" s="6" t="str">
        <f t="shared" si="250"/>
        <v>'Tumaco': 620,</v>
      </c>
      <c r="FB80" s="6" t="str">
        <f t="shared" si="251"/>
        <v>'Cúcuta': 670,</v>
      </c>
      <c r="FC80" s="6" t="str">
        <f t="shared" si="252"/>
        <v>'Ocaña': 670,</v>
      </c>
      <c r="FD80" s="6" t="str">
        <f t="shared" si="253"/>
        <v>'Pamplona': 590,</v>
      </c>
      <c r="FE80" s="6" t="str">
        <f t="shared" si="254"/>
        <v>'Mocoa': 350,</v>
      </c>
      <c r="FF80" s="6" t="str">
        <f t="shared" si="255"/>
        <v>'Puerto Asís': 310,</v>
      </c>
      <c r="FG80" s="6" t="str">
        <f t="shared" si="256"/>
        <v>'Armenia': 600,</v>
      </c>
      <c r="FH80" s="6" t="str">
        <f t="shared" si="257"/>
        <v>'Calarcá': 680,</v>
      </c>
      <c r="FI80" s="6" t="str">
        <f t="shared" si="258"/>
        <v>'Pereira': 690,</v>
      </c>
      <c r="FJ80" s="6" t="str">
        <f t="shared" si="259"/>
        <v>'Dosquebradas': 690,</v>
      </c>
      <c r="FK80" s="6" t="str">
        <f t="shared" si="260"/>
        <v>'Santa Rosa de Cabal': 680,</v>
      </c>
      <c r="FL80" s="6" t="str">
        <f t="shared" si="261"/>
        <v>'San Andrés': 1180,</v>
      </c>
      <c r="FM80" s="6" t="str">
        <f t="shared" si="262"/>
        <v>'Bucaramanga': 730,</v>
      </c>
      <c r="FN80" s="6" t="str">
        <f t="shared" si="263"/>
        <v>'Floridablanca': 750,</v>
      </c>
      <c r="FO80" s="6" t="str">
        <f t="shared" si="264"/>
        <v>'Piedecuesta': 730,</v>
      </c>
      <c r="FP80" s="6" t="str">
        <f t="shared" si="265"/>
        <v>'Barrancabermeja': 740,</v>
      </c>
      <c r="FQ80" s="6" t="str">
        <f t="shared" si="266"/>
        <v>'Sincelejo': 800,</v>
      </c>
      <c r="FR80" s="6" t="str">
        <f t="shared" si="267"/>
        <v>'Corozal': 820,</v>
      </c>
      <c r="FS80" s="6" t="str">
        <f t="shared" si="268"/>
        <v>'Ibagué': 680,</v>
      </c>
      <c r="FT80" s="6" t="str">
        <f t="shared" si="269"/>
        <v>'Espinal': 660,</v>
      </c>
      <c r="FU80" s="6" t="str">
        <f t="shared" si="270"/>
        <v>'Melgar': 670,</v>
      </c>
      <c r="FV80" s="6" t="str">
        <f t="shared" si="271"/>
        <v>'Cali': 820,</v>
      </c>
      <c r="FW80" s="6" t="str">
        <f t="shared" si="272"/>
        <v>'Palmira': 820,</v>
      </c>
      <c r="FX80" s="6" t="str">
        <f t="shared" si="273"/>
        <v>'Buenaventura': 840,</v>
      </c>
      <c r="FY80" s="6" t="str">
        <f t="shared" si="274"/>
        <v>'Tuluá': 630,</v>
      </c>
      <c r="FZ80" s="6" t="str">
        <f t="shared" si="275"/>
        <v>'Buga': 620,</v>
      </c>
      <c r="GA80" s="6" t="str">
        <f t="shared" si="276"/>
        <v>'Mitú': 632,</v>
      </c>
      <c r="GB80" s="6" t="str">
        <f t="shared" si="277"/>
        <v>'Puerto Carreño': 976,</v>
      </c>
      <c r="GC80" s="6" t="str">
        <f t="shared" si="278"/>
        <v>'Tadó': {'Leticia': 1220,'Puerto Nariño': 1200,'Medellín': 420,'Bello': 410,'Itagüí': 400,'Envigado': 410,'Rionegro': 420,'Apartadó': 460,'Turbo': 110,'Arauca': 740,'Saravena': 730,'Tame': 750,'Barranquilla': 550,'Soledad': 570,'Malambo': 580,'Puerto Colombia': 600,'Cartagena de Indias': 540,'Magangué': 580,'Turbaco': 600,'El Carmen de Bolívar': 670,'Tunja': 770,'Duitama': 910,'Sogamoso': 930,'Chiquinquirá': 920,'Paipa': 930,'Manizales': 730,'Villamaría': 720,'La Dorada': 740,'Florencia': 570,'San Vicente del Caguán': 580,'Yopal': 620,'Aguazul': 630,'Villanueva': 620,'Popayán': 460,'Santander de Quilichao': 440,'Valledupar': 620,'Aguachica': 460,'Quibdó': 30,'Istmina': 30,'Tadó': 0,'Montería': 450,'Cereté': 440,'Lorica': 450,'Bogotá': 470,'Soacha': 470,'Zipaquirá': 450,'Girardot': 404,'Facatativá': 430,'Inírida': 600,'San José del Guaviare': 480,'Neiva': 570,'Pitalito': 550,'Riohacha': 490,'Maicao': 490,'Uribia': 480,'Santa Marta': 400,'Ciénaga': 420,'Fundación': 420,'Villavicencio': 650,'Acacías': 680,'Granada': 670,'Pasto': 560,'Ipiales': 490,'Tumaco': 620,'Cúcuta': 670,'Ocaña': 670,'Pamplona': 590,'Mocoa': 350,'Puerto Asís': 310,'Armenia': 600,'Calarcá': 680,'Pereira': 690,'Dosquebradas': 690,'Santa Rosa de Cabal': 680,'San Andrés': 1180,'Bucaramanga': 730,'Floridablanca': 750,'Piedecuesta': 730,'Barrancabermeja': 740,'Sincelejo': 800,'Corozal': 820,'Ibagué': 680,'Espinal': 660,'Melgar': 670,'Cali': 820,'Palmira': 820,'Buenaventura': 840,'Tuluá': 630,'Buga': 620,'Mitú': 632,'Puerto Carreño': 976,},</v>
      </c>
      <c r="GD80" s="6" t="str">
        <f t="shared" si="279"/>
        <v>'Leticia': 1220,'Puerto Nariño': 1200,'Medellín': 420,'Bello': 410,'Itagüí': 400,'Envigado': 410,'Rionegro': 420,'Apartadó': 460,'Turbo': 110,'Arauca': 740,'Saravena': 730,'Tame': 750,'Barranquilla': 550,'Soledad': 570,'Malambo': 580,'Puerto Colombia': 600,'Cartagena de Indias': 540,'Magangué': 580,'Turbaco': 600,'El Carmen de Bolívar': 670,'Tunja': 770,'Duitama': 910,'Sogamoso': 930,'Chiquinquirá': 920,'Paipa': 930,'Manizales': 730,'Villamaría': 720,'La Dorada': 740,'Florencia': 570,'San Vicente del Caguán': 580,'Yopal': 620,'Aguazul': 630,'Villanueva': 620,'Popayán': 460,'Santander de Quilichao': 440,'Valledupar': 620,'Aguachica': 460,'Quibdó': 30,'Istmina': 30,'Tadó': 0,'Montería': 450,'Cereté': 440,'Lorica': 450,'Bogotá': 470,'Soacha': 470,'Zipaquirá': 450,'Girardot': 404,'Facatativá': 430,'Inírida': 600,'San José del Guaviare': 480,'Neiva': 570,'Pitalito': 550,'Riohacha': 490,'Maicao': 490,'Uribia': 480,'Santa Marta': 400,'Ciénaga': 420,'Fundación': 420,'Villavicencio': 650,'Acacías': 680,'Granada': 670,'Pasto': 560,'Ipiales': 490,'Tumaco': 620,'Cúcuta': 670,'Ocaña': 670,'Pamplona': 590,'Mocoa': 350,'Puerto Asís': 310,'Armenia': 600,'Calarcá': 680,'Pereira': 690,'Dosquebradas': 690,'Santa Rosa de Cabal': 680,'San Andrés': 1180,'Bucaramanga': 730,'Floridablanca': 750,'Piedecuesta': 730,'Barrancabermeja': 740,'Sincelejo': 800,'Corozal': 820,'Ibagué': 680,'Espinal': 660,'Melgar': 670,'Cali': 820,'Palmira': 820,'Buenaventura': 840,'Tuluá': 630,'Buga': 620,'Mitú': 632,'Puerto Carreño': 976,},</v>
      </c>
      <c r="GE80" s="6">
        <v>1</v>
      </c>
    </row>
    <row r="81" spans="1:187" x14ac:dyDescent="0.25">
      <c r="A81" t="s">
        <v>11</v>
      </c>
      <c r="B81">
        <v>1200</v>
      </c>
      <c r="C81">
        <v>1195</v>
      </c>
      <c r="D81">
        <v>490</v>
      </c>
      <c r="E81">
        <v>470</v>
      </c>
      <c r="F81">
        <v>480</v>
      </c>
      <c r="G81">
        <v>470</v>
      </c>
      <c r="H81">
        <v>430</v>
      </c>
      <c r="I81">
        <v>410</v>
      </c>
      <c r="J81">
        <v>440</v>
      </c>
      <c r="K81">
        <v>50</v>
      </c>
      <c r="L81">
        <v>50</v>
      </c>
      <c r="M81">
        <v>0</v>
      </c>
      <c r="N81">
        <v>590</v>
      </c>
      <c r="O81">
        <v>580</v>
      </c>
      <c r="P81">
        <v>565</v>
      </c>
      <c r="Q81">
        <v>570</v>
      </c>
      <c r="R81">
        <v>550</v>
      </c>
      <c r="S81">
        <v>420</v>
      </c>
      <c r="T81">
        <v>410</v>
      </c>
      <c r="U81">
        <v>410</v>
      </c>
      <c r="V81">
        <v>370</v>
      </c>
      <c r="W81">
        <v>360</v>
      </c>
      <c r="X81">
        <v>330</v>
      </c>
      <c r="Y81">
        <v>320</v>
      </c>
      <c r="Z81">
        <v>330</v>
      </c>
      <c r="AA81">
        <v>470</v>
      </c>
      <c r="AB81">
        <v>460</v>
      </c>
      <c r="AC81">
        <v>490</v>
      </c>
      <c r="AD81">
        <v>480</v>
      </c>
      <c r="AE81">
        <v>260</v>
      </c>
      <c r="AF81">
        <v>250</v>
      </c>
      <c r="AG81">
        <v>270</v>
      </c>
      <c r="AH81">
        <v>321</v>
      </c>
      <c r="AI81">
        <v>630</v>
      </c>
      <c r="AJ81">
        <v>480</v>
      </c>
      <c r="AK81">
        <v>660</v>
      </c>
      <c r="AL81">
        <v>840</v>
      </c>
      <c r="AM81">
        <v>750</v>
      </c>
      <c r="AN81">
        <v>760</v>
      </c>
      <c r="AO81">
        <v>750</v>
      </c>
      <c r="AP81">
        <v>870</v>
      </c>
      <c r="AQ81">
        <v>860</v>
      </c>
      <c r="AR81">
        <v>870</v>
      </c>
      <c r="AS81">
        <v>550</v>
      </c>
      <c r="AT81">
        <v>600</v>
      </c>
      <c r="AU81">
        <v>550</v>
      </c>
      <c r="AV81">
        <v>851</v>
      </c>
      <c r="AW81">
        <v>460</v>
      </c>
      <c r="AX81">
        <v>430</v>
      </c>
      <c r="AY81">
        <v>150</v>
      </c>
      <c r="AZ81">
        <v>420</v>
      </c>
      <c r="BA81">
        <v>410</v>
      </c>
      <c r="BB81">
        <v>520</v>
      </c>
      <c r="BC81">
        <v>540</v>
      </c>
      <c r="BD81">
        <v>530</v>
      </c>
      <c r="BE81">
        <v>670</v>
      </c>
      <c r="BF81">
        <v>730</v>
      </c>
      <c r="BG81">
        <v>710</v>
      </c>
      <c r="BH81">
        <v>420</v>
      </c>
      <c r="BI81">
        <v>460</v>
      </c>
      <c r="BJ81">
        <v>450</v>
      </c>
      <c r="BK81">
        <v>640</v>
      </c>
      <c r="BL81">
        <v>510</v>
      </c>
      <c r="BM81">
        <v>660</v>
      </c>
      <c r="BN81">
        <v>180</v>
      </c>
      <c r="BO81">
        <v>160</v>
      </c>
      <c r="BP81">
        <v>190</v>
      </c>
      <c r="BQ81">
        <v>350</v>
      </c>
      <c r="BR81">
        <v>210</v>
      </c>
      <c r="BS81">
        <v>430</v>
      </c>
      <c r="BT81">
        <v>380</v>
      </c>
      <c r="BU81">
        <v>390</v>
      </c>
      <c r="BV81">
        <v>390</v>
      </c>
      <c r="BW81">
        <v>380</v>
      </c>
      <c r="BX81">
        <v>920</v>
      </c>
      <c r="BY81">
        <v>330</v>
      </c>
      <c r="BZ81">
        <v>350</v>
      </c>
      <c r="CA81">
        <v>340</v>
      </c>
      <c r="CB81">
        <v>360</v>
      </c>
      <c r="CC81">
        <v>480</v>
      </c>
      <c r="CD81">
        <v>500</v>
      </c>
      <c r="CE81">
        <v>450</v>
      </c>
      <c r="CF81">
        <v>430</v>
      </c>
      <c r="CG81">
        <v>440</v>
      </c>
      <c r="CH81">
        <v>580</v>
      </c>
      <c r="CI81">
        <v>580</v>
      </c>
      <c r="CJ81">
        <v>600</v>
      </c>
      <c r="CK81">
        <v>450</v>
      </c>
      <c r="CL81">
        <v>440</v>
      </c>
      <c r="CM81">
        <v>1057</v>
      </c>
      <c r="CN81">
        <v>762</v>
      </c>
      <c r="CO81" s="6" t="str">
        <f t="shared" si="186"/>
        <v>'Tame': {</v>
      </c>
      <c r="CP81" s="6" t="str">
        <f t="shared" si="187"/>
        <v>'Leticia': 1200,</v>
      </c>
      <c r="CQ81" s="6" t="str">
        <f t="shared" si="188"/>
        <v>'Puerto Nariño': 1195,</v>
      </c>
      <c r="CR81" s="6" t="str">
        <f t="shared" si="189"/>
        <v>'Medellín': 490,</v>
      </c>
      <c r="CS81" s="6" t="str">
        <f t="shared" si="190"/>
        <v>'Bello': 470,</v>
      </c>
      <c r="CT81" s="6" t="str">
        <f t="shared" si="191"/>
        <v>'Itagüí': 480,</v>
      </c>
      <c r="CU81" s="6" t="str">
        <f t="shared" si="192"/>
        <v>'Envigado': 470,</v>
      </c>
      <c r="CV81" s="6" t="str">
        <f t="shared" si="193"/>
        <v>'Rionegro': 430,</v>
      </c>
      <c r="CW81" s="6" t="str">
        <f t="shared" si="194"/>
        <v>'Apartadó': 410,</v>
      </c>
      <c r="CX81" s="6" t="str">
        <f t="shared" si="195"/>
        <v>'Turbo': 440,</v>
      </c>
      <c r="CY81" s="6" t="str">
        <f t="shared" si="196"/>
        <v>'Arauca': 50,</v>
      </c>
      <c r="CZ81" s="6" t="str">
        <f t="shared" si="197"/>
        <v>'Saravena': 50,</v>
      </c>
      <c r="DA81" s="6" t="str">
        <f t="shared" si="198"/>
        <v>'Tame': 0,</v>
      </c>
      <c r="DB81" s="6" t="str">
        <f t="shared" si="199"/>
        <v>'Barranquilla': 590,</v>
      </c>
      <c r="DC81" s="6" t="str">
        <f t="shared" si="200"/>
        <v>'Soledad': 580,</v>
      </c>
      <c r="DD81" s="6" t="str">
        <f t="shared" si="201"/>
        <v>'Malambo': 565,</v>
      </c>
      <c r="DE81" s="6" t="str">
        <f t="shared" si="202"/>
        <v>'Puerto Colombia': 570,</v>
      </c>
      <c r="DF81" s="6" t="str">
        <f t="shared" si="203"/>
        <v>'Cartagena de Indias': 550,</v>
      </c>
      <c r="DG81" s="6" t="str">
        <f t="shared" si="204"/>
        <v>'Magangué': 420,</v>
      </c>
      <c r="DH81" s="6" t="str">
        <f t="shared" si="205"/>
        <v>'Turbaco': 410,</v>
      </c>
      <c r="DI81" s="6" t="str">
        <f t="shared" si="206"/>
        <v>'El Carmen de Bolívar': 410,</v>
      </c>
      <c r="DJ81" s="6" t="str">
        <f t="shared" si="207"/>
        <v>'Tunja': 370,</v>
      </c>
      <c r="DK81" s="6" t="str">
        <f t="shared" si="208"/>
        <v>'Duitama': 360,</v>
      </c>
      <c r="DL81" s="6" t="str">
        <f t="shared" si="209"/>
        <v>'Sogamoso': 330,</v>
      </c>
      <c r="DM81" s="6" t="str">
        <f t="shared" si="210"/>
        <v>'Chiquinquirá': 320,</v>
      </c>
      <c r="DN81" s="6" t="str">
        <f t="shared" si="211"/>
        <v>'Paipa': 330,</v>
      </c>
      <c r="DO81" s="6" t="str">
        <f t="shared" si="212"/>
        <v>'Manizales': 470,</v>
      </c>
      <c r="DP81" s="6" t="str">
        <f t="shared" si="213"/>
        <v>'Villamaría': 460,</v>
      </c>
      <c r="DQ81" s="6" t="str">
        <f t="shared" si="214"/>
        <v>'La Dorada': 490,</v>
      </c>
      <c r="DR81" s="6" t="str">
        <f t="shared" si="215"/>
        <v>'Florencia': 480,</v>
      </c>
      <c r="DS81" s="6" t="str">
        <f t="shared" si="216"/>
        <v>'San Vicente del Caguán': 260,</v>
      </c>
      <c r="DT81" s="6" t="str">
        <f t="shared" si="217"/>
        <v>'Yopal': 250,</v>
      </c>
      <c r="DU81" s="6" t="str">
        <f t="shared" si="218"/>
        <v>'Aguazul': 270,</v>
      </c>
      <c r="DV81" s="6" t="str">
        <f t="shared" si="219"/>
        <v>'Villanueva': 321,</v>
      </c>
      <c r="DW81" s="6" t="str">
        <f t="shared" si="220"/>
        <v>'Popayán': 630,</v>
      </c>
      <c r="DX81" s="6" t="str">
        <f t="shared" si="221"/>
        <v>'Santander de Quilichao': 480,</v>
      </c>
      <c r="DY81" s="6" t="str">
        <f t="shared" si="222"/>
        <v>'Valledupar': 660,</v>
      </c>
      <c r="DZ81" s="6" t="str">
        <f t="shared" si="223"/>
        <v>'Aguachica': 840,</v>
      </c>
      <c r="EA81" s="6" t="str">
        <f t="shared" si="224"/>
        <v>'Quibdó': 750,</v>
      </c>
      <c r="EB81" s="6" t="str">
        <f t="shared" si="225"/>
        <v>'Istmina': 760,</v>
      </c>
      <c r="EC81" s="6" t="str">
        <f t="shared" si="226"/>
        <v>'Tadó': 750,</v>
      </c>
      <c r="ED81" s="6" t="str">
        <f t="shared" si="227"/>
        <v>'Montería': 870,</v>
      </c>
      <c r="EE81" s="6" t="str">
        <f t="shared" si="228"/>
        <v>'Cereté': 860,</v>
      </c>
      <c r="EF81" s="6" t="str">
        <f t="shared" si="229"/>
        <v>'Lorica': 870,</v>
      </c>
      <c r="EG81" s="6" t="str">
        <f t="shared" si="230"/>
        <v>'Bogotá': 550,</v>
      </c>
      <c r="EH81" s="6" t="str">
        <f t="shared" si="231"/>
        <v>'Soacha': 600,</v>
      </c>
      <c r="EI81" s="6" t="str">
        <f t="shared" si="232"/>
        <v>'Zipaquirá': 550,</v>
      </c>
      <c r="EJ81" s="6" t="str">
        <f t="shared" si="233"/>
        <v>'Girardot': 851,</v>
      </c>
      <c r="EK81" s="6" t="str">
        <f t="shared" si="234"/>
        <v>'Facatativá': 460,</v>
      </c>
      <c r="EL81" s="6" t="str">
        <f t="shared" si="235"/>
        <v>'Inírida': 430,</v>
      </c>
      <c r="EM81" s="6" t="str">
        <f t="shared" si="236"/>
        <v>'San José del Guaviare': 150,</v>
      </c>
      <c r="EN81" s="6" t="str">
        <f t="shared" si="237"/>
        <v>'Neiva': 420,</v>
      </c>
      <c r="EO81" s="6" t="str">
        <f t="shared" si="238"/>
        <v>'Pitalito': 410,</v>
      </c>
      <c r="EP81" s="6" t="str">
        <f t="shared" si="239"/>
        <v>'Riohacha': 520,</v>
      </c>
      <c r="EQ81" s="6" t="str">
        <f t="shared" si="240"/>
        <v>'Maicao': 540,</v>
      </c>
      <c r="ER81" s="6" t="str">
        <f t="shared" si="241"/>
        <v>'Uribia': 530,</v>
      </c>
      <c r="ES81" s="6" t="str">
        <f t="shared" si="242"/>
        <v>'Santa Marta': 670,</v>
      </c>
      <c r="ET81" s="6" t="str">
        <f t="shared" si="243"/>
        <v>'Ciénaga': 730,</v>
      </c>
      <c r="EU81" s="6" t="str">
        <f t="shared" si="244"/>
        <v>'Fundación': 710,</v>
      </c>
      <c r="EV81" s="6" t="str">
        <f t="shared" si="245"/>
        <v>'Villavicencio': 420,</v>
      </c>
      <c r="EW81" s="6" t="str">
        <f t="shared" si="246"/>
        <v>'Acacías': 460,</v>
      </c>
      <c r="EX81" s="6" t="str">
        <f t="shared" si="247"/>
        <v>'Granada': 450,</v>
      </c>
      <c r="EY81" s="6" t="str">
        <f t="shared" si="248"/>
        <v>'Pasto': 640,</v>
      </c>
      <c r="EZ81" s="6" t="str">
        <f t="shared" si="249"/>
        <v>'Ipiales': 510,</v>
      </c>
      <c r="FA81" s="6" t="str">
        <f t="shared" si="250"/>
        <v>'Tumaco': 660,</v>
      </c>
      <c r="FB81" s="6" t="str">
        <f t="shared" si="251"/>
        <v>'Cúcuta': 180,</v>
      </c>
      <c r="FC81" s="6" t="str">
        <f t="shared" si="252"/>
        <v>'Ocaña': 160,</v>
      </c>
      <c r="FD81" s="6" t="str">
        <f t="shared" si="253"/>
        <v>'Pamplona': 190,</v>
      </c>
      <c r="FE81" s="6" t="str">
        <f t="shared" si="254"/>
        <v>'Mocoa': 350,</v>
      </c>
      <c r="FF81" s="6" t="str">
        <f t="shared" si="255"/>
        <v>'Puerto Asís': 210,</v>
      </c>
      <c r="FG81" s="6" t="str">
        <f t="shared" si="256"/>
        <v>'Armenia': 430,</v>
      </c>
      <c r="FH81" s="6" t="str">
        <f t="shared" si="257"/>
        <v>'Calarcá': 380,</v>
      </c>
      <c r="FI81" s="6" t="str">
        <f t="shared" si="258"/>
        <v>'Pereira': 390,</v>
      </c>
      <c r="FJ81" s="6" t="str">
        <f t="shared" si="259"/>
        <v>'Dosquebradas': 390,</v>
      </c>
      <c r="FK81" s="6" t="str">
        <f t="shared" si="260"/>
        <v>'Santa Rosa de Cabal': 380,</v>
      </c>
      <c r="FL81" s="6" t="str">
        <f t="shared" si="261"/>
        <v>'San Andrés': 920,</v>
      </c>
      <c r="FM81" s="6" t="str">
        <f t="shared" si="262"/>
        <v>'Bucaramanga': 330,</v>
      </c>
      <c r="FN81" s="6" t="str">
        <f t="shared" si="263"/>
        <v>'Floridablanca': 350,</v>
      </c>
      <c r="FO81" s="6" t="str">
        <f t="shared" si="264"/>
        <v>'Piedecuesta': 340,</v>
      </c>
      <c r="FP81" s="6" t="str">
        <f t="shared" si="265"/>
        <v>'Barrancabermeja': 360,</v>
      </c>
      <c r="FQ81" s="6" t="str">
        <f t="shared" si="266"/>
        <v>'Sincelejo': 480,</v>
      </c>
      <c r="FR81" s="6" t="str">
        <f t="shared" si="267"/>
        <v>'Corozal': 500,</v>
      </c>
      <c r="FS81" s="6" t="str">
        <f t="shared" si="268"/>
        <v>'Ibagué': 450,</v>
      </c>
      <c r="FT81" s="6" t="str">
        <f t="shared" si="269"/>
        <v>'Espinal': 430,</v>
      </c>
      <c r="FU81" s="6" t="str">
        <f t="shared" si="270"/>
        <v>'Melgar': 440,</v>
      </c>
      <c r="FV81" s="6" t="str">
        <f t="shared" si="271"/>
        <v>'Cali': 580,</v>
      </c>
      <c r="FW81" s="6" t="str">
        <f t="shared" si="272"/>
        <v>'Palmira': 580,</v>
      </c>
      <c r="FX81" s="6" t="str">
        <f t="shared" si="273"/>
        <v>'Buenaventura': 600,</v>
      </c>
      <c r="FY81" s="6" t="str">
        <f t="shared" si="274"/>
        <v>'Tuluá': 450,</v>
      </c>
      <c r="FZ81" s="6" t="str">
        <f t="shared" si="275"/>
        <v>'Buga': 440,</v>
      </c>
      <c r="GA81" s="6" t="str">
        <f t="shared" si="276"/>
        <v>'Mitú': 1057,</v>
      </c>
      <c r="GB81" s="6" t="str">
        <f t="shared" si="277"/>
        <v>'Puerto Carreño': 762,</v>
      </c>
      <c r="GC81" s="6" t="str">
        <f t="shared" si="278"/>
        <v>'Tame': {'Leticia': 1200,'Puerto Nariño': 1195,'Medellín': 490,'Bello': 470,'Itagüí': 480,'Envigado': 470,'Rionegro': 430,'Apartadó': 410,'Turbo': 440,'Arauca': 50,'Saravena': 50,'Tame': 0,'Barranquilla': 590,'Soledad': 580,'Malambo': 565,'Puerto Colombia': 570,'Cartagena de Indias': 550,'Magangué': 420,'Turbaco': 410,'El Carmen de Bolívar': 410,'Tunja': 370,'Duitama': 360,'Sogamoso': 330,'Chiquinquirá': 320,'Paipa': 330,'Manizales': 470,'Villamaría': 460,'La Dorada': 490,'Florencia': 480,'San Vicente del Caguán': 260,'Yopal': 250,'Aguazul': 270,'Villanueva': 321,'Popayán': 630,'Santander de Quilichao': 480,'Valledupar': 660,'Aguachica': 840,'Quibdó': 750,'Istmina': 760,'Tadó': 750,'Montería': 870,'Cereté': 860,'Lorica': 870,'Bogotá': 550,'Soacha': 600,'Zipaquirá': 550,'Girardot': 851,'Facatativá': 460,'Inírida': 430,'San José del Guaviare': 150,'Neiva': 420,'Pitalito': 410,'Riohacha': 520,'Maicao': 540,'Uribia': 530,'Santa Marta': 670,'Ciénaga': 730,'Fundación': 710,'Villavicencio': 420,'Acacías': 460,'Granada': 450,'Pasto': 640,'Ipiales': 510,'Tumaco': 660,'Cúcuta': 180,'Ocaña': 160,'Pamplona': 190,'Mocoa': 350,'Puerto Asís': 210,'Armenia': 430,'Calarcá': 380,'Pereira': 390,'Dosquebradas': 390,'Santa Rosa de Cabal': 380,'San Andrés': 920,'Bucaramanga': 330,'Floridablanca': 350,'Piedecuesta': 340,'Barrancabermeja': 360,'Sincelejo': 480,'Corozal': 500,'Ibagué': 450,'Espinal': 430,'Melgar': 440,'Cali': 580,'Palmira': 580,'Buenaventura': 600,'Tuluá': 450,'Buga': 440,'Mitú': 1057,'Puerto Carreño': 762,},</v>
      </c>
      <c r="GD81" s="6" t="str">
        <f t="shared" si="279"/>
        <v>'Leticia': 1200,'Puerto Nariño': 1195,'Medellín': 490,'Bello': 470,'Itagüí': 480,'Envigado': 470,'Rionegro': 430,'Apartadó': 410,'Turbo': 440,'Arauca': 50,'Saravena': 50,'Tame': 0,'Barranquilla': 590,'Soledad': 580,'Malambo': 565,'Puerto Colombia': 570,'Cartagena de Indias': 550,'Magangué': 420,'Turbaco': 410,'El Carmen de Bolívar': 410,'Tunja': 370,'Duitama': 360,'Sogamoso': 330,'Chiquinquirá': 320,'Paipa': 330,'Manizales': 470,'Villamaría': 460,'La Dorada': 490,'Florencia': 480,'San Vicente del Caguán': 260,'Yopal': 250,'Aguazul': 270,'Villanueva': 321,'Popayán': 630,'Santander de Quilichao': 480,'Valledupar': 660,'Aguachica': 840,'Quibdó': 750,'Istmina': 760,'Tadó': 750,'Montería': 870,'Cereté': 860,'Lorica': 870,'Bogotá': 550,'Soacha': 600,'Zipaquirá': 550,'Girardot': 851,'Facatativá': 460,'Inírida': 430,'San José del Guaviare': 150,'Neiva': 420,'Pitalito': 410,'Riohacha': 520,'Maicao': 540,'Uribia': 530,'Santa Marta': 670,'Ciénaga': 730,'Fundación': 710,'Villavicencio': 420,'Acacías': 460,'Granada': 450,'Pasto': 640,'Ipiales': 510,'Tumaco': 660,'Cúcuta': 180,'Ocaña': 160,'Pamplona': 190,'Mocoa': 350,'Puerto Asís': 210,'Armenia': 430,'Calarcá': 380,'Pereira': 390,'Dosquebradas': 390,'Santa Rosa de Cabal': 380,'San Andrés': 920,'Bucaramanga': 330,'Floridablanca': 350,'Piedecuesta': 340,'Barrancabermeja': 360,'Sincelejo': 480,'Corozal': 500,'Ibagué': 450,'Espinal': 430,'Melgar': 440,'Cali': 580,'Palmira': 580,'Buenaventura': 600,'Tuluá': 450,'Buga': 440,'Mitú': 1057,'Puerto Carreño': 762,},</v>
      </c>
      <c r="GE81" s="6">
        <v>1</v>
      </c>
    </row>
    <row r="82" spans="1:187" x14ac:dyDescent="0.25">
      <c r="A82" t="s">
        <v>86</v>
      </c>
      <c r="B82">
        <v>1160</v>
      </c>
      <c r="C82">
        <v>1110</v>
      </c>
      <c r="D82">
        <v>160</v>
      </c>
      <c r="E82">
        <v>150</v>
      </c>
      <c r="F82">
        <v>140</v>
      </c>
      <c r="G82">
        <v>130</v>
      </c>
      <c r="H82">
        <v>110</v>
      </c>
      <c r="I82">
        <v>180</v>
      </c>
      <c r="J82">
        <v>210</v>
      </c>
      <c r="K82">
        <v>440</v>
      </c>
      <c r="L82">
        <v>430</v>
      </c>
      <c r="M82">
        <v>450</v>
      </c>
      <c r="N82">
        <v>460</v>
      </c>
      <c r="O82">
        <v>320</v>
      </c>
      <c r="P82">
        <v>330</v>
      </c>
      <c r="Q82">
        <v>340</v>
      </c>
      <c r="R82">
        <v>460</v>
      </c>
      <c r="S82">
        <v>330</v>
      </c>
      <c r="T82">
        <v>340</v>
      </c>
      <c r="U82">
        <v>380</v>
      </c>
      <c r="V82">
        <v>370</v>
      </c>
      <c r="W82">
        <v>170</v>
      </c>
      <c r="X82">
        <v>190</v>
      </c>
      <c r="Y82">
        <v>170</v>
      </c>
      <c r="Z82">
        <v>190</v>
      </c>
      <c r="AA82">
        <v>180</v>
      </c>
      <c r="AB82">
        <v>170</v>
      </c>
      <c r="AC82">
        <v>190</v>
      </c>
      <c r="AD82">
        <v>520</v>
      </c>
      <c r="AE82">
        <v>530</v>
      </c>
      <c r="AF82">
        <v>500</v>
      </c>
      <c r="AG82">
        <v>490</v>
      </c>
      <c r="AH82">
        <v>510</v>
      </c>
      <c r="AI82">
        <v>270</v>
      </c>
      <c r="AJ82">
        <v>280</v>
      </c>
      <c r="AK82">
        <v>450</v>
      </c>
      <c r="AL82">
        <v>440</v>
      </c>
      <c r="AM82">
        <v>630</v>
      </c>
      <c r="AN82">
        <v>620</v>
      </c>
      <c r="AO82">
        <v>630</v>
      </c>
      <c r="AP82">
        <v>440</v>
      </c>
      <c r="AQ82">
        <v>430</v>
      </c>
      <c r="AR82">
        <v>450</v>
      </c>
      <c r="AS82">
        <v>350</v>
      </c>
      <c r="AT82">
        <v>350</v>
      </c>
      <c r="AU82">
        <v>350</v>
      </c>
      <c r="AV82">
        <v>360</v>
      </c>
      <c r="AW82">
        <v>350</v>
      </c>
      <c r="AX82">
        <v>770</v>
      </c>
      <c r="AY82">
        <v>700</v>
      </c>
      <c r="AZ82">
        <v>230</v>
      </c>
      <c r="BA82">
        <v>220</v>
      </c>
      <c r="BB82">
        <v>440</v>
      </c>
      <c r="BC82">
        <v>460</v>
      </c>
      <c r="BD82">
        <v>450</v>
      </c>
      <c r="BE82">
        <v>930</v>
      </c>
      <c r="BF82">
        <v>210</v>
      </c>
      <c r="BG82">
        <v>210</v>
      </c>
      <c r="BH82">
        <v>180</v>
      </c>
      <c r="BI82">
        <v>190</v>
      </c>
      <c r="BJ82">
        <v>480</v>
      </c>
      <c r="BK82">
        <v>430</v>
      </c>
      <c r="BL82">
        <v>450</v>
      </c>
      <c r="BM82">
        <v>730</v>
      </c>
      <c r="BN82">
        <v>500</v>
      </c>
      <c r="BO82">
        <v>350</v>
      </c>
      <c r="BP82">
        <v>360</v>
      </c>
      <c r="BQ82">
        <v>540</v>
      </c>
      <c r="BR82">
        <v>490</v>
      </c>
      <c r="BS82">
        <v>420</v>
      </c>
      <c r="BT82">
        <v>150</v>
      </c>
      <c r="BU82">
        <v>140</v>
      </c>
      <c r="BV82">
        <v>130</v>
      </c>
      <c r="BW82">
        <v>120</v>
      </c>
      <c r="BX82">
        <v>660</v>
      </c>
      <c r="BY82">
        <v>220</v>
      </c>
      <c r="BZ82">
        <v>230</v>
      </c>
      <c r="CA82">
        <v>300</v>
      </c>
      <c r="CB82">
        <v>370</v>
      </c>
      <c r="CC82">
        <v>370</v>
      </c>
      <c r="CD82">
        <v>260</v>
      </c>
      <c r="CE82">
        <v>250</v>
      </c>
      <c r="CF82">
        <v>240</v>
      </c>
      <c r="CG82">
        <v>250</v>
      </c>
      <c r="CH82">
        <v>120</v>
      </c>
      <c r="CI82">
        <v>120</v>
      </c>
      <c r="CJ82">
        <v>150</v>
      </c>
      <c r="CK82">
        <v>0</v>
      </c>
      <c r="CL82">
        <v>40</v>
      </c>
      <c r="CM82">
        <v>620</v>
      </c>
      <c r="CN82">
        <v>750</v>
      </c>
      <c r="CO82" s="6" t="str">
        <f t="shared" si="186"/>
        <v>'Tuluá': {</v>
      </c>
      <c r="CP82" s="6" t="str">
        <f t="shared" si="187"/>
        <v>'Leticia': 1160,</v>
      </c>
      <c r="CQ82" s="6" t="str">
        <f t="shared" si="188"/>
        <v>'Puerto Nariño': 1110,</v>
      </c>
      <c r="CR82" s="6" t="str">
        <f t="shared" si="189"/>
        <v>'Medellín': 160,</v>
      </c>
      <c r="CS82" s="6" t="str">
        <f t="shared" si="190"/>
        <v>'Bello': 150,</v>
      </c>
      <c r="CT82" s="6" t="str">
        <f t="shared" si="191"/>
        <v>'Itagüí': 140,</v>
      </c>
      <c r="CU82" s="6" t="str">
        <f t="shared" si="192"/>
        <v>'Envigado': 130,</v>
      </c>
      <c r="CV82" s="6" t="str">
        <f t="shared" si="193"/>
        <v>'Rionegro': 110,</v>
      </c>
      <c r="CW82" s="6" t="str">
        <f t="shared" si="194"/>
        <v>'Apartadó': 180,</v>
      </c>
      <c r="CX82" s="6" t="str">
        <f t="shared" si="195"/>
        <v>'Turbo': 210,</v>
      </c>
      <c r="CY82" s="6" t="str">
        <f t="shared" si="196"/>
        <v>'Arauca': 440,</v>
      </c>
      <c r="CZ82" s="6" t="str">
        <f t="shared" si="197"/>
        <v>'Saravena': 430,</v>
      </c>
      <c r="DA82" s="6" t="str">
        <f t="shared" si="198"/>
        <v>'Tame': 450,</v>
      </c>
      <c r="DB82" s="6" t="str">
        <f t="shared" si="199"/>
        <v>'Barranquilla': 460,</v>
      </c>
      <c r="DC82" s="6" t="str">
        <f t="shared" si="200"/>
        <v>'Soledad': 320,</v>
      </c>
      <c r="DD82" s="6" t="str">
        <f t="shared" si="201"/>
        <v>'Malambo': 330,</v>
      </c>
      <c r="DE82" s="6" t="str">
        <f t="shared" si="202"/>
        <v>'Puerto Colombia': 340,</v>
      </c>
      <c r="DF82" s="6" t="str">
        <f t="shared" si="203"/>
        <v>'Cartagena de Indias': 460,</v>
      </c>
      <c r="DG82" s="6" t="str">
        <f t="shared" si="204"/>
        <v>'Magangué': 330,</v>
      </c>
      <c r="DH82" s="6" t="str">
        <f t="shared" si="205"/>
        <v>'Turbaco': 340,</v>
      </c>
      <c r="DI82" s="6" t="str">
        <f t="shared" si="206"/>
        <v>'El Carmen de Bolívar': 380,</v>
      </c>
      <c r="DJ82" s="6" t="str">
        <f t="shared" si="207"/>
        <v>'Tunja': 370,</v>
      </c>
      <c r="DK82" s="6" t="str">
        <f t="shared" si="208"/>
        <v>'Duitama': 170,</v>
      </c>
      <c r="DL82" s="6" t="str">
        <f t="shared" si="209"/>
        <v>'Sogamoso': 190,</v>
      </c>
      <c r="DM82" s="6" t="str">
        <f t="shared" si="210"/>
        <v>'Chiquinquirá': 170,</v>
      </c>
      <c r="DN82" s="6" t="str">
        <f t="shared" si="211"/>
        <v>'Paipa': 190,</v>
      </c>
      <c r="DO82" s="6" t="str">
        <f t="shared" si="212"/>
        <v>'Manizales': 180,</v>
      </c>
      <c r="DP82" s="6" t="str">
        <f t="shared" si="213"/>
        <v>'Villamaría': 170,</v>
      </c>
      <c r="DQ82" s="6" t="str">
        <f t="shared" si="214"/>
        <v>'La Dorada': 190,</v>
      </c>
      <c r="DR82" s="6" t="str">
        <f t="shared" si="215"/>
        <v>'Florencia': 520,</v>
      </c>
      <c r="DS82" s="6" t="str">
        <f t="shared" si="216"/>
        <v>'San Vicente del Caguán': 530,</v>
      </c>
      <c r="DT82" s="6" t="str">
        <f t="shared" si="217"/>
        <v>'Yopal': 500,</v>
      </c>
      <c r="DU82" s="6" t="str">
        <f t="shared" si="218"/>
        <v>'Aguazul': 490,</v>
      </c>
      <c r="DV82" s="6" t="str">
        <f t="shared" si="219"/>
        <v>'Villanueva': 510,</v>
      </c>
      <c r="DW82" s="6" t="str">
        <f t="shared" si="220"/>
        <v>'Popayán': 270,</v>
      </c>
      <c r="DX82" s="6" t="str">
        <f t="shared" si="221"/>
        <v>'Santander de Quilichao': 280,</v>
      </c>
      <c r="DY82" s="6" t="str">
        <f t="shared" si="222"/>
        <v>'Valledupar': 450,</v>
      </c>
      <c r="DZ82" s="6" t="str">
        <f t="shared" si="223"/>
        <v>'Aguachica': 440,</v>
      </c>
      <c r="EA82" s="6" t="str">
        <f t="shared" si="224"/>
        <v>'Quibdó': 630,</v>
      </c>
      <c r="EB82" s="6" t="str">
        <f t="shared" si="225"/>
        <v>'Istmina': 620,</v>
      </c>
      <c r="EC82" s="6" t="str">
        <f t="shared" si="226"/>
        <v>'Tadó': 630,</v>
      </c>
      <c r="ED82" s="6" t="str">
        <f t="shared" si="227"/>
        <v>'Montería': 440,</v>
      </c>
      <c r="EE82" s="6" t="str">
        <f t="shared" si="228"/>
        <v>'Cereté': 430,</v>
      </c>
      <c r="EF82" s="6" t="str">
        <f t="shared" si="229"/>
        <v>'Lorica': 450,</v>
      </c>
      <c r="EG82" s="6" t="str">
        <f t="shared" si="230"/>
        <v>'Bogotá': 350,</v>
      </c>
      <c r="EH82" s="6" t="str">
        <f t="shared" si="231"/>
        <v>'Soacha': 350,</v>
      </c>
      <c r="EI82" s="6" t="str">
        <f t="shared" si="232"/>
        <v>'Zipaquirá': 350,</v>
      </c>
      <c r="EJ82" s="6" t="str">
        <f t="shared" si="233"/>
        <v>'Girardot': 360,</v>
      </c>
      <c r="EK82" s="6" t="str">
        <f t="shared" si="234"/>
        <v>'Facatativá': 350,</v>
      </c>
      <c r="EL82" s="6" t="str">
        <f t="shared" si="235"/>
        <v>'Inírida': 770,</v>
      </c>
      <c r="EM82" s="6" t="str">
        <f t="shared" si="236"/>
        <v>'San José del Guaviare': 700,</v>
      </c>
      <c r="EN82" s="6" t="str">
        <f t="shared" si="237"/>
        <v>'Neiva': 230,</v>
      </c>
      <c r="EO82" s="6" t="str">
        <f t="shared" si="238"/>
        <v>'Pitalito': 220,</v>
      </c>
      <c r="EP82" s="6" t="str">
        <f t="shared" si="239"/>
        <v>'Riohacha': 440,</v>
      </c>
      <c r="EQ82" s="6" t="str">
        <f t="shared" si="240"/>
        <v>'Maicao': 460,</v>
      </c>
      <c r="ER82" s="6" t="str">
        <f t="shared" si="241"/>
        <v>'Uribia': 450,</v>
      </c>
      <c r="ES82" s="6" t="str">
        <f t="shared" si="242"/>
        <v>'Santa Marta': 930,</v>
      </c>
      <c r="ET82" s="6" t="str">
        <f t="shared" si="243"/>
        <v>'Ciénaga': 210,</v>
      </c>
      <c r="EU82" s="6" t="str">
        <f t="shared" si="244"/>
        <v>'Fundación': 210,</v>
      </c>
      <c r="EV82" s="6" t="str">
        <f t="shared" si="245"/>
        <v>'Villavicencio': 180,</v>
      </c>
      <c r="EW82" s="6" t="str">
        <f t="shared" si="246"/>
        <v>'Acacías': 190,</v>
      </c>
      <c r="EX82" s="6" t="str">
        <f t="shared" si="247"/>
        <v>'Granada': 480,</v>
      </c>
      <c r="EY82" s="6" t="str">
        <f t="shared" si="248"/>
        <v>'Pasto': 430,</v>
      </c>
      <c r="EZ82" s="6" t="str">
        <f t="shared" si="249"/>
        <v>'Ipiales': 450,</v>
      </c>
      <c r="FA82" s="6" t="str">
        <f t="shared" si="250"/>
        <v>'Tumaco': 730,</v>
      </c>
      <c r="FB82" s="6" t="str">
        <f t="shared" si="251"/>
        <v>'Cúcuta': 500,</v>
      </c>
      <c r="FC82" s="6" t="str">
        <f t="shared" si="252"/>
        <v>'Ocaña': 350,</v>
      </c>
      <c r="FD82" s="6" t="str">
        <f t="shared" si="253"/>
        <v>'Pamplona': 360,</v>
      </c>
      <c r="FE82" s="6" t="str">
        <f t="shared" si="254"/>
        <v>'Mocoa': 540,</v>
      </c>
      <c r="FF82" s="6" t="str">
        <f t="shared" si="255"/>
        <v>'Puerto Asís': 490,</v>
      </c>
      <c r="FG82" s="6" t="str">
        <f t="shared" si="256"/>
        <v>'Armenia': 420,</v>
      </c>
      <c r="FH82" s="6" t="str">
        <f t="shared" si="257"/>
        <v>'Calarcá': 150,</v>
      </c>
      <c r="FI82" s="6" t="str">
        <f t="shared" si="258"/>
        <v>'Pereira': 140,</v>
      </c>
      <c r="FJ82" s="6" t="str">
        <f t="shared" si="259"/>
        <v>'Dosquebradas': 130,</v>
      </c>
      <c r="FK82" s="6" t="str">
        <f t="shared" si="260"/>
        <v>'Santa Rosa de Cabal': 120,</v>
      </c>
      <c r="FL82" s="6" t="str">
        <f t="shared" si="261"/>
        <v>'San Andrés': 660,</v>
      </c>
      <c r="FM82" s="6" t="str">
        <f t="shared" si="262"/>
        <v>'Bucaramanga': 220,</v>
      </c>
      <c r="FN82" s="6" t="str">
        <f t="shared" si="263"/>
        <v>'Floridablanca': 230,</v>
      </c>
      <c r="FO82" s="6" t="str">
        <f t="shared" si="264"/>
        <v>'Piedecuesta': 300,</v>
      </c>
      <c r="FP82" s="6" t="str">
        <f t="shared" si="265"/>
        <v>'Barrancabermeja': 370,</v>
      </c>
      <c r="FQ82" s="6" t="str">
        <f t="shared" si="266"/>
        <v>'Sincelejo': 370,</v>
      </c>
      <c r="FR82" s="6" t="str">
        <f t="shared" si="267"/>
        <v>'Corozal': 260,</v>
      </c>
      <c r="FS82" s="6" t="str">
        <f t="shared" si="268"/>
        <v>'Ibagué': 250,</v>
      </c>
      <c r="FT82" s="6" t="str">
        <f t="shared" si="269"/>
        <v>'Espinal': 240,</v>
      </c>
      <c r="FU82" s="6" t="str">
        <f t="shared" si="270"/>
        <v>'Melgar': 250,</v>
      </c>
      <c r="FV82" s="6" t="str">
        <f t="shared" si="271"/>
        <v>'Cali': 120,</v>
      </c>
      <c r="FW82" s="6" t="str">
        <f t="shared" si="272"/>
        <v>'Palmira': 120,</v>
      </c>
      <c r="FX82" s="6" t="str">
        <f t="shared" si="273"/>
        <v>'Buenaventura': 150,</v>
      </c>
      <c r="FY82" s="6" t="str">
        <f t="shared" si="274"/>
        <v>'Tuluá': 0,</v>
      </c>
      <c r="FZ82" s="6" t="str">
        <f t="shared" si="275"/>
        <v>'Buga': 40,</v>
      </c>
      <c r="GA82" s="6" t="str">
        <f t="shared" si="276"/>
        <v>'Mitú': 620,</v>
      </c>
      <c r="GB82" s="6" t="str">
        <f t="shared" si="277"/>
        <v>'Puerto Carreño': 750,</v>
      </c>
      <c r="GC82" s="6" t="str">
        <f t="shared" si="278"/>
        <v>'Tuluá': {'Leticia': 1160,'Puerto Nariño': 1110,'Medellín': 160,'Bello': 150,'Itagüí': 140,'Envigado': 130,'Rionegro': 110,'Apartadó': 180,'Turbo': 210,'Arauca': 440,'Saravena': 430,'Tame': 450,'Barranquilla': 460,'Soledad': 320,'Malambo': 330,'Puerto Colombia': 340,'Cartagena de Indias': 460,'Magangué': 330,'Turbaco': 340,'El Carmen de Bolívar': 380,'Tunja': 370,'Duitama': 170,'Sogamoso': 190,'Chiquinquirá': 170,'Paipa': 190,'Manizales': 180,'Villamaría': 170,'La Dorada': 190,'Florencia': 520,'San Vicente del Caguán': 530,'Yopal': 500,'Aguazul': 490,'Villanueva': 510,'Popayán': 270,'Santander de Quilichao': 280,'Valledupar': 450,'Aguachica': 440,'Quibdó': 630,'Istmina': 620,'Tadó': 630,'Montería': 440,'Cereté': 430,'Lorica': 450,'Bogotá': 350,'Soacha': 350,'Zipaquirá': 350,'Girardot': 360,'Facatativá': 350,'Inírida': 770,'San José del Guaviare': 700,'Neiva': 230,'Pitalito': 220,'Riohacha': 440,'Maicao': 460,'Uribia': 450,'Santa Marta': 930,'Ciénaga': 210,'Fundación': 210,'Villavicencio': 180,'Acacías': 190,'Granada': 480,'Pasto': 430,'Ipiales': 450,'Tumaco': 730,'Cúcuta': 500,'Ocaña': 350,'Pamplona': 360,'Mocoa': 540,'Puerto Asís': 490,'Armenia': 420,'Calarcá': 150,'Pereira': 140,'Dosquebradas': 130,'Santa Rosa de Cabal': 120,'San Andrés': 660,'Bucaramanga': 220,'Floridablanca': 230,'Piedecuesta': 300,'Barrancabermeja': 370,'Sincelejo': 370,'Corozal': 260,'Ibagué': 250,'Espinal': 240,'Melgar': 250,'Cali': 120,'Palmira': 120,'Buenaventura': 150,'Tuluá': 0,'Buga': 40,'Mitú': 620,'Puerto Carreño': 750,},</v>
      </c>
      <c r="GD82" s="6" t="str">
        <f t="shared" si="279"/>
        <v>'Leticia': 1160,'Puerto Nariño': 1110,'Medellín': 160,'Bello': 150,'Itagüí': 140,'Envigado': 130,'Rionegro': 110,'Apartadó': 180,'Turbo': 210,'Arauca': 440,'Saravena': 430,'Tame': 450,'Barranquilla': 460,'Soledad': 320,'Malambo': 330,'Puerto Colombia': 340,'Cartagena de Indias': 460,'Magangué': 330,'Turbaco': 340,'El Carmen de Bolívar': 380,'Tunja': 370,'Duitama': 170,'Sogamoso': 190,'Chiquinquirá': 170,'Paipa': 190,'Manizales': 180,'Villamaría': 170,'La Dorada': 190,'Florencia': 520,'San Vicente del Caguán': 530,'Yopal': 500,'Aguazul': 490,'Villanueva': 510,'Popayán': 270,'Santander de Quilichao': 280,'Valledupar': 450,'Aguachica': 440,'Quibdó': 630,'Istmina': 620,'Tadó': 630,'Montería': 440,'Cereté': 430,'Lorica': 450,'Bogotá': 350,'Soacha': 350,'Zipaquirá': 350,'Girardot': 360,'Facatativá': 350,'Inírida': 770,'San José del Guaviare': 700,'Neiva': 230,'Pitalito': 220,'Riohacha': 440,'Maicao': 460,'Uribia': 450,'Santa Marta': 930,'Ciénaga': 210,'Fundación': 210,'Villavicencio': 180,'Acacías': 190,'Granada': 480,'Pasto': 430,'Ipiales': 450,'Tumaco': 730,'Cúcuta': 500,'Ocaña': 350,'Pamplona': 360,'Mocoa': 540,'Puerto Asís': 490,'Armenia': 420,'Calarcá': 150,'Pereira': 140,'Dosquebradas': 130,'Santa Rosa de Cabal': 120,'San Andrés': 660,'Bucaramanga': 220,'Floridablanca': 230,'Piedecuesta': 300,'Barrancabermeja': 370,'Sincelejo': 370,'Corozal': 260,'Ibagué': 250,'Espinal': 240,'Melgar': 250,'Cali': 120,'Palmira': 120,'Buenaventura': 150,'Tuluá': 0,'Buga': 40,'Mitú': 620,'Puerto Carreño': 750,},</v>
      </c>
      <c r="GE82" s="6">
        <v>1</v>
      </c>
    </row>
    <row r="83" spans="1:187" x14ac:dyDescent="0.25">
      <c r="A83" t="s">
        <v>62</v>
      </c>
      <c r="B83">
        <v>630</v>
      </c>
      <c r="C83">
        <v>600</v>
      </c>
      <c r="D83">
        <v>530</v>
      </c>
      <c r="E83">
        <v>540</v>
      </c>
      <c r="F83">
        <v>550</v>
      </c>
      <c r="G83">
        <v>540</v>
      </c>
      <c r="H83">
        <v>510</v>
      </c>
      <c r="I83">
        <v>590</v>
      </c>
      <c r="J83">
        <v>620</v>
      </c>
      <c r="K83">
        <v>650</v>
      </c>
      <c r="L83">
        <v>640</v>
      </c>
      <c r="M83">
        <v>660</v>
      </c>
      <c r="N83">
        <v>800</v>
      </c>
      <c r="O83">
        <v>760</v>
      </c>
      <c r="P83">
        <v>750</v>
      </c>
      <c r="Q83">
        <v>770</v>
      </c>
      <c r="R83">
        <v>800</v>
      </c>
      <c r="S83">
        <v>770</v>
      </c>
      <c r="T83">
        <v>760</v>
      </c>
      <c r="U83">
        <v>830</v>
      </c>
      <c r="V83">
        <v>590</v>
      </c>
      <c r="W83">
        <v>670</v>
      </c>
      <c r="X83">
        <v>680</v>
      </c>
      <c r="Y83">
        <v>590</v>
      </c>
      <c r="Z83">
        <v>540</v>
      </c>
      <c r="AA83">
        <v>230</v>
      </c>
      <c r="AB83">
        <v>240</v>
      </c>
      <c r="AC83">
        <v>280</v>
      </c>
      <c r="AD83">
        <v>260</v>
      </c>
      <c r="AE83">
        <v>500</v>
      </c>
      <c r="AF83">
        <v>450</v>
      </c>
      <c r="AG83">
        <v>440</v>
      </c>
      <c r="AH83">
        <v>460</v>
      </c>
      <c r="AI83">
        <v>160</v>
      </c>
      <c r="AJ83">
        <v>430</v>
      </c>
      <c r="AK83">
        <v>670</v>
      </c>
      <c r="AL83">
        <v>640</v>
      </c>
      <c r="AM83">
        <v>630</v>
      </c>
      <c r="AN83">
        <v>620</v>
      </c>
      <c r="AO83">
        <v>620</v>
      </c>
      <c r="AP83">
        <v>650</v>
      </c>
      <c r="AQ83">
        <v>640</v>
      </c>
      <c r="AR83">
        <v>660</v>
      </c>
      <c r="AS83">
        <v>640</v>
      </c>
      <c r="AT83">
        <v>650</v>
      </c>
      <c r="AU83">
        <v>640</v>
      </c>
      <c r="AV83">
        <v>650</v>
      </c>
      <c r="AW83">
        <v>640</v>
      </c>
      <c r="AX83">
        <v>1100</v>
      </c>
      <c r="AY83">
        <v>650</v>
      </c>
      <c r="AZ83">
        <v>470</v>
      </c>
      <c r="BA83">
        <v>460</v>
      </c>
      <c r="BB83">
        <v>630</v>
      </c>
      <c r="BC83">
        <v>650</v>
      </c>
      <c r="BD83">
        <v>660</v>
      </c>
      <c r="BE83">
        <v>1070</v>
      </c>
      <c r="BF83">
        <v>710</v>
      </c>
      <c r="BG83">
        <v>780</v>
      </c>
      <c r="BH83">
        <v>460</v>
      </c>
      <c r="BI83">
        <v>450</v>
      </c>
      <c r="BJ83">
        <v>540</v>
      </c>
      <c r="BK83">
        <v>120</v>
      </c>
      <c r="BL83">
        <v>100</v>
      </c>
      <c r="BM83">
        <v>0</v>
      </c>
      <c r="BN83">
        <v>220</v>
      </c>
      <c r="BO83">
        <v>230</v>
      </c>
      <c r="BP83">
        <v>240</v>
      </c>
      <c r="BQ83">
        <v>100</v>
      </c>
      <c r="BR83">
        <v>120</v>
      </c>
      <c r="BS83">
        <v>450</v>
      </c>
      <c r="BT83">
        <v>440</v>
      </c>
      <c r="BU83">
        <v>420</v>
      </c>
      <c r="BV83">
        <v>410</v>
      </c>
      <c r="BW83">
        <v>400</v>
      </c>
      <c r="BX83">
        <v>850</v>
      </c>
      <c r="BY83">
        <v>520</v>
      </c>
      <c r="BZ83">
        <v>510</v>
      </c>
      <c r="CA83">
        <v>520</v>
      </c>
      <c r="CB83">
        <v>590</v>
      </c>
      <c r="CC83">
        <v>670</v>
      </c>
      <c r="CD83">
        <v>660</v>
      </c>
      <c r="CE83">
        <v>640</v>
      </c>
      <c r="CF83">
        <v>650</v>
      </c>
      <c r="CG83">
        <v>670</v>
      </c>
      <c r="CH83">
        <v>740</v>
      </c>
      <c r="CI83">
        <v>730</v>
      </c>
      <c r="CJ83">
        <v>810</v>
      </c>
      <c r="CK83">
        <v>730</v>
      </c>
      <c r="CL83">
        <v>720</v>
      </c>
      <c r="CM83">
        <v>950</v>
      </c>
      <c r="CN83">
        <v>850</v>
      </c>
      <c r="CO83" s="6" t="str">
        <f t="shared" si="186"/>
        <v>'Tumaco': {</v>
      </c>
      <c r="CP83" s="6" t="str">
        <f t="shared" si="187"/>
        <v>'Leticia': 630,</v>
      </c>
      <c r="CQ83" s="6" t="str">
        <f t="shared" si="188"/>
        <v>'Puerto Nariño': 600,</v>
      </c>
      <c r="CR83" s="6" t="str">
        <f t="shared" si="189"/>
        <v>'Medellín': 530,</v>
      </c>
      <c r="CS83" s="6" t="str">
        <f t="shared" si="190"/>
        <v>'Bello': 540,</v>
      </c>
      <c r="CT83" s="6" t="str">
        <f t="shared" si="191"/>
        <v>'Itagüí': 550,</v>
      </c>
      <c r="CU83" s="6" t="str">
        <f t="shared" si="192"/>
        <v>'Envigado': 540,</v>
      </c>
      <c r="CV83" s="6" t="str">
        <f t="shared" si="193"/>
        <v>'Rionegro': 510,</v>
      </c>
      <c r="CW83" s="6" t="str">
        <f t="shared" si="194"/>
        <v>'Apartadó': 590,</v>
      </c>
      <c r="CX83" s="6" t="str">
        <f t="shared" si="195"/>
        <v>'Turbo': 620,</v>
      </c>
      <c r="CY83" s="6" t="str">
        <f t="shared" si="196"/>
        <v>'Arauca': 650,</v>
      </c>
      <c r="CZ83" s="6" t="str">
        <f t="shared" si="197"/>
        <v>'Saravena': 640,</v>
      </c>
      <c r="DA83" s="6" t="str">
        <f t="shared" si="198"/>
        <v>'Tame': 660,</v>
      </c>
      <c r="DB83" s="6" t="str">
        <f t="shared" si="199"/>
        <v>'Barranquilla': 800,</v>
      </c>
      <c r="DC83" s="6" t="str">
        <f t="shared" si="200"/>
        <v>'Soledad': 760,</v>
      </c>
      <c r="DD83" s="6" t="str">
        <f t="shared" si="201"/>
        <v>'Malambo': 750,</v>
      </c>
      <c r="DE83" s="6" t="str">
        <f t="shared" si="202"/>
        <v>'Puerto Colombia': 770,</v>
      </c>
      <c r="DF83" s="6" t="str">
        <f t="shared" si="203"/>
        <v>'Cartagena de Indias': 800,</v>
      </c>
      <c r="DG83" s="6" t="str">
        <f t="shared" si="204"/>
        <v>'Magangué': 770,</v>
      </c>
      <c r="DH83" s="6" t="str">
        <f t="shared" si="205"/>
        <v>'Turbaco': 760,</v>
      </c>
      <c r="DI83" s="6" t="str">
        <f t="shared" si="206"/>
        <v>'El Carmen de Bolívar': 830,</v>
      </c>
      <c r="DJ83" s="6" t="str">
        <f t="shared" si="207"/>
        <v>'Tunja': 590,</v>
      </c>
      <c r="DK83" s="6" t="str">
        <f t="shared" si="208"/>
        <v>'Duitama': 670,</v>
      </c>
      <c r="DL83" s="6" t="str">
        <f t="shared" si="209"/>
        <v>'Sogamoso': 680,</v>
      </c>
      <c r="DM83" s="6" t="str">
        <f t="shared" si="210"/>
        <v>'Chiquinquirá': 590,</v>
      </c>
      <c r="DN83" s="6" t="str">
        <f t="shared" si="211"/>
        <v>'Paipa': 540,</v>
      </c>
      <c r="DO83" s="6" t="str">
        <f t="shared" si="212"/>
        <v>'Manizales': 230,</v>
      </c>
      <c r="DP83" s="6" t="str">
        <f t="shared" si="213"/>
        <v>'Villamaría': 240,</v>
      </c>
      <c r="DQ83" s="6" t="str">
        <f t="shared" si="214"/>
        <v>'La Dorada': 280,</v>
      </c>
      <c r="DR83" s="6" t="str">
        <f t="shared" si="215"/>
        <v>'Florencia': 260,</v>
      </c>
      <c r="DS83" s="6" t="str">
        <f t="shared" si="216"/>
        <v>'San Vicente del Caguán': 500,</v>
      </c>
      <c r="DT83" s="6" t="str">
        <f t="shared" si="217"/>
        <v>'Yopal': 450,</v>
      </c>
      <c r="DU83" s="6" t="str">
        <f t="shared" si="218"/>
        <v>'Aguazul': 440,</v>
      </c>
      <c r="DV83" s="6" t="str">
        <f t="shared" si="219"/>
        <v>'Villanueva': 460,</v>
      </c>
      <c r="DW83" s="6" t="str">
        <f t="shared" si="220"/>
        <v>'Popayán': 160,</v>
      </c>
      <c r="DX83" s="6" t="str">
        <f t="shared" si="221"/>
        <v>'Santander de Quilichao': 430,</v>
      </c>
      <c r="DY83" s="6" t="str">
        <f t="shared" si="222"/>
        <v>'Valledupar': 670,</v>
      </c>
      <c r="DZ83" s="6" t="str">
        <f t="shared" si="223"/>
        <v>'Aguachica': 640,</v>
      </c>
      <c r="EA83" s="6" t="str">
        <f t="shared" si="224"/>
        <v>'Quibdó': 630,</v>
      </c>
      <c r="EB83" s="6" t="str">
        <f t="shared" si="225"/>
        <v>'Istmina': 620,</v>
      </c>
      <c r="EC83" s="6" t="str">
        <f t="shared" si="226"/>
        <v>'Tadó': 620,</v>
      </c>
      <c r="ED83" s="6" t="str">
        <f t="shared" si="227"/>
        <v>'Montería': 650,</v>
      </c>
      <c r="EE83" s="6" t="str">
        <f t="shared" si="228"/>
        <v>'Cereté': 640,</v>
      </c>
      <c r="EF83" s="6" t="str">
        <f t="shared" si="229"/>
        <v>'Lorica': 660,</v>
      </c>
      <c r="EG83" s="6" t="str">
        <f t="shared" si="230"/>
        <v>'Bogotá': 640,</v>
      </c>
      <c r="EH83" s="6" t="str">
        <f t="shared" si="231"/>
        <v>'Soacha': 650,</v>
      </c>
      <c r="EI83" s="6" t="str">
        <f t="shared" si="232"/>
        <v>'Zipaquirá': 640,</v>
      </c>
      <c r="EJ83" s="6" t="str">
        <f t="shared" si="233"/>
        <v>'Girardot': 650,</v>
      </c>
      <c r="EK83" s="6" t="str">
        <f t="shared" si="234"/>
        <v>'Facatativá': 640,</v>
      </c>
      <c r="EL83" s="6" t="str">
        <f t="shared" si="235"/>
        <v>'Inírida': 1100,</v>
      </c>
      <c r="EM83" s="6" t="str">
        <f t="shared" si="236"/>
        <v>'San José del Guaviare': 650,</v>
      </c>
      <c r="EN83" s="6" t="str">
        <f t="shared" si="237"/>
        <v>'Neiva': 470,</v>
      </c>
      <c r="EO83" s="6" t="str">
        <f t="shared" si="238"/>
        <v>'Pitalito': 460,</v>
      </c>
      <c r="EP83" s="6" t="str">
        <f t="shared" si="239"/>
        <v>'Riohacha': 630,</v>
      </c>
      <c r="EQ83" s="6" t="str">
        <f t="shared" si="240"/>
        <v>'Maicao': 650,</v>
      </c>
      <c r="ER83" s="6" t="str">
        <f t="shared" si="241"/>
        <v>'Uribia': 660,</v>
      </c>
      <c r="ES83" s="6" t="str">
        <f t="shared" si="242"/>
        <v>'Santa Marta': 1070,</v>
      </c>
      <c r="ET83" s="6" t="str">
        <f t="shared" si="243"/>
        <v>'Ciénaga': 710,</v>
      </c>
      <c r="EU83" s="6" t="str">
        <f t="shared" si="244"/>
        <v>'Fundación': 780,</v>
      </c>
      <c r="EV83" s="6" t="str">
        <f t="shared" si="245"/>
        <v>'Villavicencio': 460,</v>
      </c>
      <c r="EW83" s="6" t="str">
        <f t="shared" si="246"/>
        <v>'Acacías': 450,</v>
      </c>
      <c r="EX83" s="6" t="str">
        <f t="shared" si="247"/>
        <v>'Granada': 540,</v>
      </c>
      <c r="EY83" s="6" t="str">
        <f t="shared" si="248"/>
        <v>'Pasto': 120,</v>
      </c>
      <c r="EZ83" s="6" t="str">
        <f t="shared" si="249"/>
        <v>'Ipiales': 100,</v>
      </c>
      <c r="FA83" s="6" t="str">
        <f t="shared" si="250"/>
        <v>'Tumaco': 0,</v>
      </c>
      <c r="FB83" s="6" t="str">
        <f t="shared" si="251"/>
        <v>'Cúcuta': 220,</v>
      </c>
      <c r="FC83" s="6" t="str">
        <f t="shared" si="252"/>
        <v>'Ocaña': 230,</v>
      </c>
      <c r="FD83" s="6" t="str">
        <f t="shared" si="253"/>
        <v>'Pamplona': 240,</v>
      </c>
      <c r="FE83" s="6" t="str">
        <f t="shared" si="254"/>
        <v>'Mocoa': 100,</v>
      </c>
      <c r="FF83" s="6" t="str">
        <f t="shared" si="255"/>
        <v>'Puerto Asís': 120,</v>
      </c>
      <c r="FG83" s="6" t="str">
        <f t="shared" si="256"/>
        <v>'Armenia': 450,</v>
      </c>
      <c r="FH83" s="6" t="str">
        <f t="shared" si="257"/>
        <v>'Calarcá': 440,</v>
      </c>
      <c r="FI83" s="6" t="str">
        <f t="shared" si="258"/>
        <v>'Pereira': 420,</v>
      </c>
      <c r="FJ83" s="6" t="str">
        <f t="shared" si="259"/>
        <v>'Dosquebradas': 410,</v>
      </c>
      <c r="FK83" s="6" t="str">
        <f t="shared" si="260"/>
        <v>'Santa Rosa de Cabal': 400,</v>
      </c>
      <c r="FL83" s="6" t="str">
        <f t="shared" si="261"/>
        <v>'San Andrés': 850,</v>
      </c>
      <c r="FM83" s="6" t="str">
        <f t="shared" si="262"/>
        <v>'Bucaramanga': 520,</v>
      </c>
      <c r="FN83" s="6" t="str">
        <f t="shared" si="263"/>
        <v>'Floridablanca': 510,</v>
      </c>
      <c r="FO83" s="6" t="str">
        <f t="shared" si="264"/>
        <v>'Piedecuesta': 520,</v>
      </c>
      <c r="FP83" s="6" t="str">
        <f t="shared" si="265"/>
        <v>'Barrancabermeja': 590,</v>
      </c>
      <c r="FQ83" s="6" t="str">
        <f t="shared" si="266"/>
        <v>'Sincelejo': 670,</v>
      </c>
      <c r="FR83" s="6" t="str">
        <f t="shared" si="267"/>
        <v>'Corozal': 660,</v>
      </c>
      <c r="FS83" s="6" t="str">
        <f t="shared" si="268"/>
        <v>'Ibagué': 640,</v>
      </c>
      <c r="FT83" s="6" t="str">
        <f t="shared" si="269"/>
        <v>'Espinal': 650,</v>
      </c>
      <c r="FU83" s="6" t="str">
        <f t="shared" si="270"/>
        <v>'Melgar': 670,</v>
      </c>
      <c r="FV83" s="6" t="str">
        <f t="shared" si="271"/>
        <v>'Cali': 740,</v>
      </c>
      <c r="FW83" s="6" t="str">
        <f t="shared" si="272"/>
        <v>'Palmira': 730,</v>
      </c>
      <c r="FX83" s="6" t="str">
        <f t="shared" si="273"/>
        <v>'Buenaventura': 810,</v>
      </c>
      <c r="FY83" s="6" t="str">
        <f t="shared" si="274"/>
        <v>'Tuluá': 730,</v>
      </c>
      <c r="FZ83" s="6" t="str">
        <f t="shared" si="275"/>
        <v>'Buga': 720,</v>
      </c>
      <c r="GA83" s="6" t="str">
        <f t="shared" si="276"/>
        <v>'Mitú': 950,</v>
      </c>
      <c r="GB83" s="6" t="str">
        <f t="shared" si="277"/>
        <v>'Puerto Carreño': 850,</v>
      </c>
      <c r="GC83" s="6" t="str">
        <f t="shared" si="278"/>
        <v>'Tumaco': {'Leticia': 630,'Puerto Nariño': 600,'Medellín': 530,'Bello': 540,'Itagüí': 550,'Envigado': 540,'Rionegro': 510,'Apartadó': 590,'Turbo': 620,'Arauca': 650,'Saravena': 640,'Tame': 660,'Barranquilla': 800,'Soledad': 760,'Malambo': 750,'Puerto Colombia': 770,'Cartagena de Indias': 800,'Magangué': 770,'Turbaco': 760,'El Carmen de Bolívar': 830,'Tunja': 590,'Duitama': 670,'Sogamoso': 680,'Chiquinquirá': 590,'Paipa': 540,'Manizales': 230,'Villamaría': 240,'La Dorada': 280,'Florencia': 260,'San Vicente del Caguán': 500,'Yopal': 450,'Aguazul': 440,'Villanueva': 460,'Popayán': 160,'Santander de Quilichao': 430,'Valledupar': 670,'Aguachica': 640,'Quibdó': 630,'Istmina': 620,'Tadó': 620,'Montería': 650,'Cereté': 640,'Lorica': 660,'Bogotá': 640,'Soacha': 650,'Zipaquirá': 640,'Girardot': 650,'Facatativá': 640,'Inírida': 1100,'San José del Guaviare': 650,'Neiva': 470,'Pitalito': 460,'Riohacha': 630,'Maicao': 650,'Uribia': 660,'Santa Marta': 1070,'Ciénaga': 710,'Fundación': 780,'Villavicencio': 460,'Acacías': 450,'Granada': 540,'Pasto': 120,'Ipiales': 100,'Tumaco': 0,'Cúcuta': 220,'Ocaña': 230,'Pamplona': 240,'Mocoa': 100,'Puerto Asís': 120,'Armenia': 450,'Calarcá': 440,'Pereira': 420,'Dosquebradas': 410,'Santa Rosa de Cabal': 400,'San Andrés': 850,'Bucaramanga': 520,'Floridablanca': 510,'Piedecuesta': 520,'Barrancabermeja': 590,'Sincelejo': 670,'Corozal': 660,'Ibagué': 640,'Espinal': 650,'Melgar': 670,'Cali': 740,'Palmira': 730,'Buenaventura': 810,'Tuluá': 730,'Buga': 720,'Mitú': 950,'Puerto Carreño': 850,},</v>
      </c>
      <c r="GD83" s="6" t="str">
        <f t="shared" si="279"/>
        <v>'Leticia': 630,'Puerto Nariño': 600,'Medellín': 530,'Bello': 540,'Itagüí': 550,'Envigado': 540,'Rionegro': 510,'Apartadó': 590,'Turbo': 620,'Arauca': 650,'Saravena': 640,'Tame': 660,'Barranquilla': 800,'Soledad': 760,'Malambo': 750,'Puerto Colombia': 770,'Cartagena de Indias': 800,'Magangué': 770,'Turbaco': 760,'El Carmen de Bolívar': 830,'Tunja': 590,'Duitama': 670,'Sogamoso': 680,'Chiquinquirá': 590,'Paipa': 540,'Manizales': 230,'Villamaría': 240,'La Dorada': 280,'Florencia': 260,'San Vicente del Caguán': 500,'Yopal': 450,'Aguazul': 440,'Villanueva': 460,'Popayán': 160,'Santander de Quilichao': 430,'Valledupar': 670,'Aguachica': 640,'Quibdó': 630,'Istmina': 620,'Tadó': 620,'Montería': 650,'Cereté': 640,'Lorica': 660,'Bogotá': 640,'Soacha': 650,'Zipaquirá': 640,'Girardot': 650,'Facatativá': 640,'Inírida': 1100,'San José del Guaviare': 650,'Neiva': 470,'Pitalito': 460,'Riohacha': 630,'Maicao': 650,'Uribia': 660,'Santa Marta': 1070,'Ciénaga': 710,'Fundación': 780,'Villavicencio': 460,'Acacías': 450,'Granada': 540,'Pasto': 120,'Ipiales': 100,'Tumaco': 0,'Cúcuta': 220,'Ocaña': 230,'Pamplona': 240,'Mocoa': 100,'Puerto Asís': 120,'Armenia': 450,'Calarcá': 440,'Pereira': 420,'Dosquebradas': 410,'Santa Rosa de Cabal': 400,'San Andrés': 850,'Bucaramanga': 520,'Floridablanca': 510,'Piedecuesta': 520,'Barrancabermeja': 590,'Sincelejo': 670,'Corozal': 660,'Ibagué': 640,'Espinal': 650,'Melgar': 670,'Cali': 740,'Palmira': 730,'Buenaventura': 810,'Tuluá': 730,'Buga': 720,'Mitú': 950,'Puerto Carreño': 850,},</v>
      </c>
      <c r="GE83" s="6">
        <v>1</v>
      </c>
    </row>
    <row r="84" spans="1:187" x14ac:dyDescent="0.25">
      <c r="A84" t="s">
        <v>20</v>
      </c>
      <c r="B84">
        <v>1070</v>
      </c>
      <c r="C84">
        <v>1030</v>
      </c>
      <c r="D84">
        <v>270</v>
      </c>
      <c r="E84">
        <v>270</v>
      </c>
      <c r="F84">
        <v>260</v>
      </c>
      <c r="G84">
        <v>250</v>
      </c>
      <c r="H84">
        <v>220</v>
      </c>
      <c r="I84">
        <v>230</v>
      </c>
      <c r="J84">
        <v>270</v>
      </c>
      <c r="K84">
        <v>350</v>
      </c>
      <c r="L84">
        <v>340</v>
      </c>
      <c r="M84">
        <v>370</v>
      </c>
      <c r="N84">
        <v>580</v>
      </c>
      <c r="O84">
        <v>460</v>
      </c>
      <c r="P84">
        <v>470</v>
      </c>
      <c r="Q84">
        <v>490</v>
      </c>
      <c r="R84">
        <v>585</v>
      </c>
      <c r="S84">
        <v>460</v>
      </c>
      <c r="T84">
        <v>480</v>
      </c>
      <c r="U84">
        <v>550</v>
      </c>
      <c r="V84">
        <v>0</v>
      </c>
      <c r="W84">
        <v>30</v>
      </c>
      <c r="X84">
        <v>70</v>
      </c>
      <c r="Y84">
        <v>90</v>
      </c>
      <c r="Z84">
        <v>30</v>
      </c>
      <c r="AA84">
        <v>190</v>
      </c>
      <c r="AB84">
        <v>180</v>
      </c>
      <c r="AC84">
        <v>200</v>
      </c>
      <c r="AD84">
        <v>620</v>
      </c>
      <c r="AE84">
        <v>630</v>
      </c>
      <c r="AF84">
        <v>590</v>
      </c>
      <c r="AG84">
        <v>570</v>
      </c>
      <c r="AH84">
        <v>580</v>
      </c>
      <c r="AI84">
        <v>650</v>
      </c>
      <c r="AJ84">
        <v>640</v>
      </c>
      <c r="AK84">
        <v>580</v>
      </c>
      <c r="AL84">
        <v>570</v>
      </c>
      <c r="AM84">
        <v>770</v>
      </c>
      <c r="AN84">
        <v>760</v>
      </c>
      <c r="AO84">
        <v>770</v>
      </c>
      <c r="AP84">
        <v>590</v>
      </c>
      <c r="AQ84">
        <v>580</v>
      </c>
      <c r="AR84">
        <v>600</v>
      </c>
      <c r="AS84">
        <v>130</v>
      </c>
      <c r="AT84">
        <v>130</v>
      </c>
      <c r="AU84">
        <v>130</v>
      </c>
      <c r="AV84">
        <v>160</v>
      </c>
      <c r="AW84">
        <v>140</v>
      </c>
      <c r="AX84">
        <v>730</v>
      </c>
      <c r="AY84">
        <v>670</v>
      </c>
      <c r="AZ84">
        <v>300</v>
      </c>
      <c r="BA84">
        <v>290</v>
      </c>
      <c r="BB84">
        <v>550</v>
      </c>
      <c r="BC84">
        <v>570</v>
      </c>
      <c r="BD84">
        <v>560</v>
      </c>
      <c r="BE84">
        <v>470</v>
      </c>
      <c r="BF84">
        <v>460</v>
      </c>
      <c r="BG84">
        <v>460</v>
      </c>
      <c r="BH84">
        <v>210</v>
      </c>
      <c r="BI84">
        <v>220</v>
      </c>
      <c r="BJ84">
        <v>240</v>
      </c>
      <c r="BK84">
        <v>520</v>
      </c>
      <c r="BL84">
        <v>540</v>
      </c>
      <c r="BM84">
        <v>590</v>
      </c>
      <c r="BN84">
        <v>400</v>
      </c>
      <c r="BO84">
        <v>420</v>
      </c>
      <c r="BP84">
        <v>430</v>
      </c>
      <c r="BQ84">
        <v>590</v>
      </c>
      <c r="BR84">
        <v>600</v>
      </c>
      <c r="BS84">
        <v>320</v>
      </c>
      <c r="BT84">
        <v>310</v>
      </c>
      <c r="BU84">
        <v>300</v>
      </c>
      <c r="BV84">
        <v>290</v>
      </c>
      <c r="BW84">
        <v>290</v>
      </c>
      <c r="BX84">
        <v>680</v>
      </c>
      <c r="BY84">
        <v>350</v>
      </c>
      <c r="BZ84">
        <v>340</v>
      </c>
      <c r="CA84">
        <v>350</v>
      </c>
      <c r="CB84">
        <v>420</v>
      </c>
      <c r="CC84">
        <v>570</v>
      </c>
      <c r="CD84">
        <v>570</v>
      </c>
      <c r="CE84">
        <v>150</v>
      </c>
      <c r="CF84">
        <v>160</v>
      </c>
      <c r="CG84">
        <v>140</v>
      </c>
      <c r="CH84">
        <v>350</v>
      </c>
      <c r="CI84">
        <v>360</v>
      </c>
      <c r="CJ84">
        <v>490</v>
      </c>
      <c r="CK84">
        <v>370</v>
      </c>
      <c r="CL84">
        <v>360</v>
      </c>
      <c r="CM84">
        <v>710</v>
      </c>
      <c r="CN84">
        <v>900</v>
      </c>
      <c r="CO84" s="6" t="str">
        <f t="shared" si="186"/>
        <v>'Tunja': {</v>
      </c>
      <c r="CP84" s="6" t="str">
        <f t="shared" si="187"/>
        <v>'Leticia': 1070,</v>
      </c>
      <c r="CQ84" s="6" t="str">
        <f t="shared" si="188"/>
        <v>'Puerto Nariño': 1030,</v>
      </c>
      <c r="CR84" s="6" t="str">
        <f t="shared" si="189"/>
        <v>'Medellín': 270,</v>
      </c>
      <c r="CS84" s="6" t="str">
        <f t="shared" si="190"/>
        <v>'Bello': 270,</v>
      </c>
      <c r="CT84" s="6" t="str">
        <f t="shared" si="191"/>
        <v>'Itagüí': 260,</v>
      </c>
      <c r="CU84" s="6" t="str">
        <f t="shared" si="192"/>
        <v>'Envigado': 250,</v>
      </c>
      <c r="CV84" s="6" t="str">
        <f t="shared" si="193"/>
        <v>'Rionegro': 220,</v>
      </c>
      <c r="CW84" s="6" t="str">
        <f t="shared" si="194"/>
        <v>'Apartadó': 230,</v>
      </c>
      <c r="CX84" s="6" t="str">
        <f t="shared" si="195"/>
        <v>'Turbo': 270,</v>
      </c>
      <c r="CY84" s="6" t="str">
        <f t="shared" si="196"/>
        <v>'Arauca': 350,</v>
      </c>
      <c r="CZ84" s="6" t="str">
        <f t="shared" si="197"/>
        <v>'Saravena': 340,</v>
      </c>
      <c r="DA84" s="6" t="str">
        <f t="shared" si="198"/>
        <v>'Tame': 370,</v>
      </c>
      <c r="DB84" s="6" t="str">
        <f t="shared" si="199"/>
        <v>'Barranquilla': 580,</v>
      </c>
      <c r="DC84" s="6" t="str">
        <f t="shared" si="200"/>
        <v>'Soledad': 460,</v>
      </c>
      <c r="DD84" s="6" t="str">
        <f t="shared" si="201"/>
        <v>'Malambo': 470,</v>
      </c>
      <c r="DE84" s="6" t="str">
        <f t="shared" si="202"/>
        <v>'Puerto Colombia': 490,</v>
      </c>
      <c r="DF84" s="6" t="str">
        <f t="shared" si="203"/>
        <v>'Cartagena de Indias': 585,</v>
      </c>
      <c r="DG84" s="6" t="str">
        <f t="shared" si="204"/>
        <v>'Magangué': 460,</v>
      </c>
      <c r="DH84" s="6" t="str">
        <f t="shared" si="205"/>
        <v>'Turbaco': 480,</v>
      </c>
      <c r="DI84" s="6" t="str">
        <f t="shared" si="206"/>
        <v>'El Carmen de Bolívar': 550,</v>
      </c>
      <c r="DJ84" s="6" t="str">
        <f t="shared" si="207"/>
        <v>'Tunja': 0,</v>
      </c>
      <c r="DK84" s="6" t="str">
        <f t="shared" si="208"/>
        <v>'Duitama': 30,</v>
      </c>
      <c r="DL84" s="6" t="str">
        <f t="shared" si="209"/>
        <v>'Sogamoso': 70,</v>
      </c>
      <c r="DM84" s="6" t="str">
        <f t="shared" si="210"/>
        <v>'Chiquinquirá': 90,</v>
      </c>
      <c r="DN84" s="6" t="str">
        <f t="shared" si="211"/>
        <v>'Paipa': 30,</v>
      </c>
      <c r="DO84" s="6" t="str">
        <f t="shared" si="212"/>
        <v>'Manizales': 190,</v>
      </c>
      <c r="DP84" s="6" t="str">
        <f t="shared" si="213"/>
        <v>'Villamaría': 180,</v>
      </c>
      <c r="DQ84" s="6" t="str">
        <f t="shared" si="214"/>
        <v>'La Dorada': 200,</v>
      </c>
      <c r="DR84" s="6" t="str">
        <f t="shared" si="215"/>
        <v>'Florencia': 620,</v>
      </c>
      <c r="DS84" s="6" t="str">
        <f t="shared" si="216"/>
        <v>'San Vicente del Caguán': 630,</v>
      </c>
      <c r="DT84" s="6" t="str">
        <f t="shared" si="217"/>
        <v>'Yopal': 590,</v>
      </c>
      <c r="DU84" s="6" t="str">
        <f t="shared" si="218"/>
        <v>'Aguazul': 570,</v>
      </c>
      <c r="DV84" s="6" t="str">
        <f t="shared" si="219"/>
        <v>'Villanueva': 580,</v>
      </c>
      <c r="DW84" s="6" t="str">
        <f t="shared" si="220"/>
        <v>'Popayán': 650,</v>
      </c>
      <c r="DX84" s="6" t="str">
        <f t="shared" si="221"/>
        <v>'Santander de Quilichao': 640,</v>
      </c>
      <c r="DY84" s="6" t="str">
        <f t="shared" si="222"/>
        <v>'Valledupar': 580,</v>
      </c>
      <c r="DZ84" s="6" t="str">
        <f t="shared" si="223"/>
        <v>'Aguachica': 570,</v>
      </c>
      <c r="EA84" s="6" t="str">
        <f t="shared" si="224"/>
        <v>'Quibdó': 770,</v>
      </c>
      <c r="EB84" s="6" t="str">
        <f t="shared" si="225"/>
        <v>'Istmina': 760,</v>
      </c>
      <c r="EC84" s="6" t="str">
        <f t="shared" si="226"/>
        <v>'Tadó': 770,</v>
      </c>
      <c r="ED84" s="6" t="str">
        <f t="shared" si="227"/>
        <v>'Montería': 590,</v>
      </c>
      <c r="EE84" s="6" t="str">
        <f t="shared" si="228"/>
        <v>'Cereté': 580,</v>
      </c>
      <c r="EF84" s="6" t="str">
        <f t="shared" si="229"/>
        <v>'Lorica': 600,</v>
      </c>
      <c r="EG84" s="6" t="str">
        <f t="shared" si="230"/>
        <v>'Bogotá': 130,</v>
      </c>
      <c r="EH84" s="6" t="str">
        <f t="shared" si="231"/>
        <v>'Soacha': 130,</v>
      </c>
      <c r="EI84" s="6" t="str">
        <f t="shared" si="232"/>
        <v>'Zipaquirá': 130,</v>
      </c>
      <c r="EJ84" s="6" t="str">
        <f t="shared" si="233"/>
        <v>'Girardot': 160,</v>
      </c>
      <c r="EK84" s="6" t="str">
        <f t="shared" si="234"/>
        <v>'Facatativá': 140,</v>
      </c>
      <c r="EL84" s="6" t="str">
        <f t="shared" si="235"/>
        <v>'Inírida': 730,</v>
      </c>
      <c r="EM84" s="6" t="str">
        <f t="shared" si="236"/>
        <v>'San José del Guaviare': 670,</v>
      </c>
      <c r="EN84" s="6" t="str">
        <f t="shared" si="237"/>
        <v>'Neiva': 300,</v>
      </c>
      <c r="EO84" s="6" t="str">
        <f t="shared" si="238"/>
        <v>'Pitalito': 290,</v>
      </c>
      <c r="EP84" s="6" t="str">
        <f t="shared" si="239"/>
        <v>'Riohacha': 550,</v>
      </c>
      <c r="EQ84" s="6" t="str">
        <f t="shared" si="240"/>
        <v>'Maicao': 570,</v>
      </c>
      <c r="ER84" s="6" t="str">
        <f t="shared" si="241"/>
        <v>'Uribia': 560,</v>
      </c>
      <c r="ES84" s="6" t="str">
        <f t="shared" si="242"/>
        <v>'Santa Marta': 470,</v>
      </c>
      <c r="ET84" s="6" t="str">
        <f t="shared" si="243"/>
        <v>'Ciénaga': 460,</v>
      </c>
      <c r="EU84" s="6" t="str">
        <f t="shared" si="244"/>
        <v>'Fundación': 460,</v>
      </c>
      <c r="EV84" s="6" t="str">
        <f t="shared" si="245"/>
        <v>'Villavicencio': 210,</v>
      </c>
      <c r="EW84" s="6" t="str">
        <f t="shared" si="246"/>
        <v>'Acacías': 220,</v>
      </c>
      <c r="EX84" s="6" t="str">
        <f t="shared" si="247"/>
        <v>'Granada': 240,</v>
      </c>
      <c r="EY84" s="6" t="str">
        <f t="shared" si="248"/>
        <v>'Pasto': 520,</v>
      </c>
      <c r="EZ84" s="6" t="str">
        <f t="shared" si="249"/>
        <v>'Ipiales': 540,</v>
      </c>
      <c r="FA84" s="6" t="str">
        <f t="shared" si="250"/>
        <v>'Tumaco': 590,</v>
      </c>
      <c r="FB84" s="6" t="str">
        <f t="shared" si="251"/>
        <v>'Cúcuta': 400,</v>
      </c>
      <c r="FC84" s="6" t="str">
        <f t="shared" si="252"/>
        <v>'Ocaña': 420,</v>
      </c>
      <c r="FD84" s="6" t="str">
        <f t="shared" si="253"/>
        <v>'Pamplona': 430,</v>
      </c>
      <c r="FE84" s="6" t="str">
        <f t="shared" si="254"/>
        <v>'Mocoa': 590,</v>
      </c>
      <c r="FF84" s="6" t="str">
        <f t="shared" si="255"/>
        <v>'Puerto Asís': 600,</v>
      </c>
      <c r="FG84" s="6" t="str">
        <f t="shared" si="256"/>
        <v>'Armenia': 320,</v>
      </c>
      <c r="FH84" s="6" t="str">
        <f t="shared" si="257"/>
        <v>'Calarcá': 310,</v>
      </c>
      <c r="FI84" s="6" t="str">
        <f t="shared" si="258"/>
        <v>'Pereira': 300,</v>
      </c>
      <c r="FJ84" s="6" t="str">
        <f t="shared" si="259"/>
        <v>'Dosquebradas': 290,</v>
      </c>
      <c r="FK84" s="6" t="str">
        <f t="shared" si="260"/>
        <v>'Santa Rosa de Cabal': 290,</v>
      </c>
      <c r="FL84" s="6" t="str">
        <f t="shared" si="261"/>
        <v>'San Andrés': 680,</v>
      </c>
      <c r="FM84" s="6" t="str">
        <f t="shared" si="262"/>
        <v>'Bucaramanga': 350,</v>
      </c>
      <c r="FN84" s="6" t="str">
        <f t="shared" si="263"/>
        <v>'Floridablanca': 340,</v>
      </c>
      <c r="FO84" s="6" t="str">
        <f t="shared" si="264"/>
        <v>'Piedecuesta': 350,</v>
      </c>
      <c r="FP84" s="6" t="str">
        <f t="shared" si="265"/>
        <v>'Barrancabermeja': 420,</v>
      </c>
      <c r="FQ84" s="6" t="str">
        <f t="shared" si="266"/>
        <v>'Sincelejo': 570,</v>
      </c>
      <c r="FR84" s="6" t="str">
        <f t="shared" si="267"/>
        <v>'Corozal': 570,</v>
      </c>
      <c r="FS84" s="6" t="str">
        <f t="shared" si="268"/>
        <v>'Ibagué': 150,</v>
      </c>
      <c r="FT84" s="6" t="str">
        <f t="shared" si="269"/>
        <v>'Espinal': 160,</v>
      </c>
      <c r="FU84" s="6" t="str">
        <f t="shared" si="270"/>
        <v>'Melgar': 140,</v>
      </c>
      <c r="FV84" s="6" t="str">
        <f t="shared" si="271"/>
        <v>'Cali': 350,</v>
      </c>
      <c r="FW84" s="6" t="str">
        <f t="shared" si="272"/>
        <v>'Palmira': 360,</v>
      </c>
      <c r="FX84" s="6" t="str">
        <f t="shared" si="273"/>
        <v>'Buenaventura': 490,</v>
      </c>
      <c r="FY84" s="6" t="str">
        <f t="shared" si="274"/>
        <v>'Tuluá': 370,</v>
      </c>
      <c r="FZ84" s="6" t="str">
        <f t="shared" si="275"/>
        <v>'Buga': 360,</v>
      </c>
      <c r="GA84" s="6" t="str">
        <f t="shared" si="276"/>
        <v>'Mitú': 710,</v>
      </c>
      <c r="GB84" s="6" t="str">
        <f t="shared" si="277"/>
        <v>'Puerto Carreño': 900,</v>
      </c>
      <c r="GC84" s="6" t="str">
        <f t="shared" si="278"/>
        <v>'Tunja': {'Leticia': 1070,'Puerto Nariño': 1030,'Medellín': 270,'Bello': 270,'Itagüí': 260,'Envigado': 250,'Rionegro': 220,'Apartadó': 230,'Turbo': 270,'Arauca': 350,'Saravena': 340,'Tame': 370,'Barranquilla': 580,'Soledad': 460,'Malambo': 470,'Puerto Colombia': 490,'Cartagena de Indias': 585,'Magangué': 460,'Turbaco': 480,'El Carmen de Bolívar': 550,'Tunja': 0,'Duitama': 30,'Sogamoso': 70,'Chiquinquirá': 90,'Paipa': 30,'Manizales': 190,'Villamaría': 180,'La Dorada': 200,'Florencia': 620,'San Vicente del Caguán': 630,'Yopal': 590,'Aguazul': 570,'Villanueva': 580,'Popayán': 650,'Santander de Quilichao': 640,'Valledupar': 580,'Aguachica': 570,'Quibdó': 770,'Istmina': 760,'Tadó': 770,'Montería': 590,'Cereté': 580,'Lorica': 600,'Bogotá': 130,'Soacha': 130,'Zipaquirá': 130,'Girardot': 160,'Facatativá': 140,'Inírida': 730,'San José del Guaviare': 670,'Neiva': 300,'Pitalito': 290,'Riohacha': 550,'Maicao': 570,'Uribia': 560,'Santa Marta': 470,'Ciénaga': 460,'Fundación': 460,'Villavicencio': 210,'Acacías': 220,'Granada': 240,'Pasto': 520,'Ipiales': 540,'Tumaco': 590,'Cúcuta': 400,'Ocaña': 420,'Pamplona': 430,'Mocoa': 590,'Puerto Asís': 600,'Armenia': 320,'Calarcá': 310,'Pereira': 300,'Dosquebradas': 290,'Santa Rosa de Cabal': 290,'San Andrés': 680,'Bucaramanga': 350,'Floridablanca': 340,'Piedecuesta': 350,'Barrancabermeja': 420,'Sincelejo': 570,'Corozal': 570,'Ibagué': 150,'Espinal': 160,'Melgar': 140,'Cali': 350,'Palmira': 360,'Buenaventura': 490,'Tuluá': 370,'Buga': 360,'Mitú': 710,'Puerto Carreño': 900,},</v>
      </c>
      <c r="GD84" s="6" t="str">
        <f t="shared" si="279"/>
        <v>'Leticia': 1070,'Puerto Nariño': 1030,'Medellín': 270,'Bello': 270,'Itagüí': 260,'Envigado': 250,'Rionegro': 220,'Apartadó': 230,'Turbo': 270,'Arauca': 350,'Saravena': 340,'Tame': 370,'Barranquilla': 580,'Soledad': 460,'Malambo': 470,'Puerto Colombia': 490,'Cartagena de Indias': 585,'Magangué': 460,'Turbaco': 480,'El Carmen de Bolívar': 550,'Tunja': 0,'Duitama': 30,'Sogamoso': 70,'Chiquinquirá': 90,'Paipa': 30,'Manizales': 190,'Villamaría': 180,'La Dorada': 200,'Florencia': 620,'San Vicente del Caguán': 630,'Yopal': 590,'Aguazul': 570,'Villanueva': 580,'Popayán': 650,'Santander de Quilichao': 640,'Valledupar': 580,'Aguachica': 570,'Quibdó': 770,'Istmina': 760,'Tadó': 770,'Montería': 590,'Cereté': 580,'Lorica': 600,'Bogotá': 130,'Soacha': 130,'Zipaquirá': 130,'Girardot': 160,'Facatativá': 140,'Inírida': 730,'San José del Guaviare': 670,'Neiva': 300,'Pitalito': 290,'Riohacha': 550,'Maicao': 570,'Uribia': 560,'Santa Marta': 470,'Ciénaga': 460,'Fundación': 460,'Villavicencio': 210,'Acacías': 220,'Granada': 240,'Pasto': 520,'Ipiales': 540,'Tumaco': 590,'Cúcuta': 400,'Ocaña': 420,'Pamplona': 430,'Mocoa': 590,'Puerto Asís': 600,'Armenia': 320,'Calarcá': 310,'Pereira': 300,'Dosquebradas': 290,'Santa Rosa de Cabal': 290,'San Andrés': 680,'Bucaramanga': 350,'Floridablanca': 340,'Piedecuesta': 350,'Barrancabermeja': 420,'Sincelejo': 570,'Corozal': 570,'Ibagué': 150,'Espinal': 160,'Melgar': 140,'Cali': 350,'Palmira': 360,'Buenaventura': 490,'Tuluá': 370,'Buga': 360,'Mitú': 710,'Puerto Carreño': 900,},</v>
      </c>
      <c r="GE84" s="6">
        <v>1</v>
      </c>
    </row>
    <row r="85" spans="1:187" x14ac:dyDescent="0.25">
      <c r="A85" t="s">
        <v>18</v>
      </c>
      <c r="B85">
        <v>1070</v>
      </c>
      <c r="C85">
        <v>1050</v>
      </c>
      <c r="D85">
        <v>490</v>
      </c>
      <c r="E85">
        <v>480</v>
      </c>
      <c r="F85">
        <v>470</v>
      </c>
      <c r="G85">
        <v>460</v>
      </c>
      <c r="H85">
        <v>420</v>
      </c>
      <c r="I85">
        <v>360</v>
      </c>
      <c r="J85">
        <v>330</v>
      </c>
      <c r="K85">
        <v>370</v>
      </c>
      <c r="L85">
        <v>370</v>
      </c>
      <c r="M85">
        <v>410</v>
      </c>
      <c r="N85">
        <v>120</v>
      </c>
      <c r="O85">
        <v>120</v>
      </c>
      <c r="P85">
        <v>130</v>
      </c>
      <c r="Q85">
        <v>150</v>
      </c>
      <c r="R85">
        <v>115</v>
      </c>
      <c r="S85">
        <v>30</v>
      </c>
      <c r="T85">
        <v>0</v>
      </c>
      <c r="U85">
        <v>60</v>
      </c>
      <c r="V85">
        <v>480</v>
      </c>
      <c r="W85">
        <v>460</v>
      </c>
      <c r="X85">
        <v>430</v>
      </c>
      <c r="Y85">
        <v>410</v>
      </c>
      <c r="Z85">
        <v>420</v>
      </c>
      <c r="AA85">
        <v>530</v>
      </c>
      <c r="AB85">
        <v>520</v>
      </c>
      <c r="AC85">
        <v>550</v>
      </c>
      <c r="AD85">
        <v>640</v>
      </c>
      <c r="AE85">
        <v>600</v>
      </c>
      <c r="AF85">
        <v>770</v>
      </c>
      <c r="AG85">
        <v>770</v>
      </c>
      <c r="AH85">
        <v>780</v>
      </c>
      <c r="AI85">
        <v>770</v>
      </c>
      <c r="AJ85">
        <v>590</v>
      </c>
      <c r="AK85">
        <v>150</v>
      </c>
      <c r="AL85">
        <v>390</v>
      </c>
      <c r="AM85">
        <v>600</v>
      </c>
      <c r="AN85">
        <v>610</v>
      </c>
      <c r="AO85">
        <v>600</v>
      </c>
      <c r="AP85">
        <v>170</v>
      </c>
      <c r="AQ85">
        <v>160</v>
      </c>
      <c r="AR85">
        <v>150</v>
      </c>
      <c r="AS85">
        <v>630</v>
      </c>
      <c r="AT85">
        <v>630</v>
      </c>
      <c r="AU85">
        <v>620</v>
      </c>
      <c r="AV85">
        <v>901</v>
      </c>
      <c r="AW85">
        <v>610</v>
      </c>
      <c r="AX85">
        <v>1000</v>
      </c>
      <c r="AY85">
        <v>690</v>
      </c>
      <c r="AZ85">
        <v>720</v>
      </c>
      <c r="BA85">
        <v>700</v>
      </c>
      <c r="BB85">
        <v>320</v>
      </c>
      <c r="BC85">
        <v>340</v>
      </c>
      <c r="BD85">
        <v>320</v>
      </c>
      <c r="BE85">
        <v>90</v>
      </c>
      <c r="BF85">
        <v>60</v>
      </c>
      <c r="BG85">
        <v>70</v>
      </c>
      <c r="BH85">
        <v>510</v>
      </c>
      <c r="BI85">
        <v>550</v>
      </c>
      <c r="BJ85">
        <v>540</v>
      </c>
      <c r="BK85">
        <v>720</v>
      </c>
      <c r="BL85">
        <v>620</v>
      </c>
      <c r="BM85">
        <v>760</v>
      </c>
      <c r="BN85">
        <v>520</v>
      </c>
      <c r="BO85">
        <v>490</v>
      </c>
      <c r="BP85">
        <v>440</v>
      </c>
      <c r="BQ85">
        <v>680</v>
      </c>
      <c r="BR85">
        <v>630</v>
      </c>
      <c r="BS85">
        <v>690</v>
      </c>
      <c r="BT85">
        <v>460</v>
      </c>
      <c r="BU85">
        <v>460</v>
      </c>
      <c r="BV85">
        <v>460</v>
      </c>
      <c r="BW85">
        <v>450</v>
      </c>
      <c r="BX85">
        <v>700</v>
      </c>
      <c r="BY85">
        <v>420</v>
      </c>
      <c r="BZ85">
        <v>450</v>
      </c>
      <c r="CA85">
        <v>440</v>
      </c>
      <c r="CB85">
        <v>450</v>
      </c>
      <c r="CC85">
        <v>100</v>
      </c>
      <c r="CD85">
        <v>110</v>
      </c>
      <c r="CE85">
        <v>330</v>
      </c>
      <c r="CF85">
        <v>310</v>
      </c>
      <c r="CG85">
        <v>320</v>
      </c>
      <c r="CH85">
        <v>480</v>
      </c>
      <c r="CI85">
        <v>480</v>
      </c>
      <c r="CJ85">
        <v>500</v>
      </c>
      <c r="CK85">
        <v>340</v>
      </c>
      <c r="CL85">
        <v>330</v>
      </c>
      <c r="CM85">
        <v>1234</v>
      </c>
      <c r="CN85">
        <v>1102</v>
      </c>
      <c r="CO85" s="6" t="str">
        <f t="shared" si="186"/>
        <v>'Turbaco': {</v>
      </c>
      <c r="CP85" s="6" t="str">
        <f t="shared" si="187"/>
        <v>'Leticia': 1070,</v>
      </c>
      <c r="CQ85" s="6" t="str">
        <f t="shared" si="188"/>
        <v>'Puerto Nariño': 1050,</v>
      </c>
      <c r="CR85" s="6" t="str">
        <f t="shared" si="189"/>
        <v>'Medellín': 490,</v>
      </c>
      <c r="CS85" s="6" t="str">
        <f t="shared" si="190"/>
        <v>'Bello': 480,</v>
      </c>
      <c r="CT85" s="6" t="str">
        <f t="shared" si="191"/>
        <v>'Itagüí': 470,</v>
      </c>
      <c r="CU85" s="6" t="str">
        <f t="shared" si="192"/>
        <v>'Envigado': 460,</v>
      </c>
      <c r="CV85" s="6" t="str">
        <f t="shared" si="193"/>
        <v>'Rionegro': 420,</v>
      </c>
      <c r="CW85" s="6" t="str">
        <f t="shared" si="194"/>
        <v>'Apartadó': 360,</v>
      </c>
      <c r="CX85" s="6" t="str">
        <f t="shared" si="195"/>
        <v>'Turbo': 330,</v>
      </c>
      <c r="CY85" s="6" t="str">
        <f t="shared" si="196"/>
        <v>'Arauca': 370,</v>
      </c>
      <c r="CZ85" s="6" t="str">
        <f t="shared" si="197"/>
        <v>'Saravena': 370,</v>
      </c>
      <c r="DA85" s="6" t="str">
        <f t="shared" si="198"/>
        <v>'Tame': 410,</v>
      </c>
      <c r="DB85" s="6" t="str">
        <f t="shared" si="199"/>
        <v>'Barranquilla': 120,</v>
      </c>
      <c r="DC85" s="6" t="str">
        <f t="shared" si="200"/>
        <v>'Soledad': 120,</v>
      </c>
      <c r="DD85" s="6" t="str">
        <f t="shared" si="201"/>
        <v>'Malambo': 130,</v>
      </c>
      <c r="DE85" s="6" t="str">
        <f t="shared" si="202"/>
        <v>'Puerto Colombia': 150,</v>
      </c>
      <c r="DF85" s="6" t="str">
        <f t="shared" si="203"/>
        <v>'Cartagena de Indias': 115,</v>
      </c>
      <c r="DG85" s="6" t="str">
        <f t="shared" si="204"/>
        <v>'Magangué': 30,</v>
      </c>
      <c r="DH85" s="6" t="str">
        <f t="shared" si="205"/>
        <v>'Turbaco': 0,</v>
      </c>
      <c r="DI85" s="6" t="str">
        <f t="shared" si="206"/>
        <v>'El Carmen de Bolívar': 60,</v>
      </c>
      <c r="DJ85" s="6" t="str">
        <f t="shared" si="207"/>
        <v>'Tunja': 480,</v>
      </c>
      <c r="DK85" s="6" t="str">
        <f t="shared" si="208"/>
        <v>'Duitama': 460,</v>
      </c>
      <c r="DL85" s="6" t="str">
        <f t="shared" si="209"/>
        <v>'Sogamoso': 430,</v>
      </c>
      <c r="DM85" s="6" t="str">
        <f t="shared" si="210"/>
        <v>'Chiquinquirá': 410,</v>
      </c>
      <c r="DN85" s="6" t="str">
        <f t="shared" si="211"/>
        <v>'Paipa': 420,</v>
      </c>
      <c r="DO85" s="6" t="str">
        <f t="shared" si="212"/>
        <v>'Manizales': 530,</v>
      </c>
      <c r="DP85" s="6" t="str">
        <f t="shared" si="213"/>
        <v>'Villamaría': 520,</v>
      </c>
      <c r="DQ85" s="6" t="str">
        <f t="shared" si="214"/>
        <v>'La Dorada': 550,</v>
      </c>
      <c r="DR85" s="6" t="str">
        <f t="shared" si="215"/>
        <v>'Florencia': 640,</v>
      </c>
      <c r="DS85" s="6" t="str">
        <f t="shared" si="216"/>
        <v>'San Vicente del Caguán': 600,</v>
      </c>
      <c r="DT85" s="6" t="str">
        <f t="shared" si="217"/>
        <v>'Yopal': 770,</v>
      </c>
      <c r="DU85" s="6" t="str">
        <f t="shared" si="218"/>
        <v>'Aguazul': 770,</v>
      </c>
      <c r="DV85" s="6" t="str">
        <f t="shared" si="219"/>
        <v>'Villanueva': 780,</v>
      </c>
      <c r="DW85" s="6" t="str">
        <f t="shared" si="220"/>
        <v>'Popayán': 770,</v>
      </c>
      <c r="DX85" s="6" t="str">
        <f t="shared" si="221"/>
        <v>'Santander de Quilichao': 590,</v>
      </c>
      <c r="DY85" s="6" t="str">
        <f t="shared" si="222"/>
        <v>'Valledupar': 150,</v>
      </c>
      <c r="DZ85" s="6" t="str">
        <f t="shared" si="223"/>
        <v>'Aguachica': 390,</v>
      </c>
      <c r="EA85" s="6" t="str">
        <f t="shared" si="224"/>
        <v>'Quibdó': 600,</v>
      </c>
      <c r="EB85" s="6" t="str">
        <f t="shared" si="225"/>
        <v>'Istmina': 610,</v>
      </c>
      <c r="EC85" s="6" t="str">
        <f t="shared" si="226"/>
        <v>'Tadó': 600,</v>
      </c>
      <c r="ED85" s="6" t="str">
        <f t="shared" si="227"/>
        <v>'Montería': 170,</v>
      </c>
      <c r="EE85" s="6" t="str">
        <f t="shared" si="228"/>
        <v>'Cereté': 160,</v>
      </c>
      <c r="EF85" s="6" t="str">
        <f t="shared" si="229"/>
        <v>'Lorica': 150,</v>
      </c>
      <c r="EG85" s="6" t="str">
        <f t="shared" si="230"/>
        <v>'Bogotá': 630,</v>
      </c>
      <c r="EH85" s="6" t="str">
        <f t="shared" si="231"/>
        <v>'Soacha': 630,</v>
      </c>
      <c r="EI85" s="6" t="str">
        <f t="shared" si="232"/>
        <v>'Zipaquirá': 620,</v>
      </c>
      <c r="EJ85" s="6" t="str">
        <f t="shared" si="233"/>
        <v>'Girardot': 901,</v>
      </c>
      <c r="EK85" s="6" t="str">
        <f t="shared" si="234"/>
        <v>'Facatativá': 610,</v>
      </c>
      <c r="EL85" s="6" t="str">
        <f t="shared" si="235"/>
        <v>'Inírida': 1000,</v>
      </c>
      <c r="EM85" s="6" t="str">
        <f t="shared" si="236"/>
        <v>'San José del Guaviare': 690,</v>
      </c>
      <c r="EN85" s="6" t="str">
        <f t="shared" si="237"/>
        <v>'Neiva': 720,</v>
      </c>
      <c r="EO85" s="6" t="str">
        <f t="shared" si="238"/>
        <v>'Pitalito': 700,</v>
      </c>
      <c r="EP85" s="6" t="str">
        <f t="shared" si="239"/>
        <v>'Riohacha': 320,</v>
      </c>
      <c r="EQ85" s="6" t="str">
        <f t="shared" si="240"/>
        <v>'Maicao': 340,</v>
      </c>
      <c r="ER85" s="6" t="str">
        <f t="shared" si="241"/>
        <v>'Uribia': 320,</v>
      </c>
      <c r="ES85" s="6" t="str">
        <f t="shared" si="242"/>
        <v>'Santa Marta': 90,</v>
      </c>
      <c r="ET85" s="6" t="str">
        <f t="shared" si="243"/>
        <v>'Ciénaga': 60,</v>
      </c>
      <c r="EU85" s="6" t="str">
        <f t="shared" si="244"/>
        <v>'Fundación': 70,</v>
      </c>
      <c r="EV85" s="6" t="str">
        <f t="shared" si="245"/>
        <v>'Villavicencio': 510,</v>
      </c>
      <c r="EW85" s="6" t="str">
        <f t="shared" si="246"/>
        <v>'Acacías': 550,</v>
      </c>
      <c r="EX85" s="6" t="str">
        <f t="shared" si="247"/>
        <v>'Granada': 540,</v>
      </c>
      <c r="EY85" s="6" t="str">
        <f t="shared" si="248"/>
        <v>'Pasto': 720,</v>
      </c>
      <c r="EZ85" s="6" t="str">
        <f t="shared" si="249"/>
        <v>'Ipiales': 620,</v>
      </c>
      <c r="FA85" s="6" t="str">
        <f t="shared" si="250"/>
        <v>'Tumaco': 760,</v>
      </c>
      <c r="FB85" s="6" t="str">
        <f t="shared" si="251"/>
        <v>'Cúcuta': 520,</v>
      </c>
      <c r="FC85" s="6" t="str">
        <f t="shared" si="252"/>
        <v>'Ocaña': 490,</v>
      </c>
      <c r="FD85" s="6" t="str">
        <f t="shared" si="253"/>
        <v>'Pamplona': 440,</v>
      </c>
      <c r="FE85" s="6" t="str">
        <f t="shared" si="254"/>
        <v>'Mocoa': 680,</v>
      </c>
      <c r="FF85" s="6" t="str">
        <f t="shared" si="255"/>
        <v>'Puerto Asís': 630,</v>
      </c>
      <c r="FG85" s="6" t="str">
        <f t="shared" si="256"/>
        <v>'Armenia': 690,</v>
      </c>
      <c r="FH85" s="6" t="str">
        <f t="shared" si="257"/>
        <v>'Calarcá': 460,</v>
      </c>
      <c r="FI85" s="6" t="str">
        <f t="shared" si="258"/>
        <v>'Pereira': 460,</v>
      </c>
      <c r="FJ85" s="6" t="str">
        <f t="shared" si="259"/>
        <v>'Dosquebradas': 460,</v>
      </c>
      <c r="FK85" s="6" t="str">
        <f t="shared" si="260"/>
        <v>'Santa Rosa de Cabal': 450,</v>
      </c>
      <c r="FL85" s="6" t="str">
        <f t="shared" si="261"/>
        <v>'San Andrés': 700,</v>
      </c>
      <c r="FM85" s="6" t="str">
        <f t="shared" si="262"/>
        <v>'Bucaramanga': 420,</v>
      </c>
      <c r="FN85" s="6" t="str">
        <f t="shared" si="263"/>
        <v>'Floridablanca': 450,</v>
      </c>
      <c r="FO85" s="6" t="str">
        <f t="shared" si="264"/>
        <v>'Piedecuesta': 440,</v>
      </c>
      <c r="FP85" s="6" t="str">
        <f t="shared" si="265"/>
        <v>'Barrancabermeja': 450,</v>
      </c>
      <c r="FQ85" s="6" t="str">
        <f t="shared" si="266"/>
        <v>'Sincelejo': 100,</v>
      </c>
      <c r="FR85" s="6" t="str">
        <f t="shared" si="267"/>
        <v>'Corozal': 110,</v>
      </c>
      <c r="FS85" s="6" t="str">
        <f t="shared" si="268"/>
        <v>'Ibagué': 330,</v>
      </c>
      <c r="FT85" s="6" t="str">
        <f t="shared" si="269"/>
        <v>'Espinal': 310,</v>
      </c>
      <c r="FU85" s="6" t="str">
        <f t="shared" si="270"/>
        <v>'Melgar': 320,</v>
      </c>
      <c r="FV85" s="6" t="str">
        <f t="shared" si="271"/>
        <v>'Cali': 480,</v>
      </c>
      <c r="FW85" s="6" t="str">
        <f t="shared" si="272"/>
        <v>'Palmira': 480,</v>
      </c>
      <c r="FX85" s="6" t="str">
        <f t="shared" si="273"/>
        <v>'Buenaventura': 500,</v>
      </c>
      <c r="FY85" s="6" t="str">
        <f t="shared" si="274"/>
        <v>'Tuluá': 340,</v>
      </c>
      <c r="FZ85" s="6" t="str">
        <f t="shared" si="275"/>
        <v>'Buga': 330,</v>
      </c>
      <c r="GA85" s="6" t="str">
        <f t="shared" si="276"/>
        <v>'Mitú': 1234,</v>
      </c>
      <c r="GB85" s="6" t="str">
        <f t="shared" si="277"/>
        <v>'Puerto Carreño': 1102,</v>
      </c>
      <c r="GC85" s="6" t="str">
        <f t="shared" si="278"/>
        <v>'Turbaco': {'Leticia': 1070,'Puerto Nariño': 1050,'Medellín': 490,'Bello': 480,'Itagüí': 470,'Envigado': 460,'Rionegro': 420,'Apartadó': 360,'Turbo': 330,'Arauca': 370,'Saravena': 370,'Tame': 410,'Barranquilla': 120,'Soledad': 120,'Malambo': 130,'Puerto Colombia': 150,'Cartagena de Indias': 115,'Magangué': 30,'Turbaco': 0,'El Carmen de Bolívar': 60,'Tunja': 480,'Duitama': 460,'Sogamoso': 430,'Chiquinquirá': 410,'Paipa': 420,'Manizales': 530,'Villamaría': 520,'La Dorada': 550,'Florencia': 640,'San Vicente del Caguán': 600,'Yopal': 770,'Aguazul': 770,'Villanueva': 780,'Popayán': 770,'Santander de Quilichao': 590,'Valledupar': 150,'Aguachica': 390,'Quibdó': 600,'Istmina': 610,'Tadó': 600,'Montería': 170,'Cereté': 160,'Lorica': 150,'Bogotá': 630,'Soacha': 630,'Zipaquirá': 620,'Girardot': 901,'Facatativá': 610,'Inírida': 1000,'San José del Guaviare': 690,'Neiva': 720,'Pitalito': 700,'Riohacha': 320,'Maicao': 340,'Uribia': 320,'Santa Marta': 90,'Ciénaga': 60,'Fundación': 70,'Villavicencio': 510,'Acacías': 550,'Granada': 540,'Pasto': 720,'Ipiales': 620,'Tumaco': 760,'Cúcuta': 520,'Ocaña': 490,'Pamplona': 440,'Mocoa': 680,'Puerto Asís': 630,'Armenia': 690,'Calarcá': 460,'Pereira': 460,'Dosquebradas': 460,'Santa Rosa de Cabal': 450,'San Andrés': 700,'Bucaramanga': 420,'Floridablanca': 450,'Piedecuesta': 440,'Barrancabermeja': 450,'Sincelejo': 100,'Corozal': 110,'Ibagué': 330,'Espinal': 310,'Melgar': 320,'Cali': 480,'Palmira': 480,'Buenaventura': 500,'Tuluá': 340,'Buga': 330,'Mitú': 1234,'Puerto Carreño': 1102,},</v>
      </c>
      <c r="GD85" s="6" t="str">
        <f t="shared" si="279"/>
        <v>'Leticia': 1070,'Puerto Nariño': 1050,'Medellín': 490,'Bello': 480,'Itagüí': 470,'Envigado': 460,'Rionegro': 420,'Apartadó': 360,'Turbo': 330,'Arauca': 370,'Saravena': 370,'Tame': 410,'Barranquilla': 120,'Soledad': 120,'Malambo': 130,'Puerto Colombia': 150,'Cartagena de Indias': 115,'Magangué': 30,'Turbaco': 0,'El Carmen de Bolívar': 60,'Tunja': 480,'Duitama': 460,'Sogamoso': 430,'Chiquinquirá': 410,'Paipa': 420,'Manizales': 530,'Villamaría': 520,'La Dorada': 550,'Florencia': 640,'San Vicente del Caguán': 600,'Yopal': 770,'Aguazul': 770,'Villanueva': 780,'Popayán': 770,'Santander de Quilichao': 590,'Valledupar': 150,'Aguachica': 390,'Quibdó': 600,'Istmina': 610,'Tadó': 600,'Montería': 170,'Cereté': 160,'Lorica': 150,'Bogotá': 630,'Soacha': 630,'Zipaquirá': 620,'Girardot': 901,'Facatativá': 610,'Inírida': 1000,'San José del Guaviare': 690,'Neiva': 720,'Pitalito': 700,'Riohacha': 320,'Maicao': 340,'Uribia': 320,'Santa Marta': 90,'Ciénaga': 60,'Fundación': 70,'Villavicencio': 510,'Acacías': 550,'Granada': 540,'Pasto': 720,'Ipiales': 620,'Tumaco': 760,'Cúcuta': 520,'Ocaña': 490,'Pamplona': 440,'Mocoa': 680,'Puerto Asís': 630,'Armenia': 690,'Calarcá': 460,'Pereira': 460,'Dosquebradas': 460,'Santa Rosa de Cabal': 450,'San Andrés': 700,'Bucaramanga': 420,'Floridablanca': 450,'Piedecuesta': 440,'Barrancabermeja': 450,'Sincelejo': 100,'Corozal': 110,'Ibagué': 330,'Espinal': 310,'Melgar': 320,'Cali': 480,'Palmira': 480,'Buenaventura': 500,'Tuluá': 340,'Buga': 330,'Mitú': 1234,'Puerto Carreño': 1102,},</v>
      </c>
      <c r="GE85" s="6">
        <v>1</v>
      </c>
    </row>
    <row r="86" spans="1:187" x14ac:dyDescent="0.25">
      <c r="A86" t="s">
        <v>8</v>
      </c>
      <c r="B86">
        <v>960</v>
      </c>
      <c r="C86">
        <v>940</v>
      </c>
      <c r="D86">
        <v>230</v>
      </c>
      <c r="E86">
        <v>220</v>
      </c>
      <c r="F86">
        <v>230</v>
      </c>
      <c r="G86">
        <v>220</v>
      </c>
      <c r="H86">
        <v>180</v>
      </c>
      <c r="I86">
        <v>40</v>
      </c>
      <c r="J86">
        <v>0</v>
      </c>
      <c r="K86">
        <v>520</v>
      </c>
      <c r="L86">
        <v>430</v>
      </c>
      <c r="M86">
        <v>440</v>
      </c>
      <c r="N86">
        <v>510</v>
      </c>
      <c r="O86">
        <v>490</v>
      </c>
      <c r="P86">
        <v>475</v>
      </c>
      <c r="Q86">
        <v>480</v>
      </c>
      <c r="R86">
        <v>485</v>
      </c>
      <c r="S86">
        <v>355</v>
      </c>
      <c r="T86">
        <v>330</v>
      </c>
      <c r="U86">
        <v>330</v>
      </c>
      <c r="V86">
        <v>270</v>
      </c>
      <c r="W86">
        <v>240</v>
      </c>
      <c r="X86">
        <v>210</v>
      </c>
      <c r="Y86">
        <v>170</v>
      </c>
      <c r="Z86">
        <v>180</v>
      </c>
      <c r="AA86">
        <v>220</v>
      </c>
      <c r="AB86">
        <v>220</v>
      </c>
      <c r="AC86">
        <v>240</v>
      </c>
      <c r="AD86">
        <v>250</v>
      </c>
      <c r="AE86">
        <v>370</v>
      </c>
      <c r="AF86">
        <v>500</v>
      </c>
      <c r="AG86">
        <v>500</v>
      </c>
      <c r="AH86">
        <v>530</v>
      </c>
      <c r="AI86">
        <v>270</v>
      </c>
      <c r="AJ86">
        <v>210</v>
      </c>
      <c r="AK86">
        <v>360</v>
      </c>
      <c r="AL86">
        <v>440</v>
      </c>
      <c r="AM86">
        <v>130</v>
      </c>
      <c r="AN86">
        <v>120</v>
      </c>
      <c r="AO86">
        <v>110</v>
      </c>
      <c r="AP86">
        <v>210</v>
      </c>
      <c r="AQ86">
        <v>200</v>
      </c>
      <c r="AR86">
        <v>210</v>
      </c>
      <c r="AS86">
        <v>450</v>
      </c>
      <c r="AT86">
        <v>450</v>
      </c>
      <c r="AU86">
        <v>460</v>
      </c>
      <c r="AV86">
        <v>445</v>
      </c>
      <c r="AW86">
        <v>450</v>
      </c>
      <c r="AX86">
        <v>1000</v>
      </c>
      <c r="AY86">
        <v>690</v>
      </c>
      <c r="AZ86">
        <v>760</v>
      </c>
      <c r="BA86">
        <v>720</v>
      </c>
      <c r="BB86">
        <v>980</v>
      </c>
      <c r="BC86">
        <v>1000</v>
      </c>
      <c r="BD86">
        <v>990</v>
      </c>
      <c r="BE86">
        <v>450</v>
      </c>
      <c r="BF86">
        <v>510</v>
      </c>
      <c r="BG86">
        <v>500</v>
      </c>
      <c r="BH86">
        <v>440</v>
      </c>
      <c r="BI86">
        <v>480</v>
      </c>
      <c r="BJ86">
        <v>470</v>
      </c>
      <c r="BK86">
        <v>350</v>
      </c>
      <c r="BL86">
        <v>470</v>
      </c>
      <c r="BM86">
        <v>620</v>
      </c>
      <c r="BN86">
        <v>350</v>
      </c>
      <c r="BO86">
        <v>340</v>
      </c>
      <c r="BP86">
        <v>250</v>
      </c>
      <c r="BQ86">
        <v>520</v>
      </c>
      <c r="BR86">
        <v>490</v>
      </c>
      <c r="BS86">
        <v>230</v>
      </c>
      <c r="BT86">
        <v>200</v>
      </c>
      <c r="BU86">
        <v>210</v>
      </c>
      <c r="BV86">
        <v>210</v>
      </c>
      <c r="BW86">
        <v>200</v>
      </c>
      <c r="BX86">
        <v>740</v>
      </c>
      <c r="BY86">
        <v>180</v>
      </c>
      <c r="BZ86">
        <v>200</v>
      </c>
      <c r="CA86">
        <v>190</v>
      </c>
      <c r="CB86">
        <v>220</v>
      </c>
      <c r="CC86">
        <v>350</v>
      </c>
      <c r="CD86">
        <v>360</v>
      </c>
      <c r="CE86">
        <v>270</v>
      </c>
      <c r="CF86">
        <v>250</v>
      </c>
      <c r="CG86">
        <v>260</v>
      </c>
      <c r="CH86">
        <v>350</v>
      </c>
      <c r="CI86">
        <v>350</v>
      </c>
      <c r="CJ86">
        <v>370</v>
      </c>
      <c r="CK86">
        <v>210</v>
      </c>
      <c r="CL86">
        <v>200</v>
      </c>
      <c r="CM86">
        <v>1155</v>
      </c>
      <c r="CN86">
        <v>893</v>
      </c>
      <c r="CO86" s="6" t="str">
        <f t="shared" si="186"/>
        <v>'Turbo': {</v>
      </c>
      <c r="CP86" s="6" t="str">
        <f t="shared" si="187"/>
        <v>'Leticia': 960,</v>
      </c>
      <c r="CQ86" s="6" t="str">
        <f t="shared" si="188"/>
        <v>'Puerto Nariño': 940,</v>
      </c>
      <c r="CR86" s="6" t="str">
        <f t="shared" si="189"/>
        <v>'Medellín': 230,</v>
      </c>
      <c r="CS86" s="6" t="str">
        <f t="shared" si="190"/>
        <v>'Bello': 220,</v>
      </c>
      <c r="CT86" s="6" t="str">
        <f t="shared" si="191"/>
        <v>'Itagüí': 230,</v>
      </c>
      <c r="CU86" s="6" t="str">
        <f t="shared" si="192"/>
        <v>'Envigado': 220,</v>
      </c>
      <c r="CV86" s="6" t="str">
        <f t="shared" si="193"/>
        <v>'Rionegro': 180,</v>
      </c>
      <c r="CW86" s="6" t="str">
        <f t="shared" si="194"/>
        <v>'Apartadó': 40,</v>
      </c>
      <c r="CX86" s="6" t="str">
        <f t="shared" si="195"/>
        <v>'Turbo': 0,</v>
      </c>
      <c r="CY86" s="6" t="str">
        <f t="shared" si="196"/>
        <v>'Arauca': 520,</v>
      </c>
      <c r="CZ86" s="6" t="str">
        <f t="shared" si="197"/>
        <v>'Saravena': 430,</v>
      </c>
      <c r="DA86" s="6" t="str">
        <f t="shared" si="198"/>
        <v>'Tame': 440,</v>
      </c>
      <c r="DB86" s="6" t="str">
        <f t="shared" si="199"/>
        <v>'Barranquilla': 510,</v>
      </c>
      <c r="DC86" s="6" t="str">
        <f t="shared" si="200"/>
        <v>'Soledad': 490,</v>
      </c>
      <c r="DD86" s="6" t="str">
        <f t="shared" si="201"/>
        <v>'Malambo': 475,</v>
      </c>
      <c r="DE86" s="6" t="str">
        <f t="shared" si="202"/>
        <v>'Puerto Colombia': 480,</v>
      </c>
      <c r="DF86" s="6" t="str">
        <f t="shared" si="203"/>
        <v>'Cartagena de Indias': 485,</v>
      </c>
      <c r="DG86" s="6" t="str">
        <f t="shared" si="204"/>
        <v>'Magangué': 355,</v>
      </c>
      <c r="DH86" s="6" t="str">
        <f t="shared" si="205"/>
        <v>'Turbaco': 330,</v>
      </c>
      <c r="DI86" s="6" t="str">
        <f t="shared" si="206"/>
        <v>'El Carmen de Bolívar': 330,</v>
      </c>
      <c r="DJ86" s="6" t="str">
        <f t="shared" si="207"/>
        <v>'Tunja': 270,</v>
      </c>
      <c r="DK86" s="6" t="str">
        <f t="shared" si="208"/>
        <v>'Duitama': 240,</v>
      </c>
      <c r="DL86" s="6" t="str">
        <f t="shared" si="209"/>
        <v>'Sogamoso': 210,</v>
      </c>
      <c r="DM86" s="6" t="str">
        <f t="shared" si="210"/>
        <v>'Chiquinquirá': 170,</v>
      </c>
      <c r="DN86" s="6" t="str">
        <f t="shared" si="211"/>
        <v>'Paipa': 180,</v>
      </c>
      <c r="DO86" s="6" t="str">
        <f t="shared" si="212"/>
        <v>'Manizales': 220,</v>
      </c>
      <c r="DP86" s="6" t="str">
        <f t="shared" si="213"/>
        <v>'Villamaría': 220,</v>
      </c>
      <c r="DQ86" s="6" t="str">
        <f t="shared" si="214"/>
        <v>'La Dorada': 240,</v>
      </c>
      <c r="DR86" s="6" t="str">
        <f t="shared" si="215"/>
        <v>'Florencia': 250,</v>
      </c>
      <c r="DS86" s="6" t="str">
        <f t="shared" si="216"/>
        <v>'San Vicente del Caguán': 370,</v>
      </c>
      <c r="DT86" s="6" t="str">
        <f t="shared" si="217"/>
        <v>'Yopal': 500,</v>
      </c>
      <c r="DU86" s="6" t="str">
        <f t="shared" si="218"/>
        <v>'Aguazul': 500,</v>
      </c>
      <c r="DV86" s="6" t="str">
        <f t="shared" si="219"/>
        <v>'Villanueva': 530,</v>
      </c>
      <c r="DW86" s="6" t="str">
        <f t="shared" si="220"/>
        <v>'Popayán': 270,</v>
      </c>
      <c r="DX86" s="6" t="str">
        <f t="shared" si="221"/>
        <v>'Santander de Quilichao': 210,</v>
      </c>
      <c r="DY86" s="6" t="str">
        <f t="shared" si="222"/>
        <v>'Valledupar': 360,</v>
      </c>
      <c r="DZ86" s="6" t="str">
        <f t="shared" si="223"/>
        <v>'Aguachica': 440,</v>
      </c>
      <c r="EA86" s="6" t="str">
        <f t="shared" si="224"/>
        <v>'Quibdó': 130,</v>
      </c>
      <c r="EB86" s="6" t="str">
        <f t="shared" si="225"/>
        <v>'Istmina': 120,</v>
      </c>
      <c r="EC86" s="6" t="str">
        <f t="shared" si="226"/>
        <v>'Tadó': 110,</v>
      </c>
      <c r="ED86" s="6" t="str">
        <f t="shared" si="227"/>
        <v>'Montería': 210,</v>
      </c>
      <c r="EE86" s="6" t="str">
        <f t="shared" si="228"/>
        <v>'Cereté': 200,</v>
      </c>
      <c r="EF86" s="6" t="str">
        <f t="shared" si="229"/>
        <v>'Lorica': 210,</v>
      </c>
      <c r="EG86" s="6" t="str">
        <f t="shared" si="230"/>
        <v>'Bogotá': 450,</v>
      </c>
      <c r="EH86" s="6" t="str">
        <f t="shared" si="231"/>
        <v>'Soacha': 450,</v>
      </c>
      <c r="EI86" s="6" t="str">
        <f t="shared" si="232"/>
        <v>'Zipaquirá': 460,</v>
      </c>
      <c r="EJ86" s="6" t="str">
        <f t="shared" si="233"/>
        <v>'Girardot': 445,</v>
      </c>
      <c r="EK86" s="6" t="str">
        <f t="shared" si="234"/>
        <v>'Facatativá': 450,</v>
      </c>
      <c r="EL86" s="6" t="str">
        <f t="shared" si="235"/>
        <v>'Inírida': 1000,</v>
      </c>
      <c r="EM86" s="6" t="str">
        <f t="shared" si="236"/>
        <v>'San José del Guaviare': 690,</v>
      </c>
      <c r="EN86" s="6" t="str">
        <f t="shared" si="237"/>
        <v>'Neiva': 760,</v>
      </c>
      <c r="EO86" s="6" t="str">
        <f t="shared" si="238"/>
        <v>'Pitalito': 720,</v>
      </c>
      <c r="EP86" s="6" t="str">
        <f t="shared" si="239"/>
        <v>'Riohacha': 980,</v>
      </c>
      <c r="EQ86" s="6" t="str">
        <f t="shared" si="240"/>
        <v>'Maicao': 1000,</v>
      </c>
      <c r="ER86" s="6" t="str">
        <f t="shared" si="241"/>
        <v>'Uribia': 990,</v>
      </c>
      <c r="ES86" s="6" t="str">
        <f t="shared" si="242"/>
        <v>'Santa Marta': 450,</v>
      </c>
      <c r="ET86" s="6" t="str">
        <f t="shared" si="243"/>
        <v>'Ciénaga': 510,</v>
      </c>
      <c r="EU86" s="6" t="str">
        <f t="shared" si="244"/>
        <v>'Fundación': 500,</v>
      </c>
      <c r="EV86" s="6" t="str">
        <f t="shared" si="245"/>
        <v>'Villavicencio': 440,</v>
      </c>
      <c r="EW86" s="6" t="str">
        <f t="shared" si="246"/>
        <v>'Acacías': 480,</v>
      </c>
      <c r="EX86" s="6" t="str">
        <f t="shared" si="247"/>
        <v>'Granada': 470,</v>
      </c>
      <c r="EY86" s="6" t="str">
        <f t="shared" si="248"/>
        <v>'Pasto': 350,</v>
      </c>
      <c r="EZ86" s="6" t="str">
        <f t="shared" si="249"/>
        <v>'Ipiales': 470,</v>
      </c>
      <c r="FA86" s="6" t="str">
        <f t="shared" si="250"/>
        <v>'Tumaco': 620,</v>
      </c>
      <c r="FB86" s="6" t="str">
        <f t="shared" si="251"/>
        <v>'Cúcuta': 350,</v>
      </c>
      <c r="FC86" s="6" t="str">
        <f t="shared" si="252"/>
        <v>'Ocaña': 340,</v>
      </c>
      <c r="FD86" s="6" t="str">
        <f t="shared" si="253"/>
        <v>'Pamplona': 250,</v>
      </c>
      <c r="FE86" s="6" t="str">
        <f t="shared" si="254"/>
        <v>'Mocoa': 520,</v>
      </c>
      <c r="FF86" s="6" t="str">
        <f t="shared" si="255"/>
        <v>'Puerto Asís': 490,</v>
      </c>
      <c r="FG86" s="6" t="str">
        <f t="shared" si="256"/>
        <v>'Armenia': 230,</v>
      </c>
      <c r="FH86" s="6" t="str">
        <f t="shared" si="257"/>
        <v>'Calarcá': 200,</v>
      </c>
      <c r="FI86" s="6" t="str">
        <f t="shared" si="258"/>
        <v>'Pereira': 210,</v>
      </c>
      <c r="FJ86" s="6" t="str">
        <f t="shared" si="259"/>
        <v>'Dosquebradas': 210,</v>
      </c>
      <c r="FK86" s="6" t="str">
        <f t="shared" si="260"/>
        <v>'Santa Rosa de Cabal': 200,</v>
      </c>
      <c r="FL86" s="6" t="str">
        <f t="shared" si="261"/>
        <v>'San Andrés': 740,</v>
      </c>
      <c r="FM86" s="6" t="str">
        <f t="shared" si="262"/>
        <v>'Bucaramanga': 180,</v>
      </c>
      <c r="FN86" s="6" t="str">
        <f t="shared" si="263"/>
        <v>'Floridablanca': 200,</v>
      </c>
      <c r="FO86" s="6" t="str">
        <f t="shared" si="264"/>
        <v>'Piedecuesta': 190,</v>
      </c>
      <c r="FP86" s="6" t="str">
        <f t="shared" si="265"/>
        <v>'Barrancabermeja': 220,</v>
      </c>
      <c r="FQ86" s="6" t="str">
        <f t="shared" si="266"/>
        <v>'Sincelejo': 350,</v>
      </c>
      <c r="FR86" s="6" t="str">
        <f t="shared" si="267"/>
        <v>'Corozal': 360,</v>
      </c>
      <c r="FS86" s="6" t="str">
        <f t="shared" si="268"/>
        <v>'Ibagué': 270,</v>
      </c>
      <c r="FT86" s="6" t="str">
        <f t="shared" si="269"/>
        <v>'Espinal': 250,</v>
      </c>
      <c r="FU86" s="6" t="str">
        <f t="shared" si="270"/>
        <v>'Melgar': 260,</v>
      </c>
      <c r="FV86" s="6" t="str">
        <f t="shared" si="271"/>
        <v>'Cali': 350,</v>
      </c>
      <c r="FW86" s="6" t="str">
        <f t="shared" si="272"/>
        <v>'Palmira': 350,</v>
      </c>
      <c r="FX86" s="6" t="str">
        <f t="shared" si="273"/>
        <v>'Buenaventura': 370,</v>
      </c>
      <c r="FY86" s="6" t="str">
        <f t="shared" si="274"/>
        <v>'Tuluá': 210,</v>
      </c>
      <c r="FZ86" s="6" t="str">
        <f t="shared" si="275"/>
        <v>'Buga': 200,</v>
      </c>
      <c r="GA86" s="6" t="str">
        <f t="shared" si="276"/>
        <v>'Mitú': 1155,</v>
      </c>
      <c r="GB86" s="6" t="str">
        <f t="shared" si="277"/>
        <v>'Puerto Carreño': 893,</v>
      </c>
      <c r="GC86" s="6" t="str">
        <f t="shared" si="278"/>
        <v>'Turbo': {'Leticia': 960,'Puerto Nariño': 940,'Medellín': 230,'Bello': 220,'Itagüí': 230,'Envigado': 220,'Rionegro': 180,'Apartadó': 40,'Turbo': 0,'Arauca': 520,'Saravena': 430,'Tame': 440,'Barranquilla': 510,'Soledad': 490,'Malambo': 475,'Puerto Colombia': 480,'Cartagena de Indias': 485,'Magangué': 355,'Turbaco': 330,'El Carmen de Bolívar': 330,'Tunja': 270,'Duitama': 240,'Sogamoso': 210,'Chiquinquirá': 170,'Paipa': 180,'Manizales': 220,'Villamaría': 220,'La Dorada': 240,'Florencia': 250,'San Vicente del Caguán': 370,'Yopal': 500,'Aguazul': 500,'Villanueva': 530,'Popayán': 270,'Santander de Quilichao': 210,'Valledupar': 360,'Aguachica': 440,'Quibdó': 130,'Istmina': 120,'Tadó': 110,'Montería': 210,'Cereté': 200,'Lorica': 210,'Bogotá': 450,'Soacha': 450,'Zipaquirá': 460,'Girardot': 445,'Facatativá': 450,'Inírida': 1000,'San José del Guaviare': 690,'Neiva': 760,'Pitalito': 720,'Riohacha': 980,'Maicao': 1000,'Uribia': 990,'Santa Marta': 450,'Ciénaga': 510,'Fundación': 500,'Villavicencio': 440,'Acacías': 480,'Granada': 470,'Pasto': 350,'Ipiales': 470,'Tumaco': 620,'Cúcuta': 350,'Ocaña': 340,'Pamplona': 250,'Mocoa': 520,'Puerto Asís': 490,'Armenia': 230,'Calarcá': 200,'Pereira': 210,'Dosquebradas': 210,'Santa Rosa de Cabal': 200,'San Andrés': 740,'Bucaramanga': 180,'Floridablanca': 200,'Piedecuesta': 190,'Barrancabermeja': 220,'Sincelejo': 350,'Corozal': 360,'Ibagué': 270,'Espinal': 250,'Melgar': 260,'Cali': 350,'Palmira': 350,'Buenaventura': 370,'Tuluá': 210,'Buga': 200,'Mitú': 1155,'Puerto Carreño': 893,},</v>
      </c>
      <c r="GD86" s="6" t="str">
        <f t="shared" si="279"/>
        <v>'Leticia': 960,'Puerto Nariño': 940,'Medellín': 230,'Bello': 220,'Itagüí': 230,'Envigado': 220,'Rionegro': 180,'Apartadó': 40,'Turbo': 0,'Arauca': 520,'Saravena': 430,'Tame': 440,'Barranquilla': 510,'Soledad': 490,'Malambo': 475,'Puerto Colombia': 480,'Cartagena de Indias': 485,'Magangué': 355,'Turbaco': 330,'El Carmen de Bolívar': 330,'Tunja': 270,'Duitama': 240,'Sogamoso': 210,'Chiquinquirá': 170,'Paipa': 180,'Manizales': 220,'Villamaría': 220,'La Dorada': 240,'Florencia': 250,'San Vicente del Caguán': 370,'Yopal': 500,'Aguazul': 500,'Villanueva': 530,'Popayán': 270,'Santander de Quilichao': 210,'Valledupar': 360,'Aguachica': 440,'Quibdó': 130,'Istmina': 120,'Tadó': 110,'Montería': 210,'Cereté': 200,'Lorica': 210,'Bogotá': 450,'Soacha': 450,'Zipaquirá': 460,'Girardot': 445,'Facatativá': 450,'Inírida': 1000,'San José del Guaviare': 690,'Neiva': 760,'Pitalito': 720,'Riohacha': 980,'Maicao': 1000,'Uribia': 990,'Santa Marta': 450,'Ciénaga': 510,'Fundación': 500,'Villavicencio': 440,'Acacías': 480,'Granada': 470,'Pasto': 350,'Ipiales': 470,'Tumaco': 620,'Cúcuta': 350,'Ocaña': 340,'Pamplona': 250,'Mocoa': 520,'Puerto Asís': 490,'Armenia': 230,'Calarcá': 200,'Pereira': 210,'Dosquebradas': 210,'Santa Rosa de Cabal': 200,'San Andrés': 740,'Bucaramanga': 180,'Floridablanca': 200,'Piedecuesta': 190,'Barrancabermeja': 220,'Sincelejo': 350,'Corozal': 360,'Ibagué': 270,'Espinal': 250,'Melgar': 260,'Cali': 350,'Palmira': 350,'Buenaventura': 370,'Tuluá': 210,'Buga': 200,'Mitú': 1155,'Puerto Carreño': 893,},</v>
      </c>
      <c r="GE86" s="6">
        <v>1</v>
      </c>
    </row>
    <row r="87" spans="1:187" x14ac:dyDescent="0.25">
      <c r="A87" t="s">
        <v>53</v>
      </c>
      <c r="B87">
        <v>550</v>
      </c>
      <c r="C87">
        <v>510</v>
      </c>
      <c r="D87">
        <v>860</v>
      </c>
      <c r="E87">
        <v>850</v>
      </c>
      <c r="F87">
        <v>860</v>
      </c>
      <c r="G87">
        <v>860</v>
      </c>
      <c r="H87">
        <v>830</v>
      </c>
      <c r="I87">
        <v>970</v>
      </c>
      <c r="J87">
        <v>990</v>
      </c>
      <c r="K87">
        <v>530</v>
      </c>
      <c r="L87">
        <v>520</v>
      </c>
      <c r="M87">
        <v>530</v>
      </c>
      <c r="N87">
        <v>200</v>
      </c>
      <c r="O87">
        <v>290</v>
      </c>
      <c r="P87">
        <v>300</v>
      </c>
      <c r="Q87">
        <v>290</v>
      </c>
      <c r="R87">
        <v>210</v>
      </c>
      <c r="S87">
        <v>330</v>
      </c>
      <c r="T87">
        <v>320</v>
      </c>
      <c r="U87">
        <v>350</v>
      </c>
      <c r="V87">
        <v>560</v>
      </c>
      <c r="W87">
        <v>790</v>
      </c>
      <c r="X87">
        <v>800</v>
      </c>
      <c r="Y87">
        <v>710</v>
      </c>
      <c r="Z87">
        <v>540</v>
      </c>
      <c r="AA87">
        <v>780</v>
      </c>
      <c r="AB87">
        <v>770</v>
      </c>
      <c r="AC87">
        <v>750</v>
      </c>
      <c r="AD87">
        <v>160</v>
      </c>
      <c r="AE87">
        <v>170</v>
      </c>
      <c r="AF87">
        <v>200</v>
      </c>
      <c r="AG87">
        <v>210</v>
      </c>
      <c r="AH87">
        <v>230</v>
      </c>
      <c r="AI87">
        <v>870</v>
      </c>
      <c r="AJ87">
        <v>820</v>
      </c>
      <c r="AK87">
        <v>350</v>
      </c>
      <c r="AL87">
        <v>340</v>
      </c>
      <c r="AM87">
        <v>450</v>
      </c>
      <c r="AN87">
        <v>480</v>
      </c>
      <c r="AO87">
        <v>480</v>
      </c>
      <c r="AP87">
        <v>390</v>
      </c>
      <c r="AQ87">
        <v>380</v>
      </c>
      <c r="AR87">
        <v>400</v>
      </c>
      <c r="AS87">
        <v>760</v>
      </c>
      <c r="AT87">
        <v>750</v>
      </c>
      <c r="AU87">
        <v>760</v>
      </c>
      <c r="AV87">
        <v>770</v>
      </c>
      <c r="AW87">
        <v>750</v>
      </c>
      <c r="AX87">
        <v>300</v>
      </c>
      <c r="AY87">
        <v>330</v>
      </c>
      <c r="AZ87">
        <v>540</v>
      </c>
      <c r="BA87">
        <v>600</v>
      </c>
      <c r="BB87">
        <v>50</v>
      </c>
      <c r="BC87">
        <v>50</v>
      </c>
      <c r="BD87">
        <v>0</v>
      </c>
      <c r="BE87">
        <v>220</v>
      </c>
      <c r="BF87">
        <v>180</v>
      </c>
      <c r="BG87">
        <v>180</v>
      </c>
      <c r="BH87">
        <v>440</v>
      </c>
      <c r="BI87">
        <v>470</v>
      </c>
      <c r="BJ87">
        <v>450</v>
      </c>
      <c r="BK87">
        <v>500</v>
      </c>
      <c r="BL87">
        <v>530</v>
      </c>
      <c r="BM87">
        <v>660</v>
      </c>
      <c r="BN87">
        <v>290</v>
      </c>
      <c r="BO87">
        <v>280</v>
      </c>
      <c r="BP87">
        <v>190</v>
      </c>
      <c r="BQ87">
        <v>430</v>
      </c>
      <c r="BR87">
        <v>370</v>
      </c>
      <c r="BS87">
        <v>600</v>
      </c>
      <c r="BT87">
        <v>510</v>
      </c>
      <c r="BU87">
        <v>520</v>
      </c>
      <c r="BV87">
        <v>520</v>
      </c>
      <c r="BW87">
        <v>510</v>
      </c>
      <c r="BX87">
        <v>950</v>
      </c>
      <c r="BY87">
        <v>540</v>
      </c>
      <c r="BZ87">
        <v>580</v>
      </c>
      <c r="CA87">
        <v>570</v>
      </c>
      <c r="CB87">
        <v>590</v>
      </c>
      <c r="CC87">
        <v>650</v>
      </c>
      <c r="CD87">
        <v>670</v>
      </c>
      <c r="CE87">
        <v>470</v>
      </c>
      <c r="CF87">
        <v>440</v>
      </c>
      <c r="CG87">
        <v>450</v>
      </c>
      <c r="CH87">
        <v>560</v>
      </c>
      <c r="CI87">
        <v>560</v>
      </c>
      <c r="CJ87">
        <v>590</v>
      </c>
      <c r="CK87">
        <v>450</v>
      </c>
      <c r="CL87">
        <v>440</v>
      </c>
      <c r="CM87">
        <v>987</v>
      </c>
      <c r="CN87">
        <v>561</v>
      </c>
      <c r="CO87" s="6" t="str">
        <f t="shared" si="186"/>
        <v>'Uribia': {</v>
      </c>
      <c r="CP87" s="6" t="str">
        <f t="shared" si="187"/>
        <v>'Leticia': 550,</v>
      </c>
      <c r="CQ87" s="6" t="str">
        <f t="shared" si="188"/>
        <v>'Puerto Nariño': 510,</v>
      </c>
      <c r="CR87" s="6" t="str">
        <f t="shared" si="189"/>
        <v>'Medellín': 860,</v>
      </c>
      <c r="CS87" s="6" t="str">
        <f t="shared" si="190"/>
        <v>'Bello': 850,</v>
      </c>
      <c r="CT87" s="6" t="str">
        <f t="shared" si="191"/>
        <v>'Itagüí': 860,</v>
      </c>
      <c r="CU87" s="6" t="str">
        <f t="shared" si="192"/>
        <v>'Envigado': 860,</v>
      </c>
      <c r="CV87" s="6" t="str">
        <f t="shared" si="193"/>
        <v>'Rionegro': 830,</v>
      </c>
      <c r="CW87" s="6" t="str">
        <f t="shared" si="194"/>
        <v>'Apartadó': 970,</v>
      </c>
      <c r="CX87" s="6" t="str">
        <f t="shared" si="195"/>
        <v>'Turbo': 990,</v>
      </c>
      <c r="CY87" s="6" t="str">
        <f t="shared" si="196"/>
        <v>'Arauca': 530,</v>
      </c>
      <c r="CZ87" s="6" t="str">
        <f t="shared" si="197"/>
        <v>'Saravena': 520,</v>
      </c>
      <c r="DA87" s="6" t="str">
        <f t="shared" si="198"/>
        <v>'Tame': 530,</v>
      </c>
      <c r="DB87" s="6" t="str">
        <f t="shared" si="199"/>
        <v>'Barranquilla': 200,</v>
      </c>
      <c r="DC87" s="6" t="str">
        <f t="shared" si="200"/>
        <v>'Soledad': 290,</v>
      </c>
      <c r="DD87" s="6" t="str">
        <f t="shared" si="201"/>
        <v>'Malambo': 300,</v>
      </c>
      <c r="DE87" s="6" t="str">
        <f t="shared" si="202"/>
        <v>'Puerto Colombia': 290,</v>
      </c>
      <c r="DF87" s="6" t="str">
        <f t="shared" si="203"/>
        <v>'Cartagena de Indias': 210,</v>
      </c>
      <c r="DG87" s="6" t="str">
        <f t="shared" si="204"/>
        <v>'Magangué': 330,</v>
      </c>
      <c r="DH87" s="6" t="str">
        <f t="shared" si="205"/>
        <v>'Turbaco': 320,</v>
      </c>
      <c r="DI87" s="6" t="str">
        <f t="shared" si="206"/>
        <v>'El Carmen de Bolívar': 350,</v>
      </c>
      <c r="DJ87" s="6" t="str">
        <f t="shared" si="207"/>
        <v>'Tunja': 560,</v>
      </c>
      <c r="DK87" s="6" t="str">
        <f t="shared" si="208"/>
        <v>'Duitama': 790,</v>
      </c>
      <c r="DL87" s="6" t="str">
        <f t="shared" si="209"/>
        <v>'Sogamoso': 800,</v>
      </c>
      <c r="DM87" s="6" t="str">
        <f t="shared" si="210"/>
        <v>'Chiquinquirá': 710,</v>
      </c>
      <c r="DN87" s="6" t="str">
        <f t="shared" si="211"/>
        <v>'Paipa': 540,</v>
      </c>
      <c r="DO87" s="6" t="str">
        <f t="shared" si="212"/>
        <v>'Manizales': 780,</v>
      </c>
      <c r="DP87" s="6" t="str">
        <f t="shared" si="213"/>
        <v>'Villamaría': 770,</v>
      </c>
      <c r="DQ87" s="6" t="str">
        <f t="shared" si="214"/>
        <v>'La Dorada': 750,</v>
      </c>
      <c r="DR87" s="6" t="str">
        <f t="shared" si="215"/>
        <v>'Florencia': 160,</v>
      </c>
      <c r="DS87" s="6" t="str">
        <f t="shared" si="216"/>
        <v>'San Vicente del Caguán': 170,</v>
      </c>
      <c r="DT87" s="6" t="str">
        <f t="shared" si="217"/>
        <v>'Yopal': 200,</v>
      </c>
      <c r="DU87" s="6" t="str">
        <f t="shared" si="218"/>
        <v>'Aguazul': 210,</v>
      </c>
      <c r="DV87" s="6" t="str">
        <f t="shared" si="219"/>
        <v>'Villanueva': 230,</v>
      </c>
      <c r="DW87" s="6" t="str">
        <f t="shared" si="220"/>
        <v>'Popayán': 870,</v>
      </c>
      <c r="DX87" s="6" t="str">
        <f t="shared" si="221"/>
        <v>'Santander de Quilichao': 820,</v>
      </c>
      <c r="DY87" s="6" t="str">
        <f t="shared" si="222"/>
        <v>'Valledupar': 350,</v>
      </c>
      <c r="DZ87" s="6" t="str">
        <f t="shared" si="223"/>
        <v>'Aguachica': 340,</v>
      </c>
      <c r="EA87" s="6" t="str">
        <f t="shared" si="224"/>
        <v>'Quibdó': 450,</v>
      </c>
      <c r="EB87" s="6" t="str">
        <f t="shared" si="225"/>
        <v>'Istmina': 480,</v>
      </c>
      <c r="EC87" s="6" t="str">
        <f t="shared" si="226"/>
        <v>'Tadó': 480,</v>
      </c>
      <c r="ED87" s="6" t="str">
        <f t="shared" si="227"/>
        <v>'Montería': 390,</v>
      </c>
      <c r="EE87" s="6" t="str">
        <f t="shared" si="228"/>
        <v>'Cereté': 380,</v>
      </c>
      <c r="EF87" s="6" t="str">
        <f t="shared" si="229"/>
        <v>'Lorica': 400,</v>
      </c>
      <c r="EG87" s="6" t="str">
        <f t="shared" si="230"/>
        <v>'Bogotá': 760,</v>
      </c>
      <c r="EH87" s="6" t="str">
        <f t="shared" si="231"/>
        <v>'Soacha': 750,</v>
      </c>
      <c r="EI87" s="6" t="str">
        <f t="shared" si="232"/>
        <v>'Zipaquirá': 760,</v>
      </c>
      <c r="EJ87" s="6" t="str">
        <f t="shared" si="233"/>
        <v>'Girardot': 770,</v>
      </c>
      <c r="EK87" s="6" t="str">
        <f t="shared" si="234"/>
        <v>'Facatativá': 750,</v>
      </c>
      <c r="EL87" s="6" t="str">
        <f t="shared" si="235"/>
        <v>'Inírida': 300,</v>
      </c>
      <c r="EM87" s="6" t="str">
        <f t="shared" si="236"/>
        <v>'San José del Guaviare': 330,</v>
      </c>
      <c r="EN87" s="6" t="str">
        <f t="shared" si="237"/>
        <v>'Neiva': 540,</v>
      </c>
      <c r="EO87" s="6" t="str">
        <f t="shared" si="238"/>
        <v>'Pitalito': 600,</v>
      </c>
      <c r="EP87" s="6" t="str">
        <f t="shared" si="239"/>
        <v>'Riohacha': 50,</v>
      </c>
      <c r="EQ87" s="6" t="str">
        <f t="shared" si="240"/>
        <v>'Maicao': 50,</v>
      </c>
      <c r="ER87" s="6" t="str">
        <f t="shared" si="241"/>
        <v>'Uribia': 0,</v>
      </c>
      <c r="ES87" s="6" t="str">
        <f t="shared" si="242"/>
        <v>'Santa Marta': 220,</v>
      </c>
      <c r="ET87" s="6" t="str">
        <f t="shared" si="243"/>
        <v>'Ciénaga': 180,</v>
      </c>
      <c r="EU87" s="6" t="str">
        <f t="shared" si="244"/>
        <v>'Fundación': 180,</v>
      </c>
      <c r="EV87" s="6" t="str">
        <f t="shared" si="245"/>
        <v>'Villavicencio': 440,</v>
      </c>
      <c r="EW87" s="6" t="str">
        <f t="shared" si="246"/>
        <v>'Acacías': 470,</v>
      </c>
      <c r="EX87" s="6" t="str">
        <f t="shared" si="247"/>
        <v>'Granada': 450,</v>
      </c>
      <c r="EY87" s="6" t="str">
        <f t="shared" si="248"/>
        <v>'Pasto': 500,</v>
      </c>
      <c r="EZ87" s="6" t="str">
        <f t="shared" si="249"/>
        <v>'Ipiales': 530,</v>
      </c>
      <c r="FA87" s="6" t="str">
        <f t="shared" si="250"/>
        <v>'Tumaco': 660,</v>
      </c>
      <c r="FB87" s="6" t="str">
        <f t="shared" si="251"/>
        <v>'Cúcuta': 290,</v>
      </c>
      <c r="FC87" s="6" t="str">
        <f t="shared" si="252"/>
        <v>'Ocaña': 280,</v>
      </c>
      <c r="FD87" s="6" t="str">
        <f t="shared" si="253"/>
        <v>'Pamplona': 190,</v>
      </c>
      <c r="FE87" s="6" t="str">
        <f t="shared" si="254"/>
        <v>'Mocoa': 430,</v>
      </c>
      <c r="FF87" s="6" t="str">
        <f t="shared" si="255"/>
        <v>'Puerto Asís': 370,</v>
      </c>
      <c r="FG87" s="6" t="str">
        <f t="shared" si="256"/>
        <v>'Armenia': 600,</v>
      </c>
      <c r="FH87" s="6" t="str">
        <f t="shared" si="257"/>
        <v>'Calarcá': 510,</v>
      </c>
      <c r="FI87" s="6" t="str">
        <f t="shared" si="258"/>
        <v>'Pereira': 520,</v>
      </c>
      <c r="FJ87" s="6" t="str">
        <f t="shared" si="259"/>
        <v>'Dosquebradas': 520,</v>
      </c>
      <c r="FK87" s="6" t="str">
        <f t="shared" si="260"/>
        <v>'Santa Rosa de Cabal': 510,</v>
      </c>
      <c r="FL87" s="6" t="str">
        <f t="shared" si="261"/>
        <v>'San Andrés': 950,</v>
      </c>
      <c r="FM87" s="6" t="str">
        <f t="shared" si="262"/>
        <v>'Bucaramanga': 540,</v>
      </c>
      <c r="FN87" s="6" t="str">
        <f t="shared" si="263"/>
        <v>'Floridablanca': 580,</v>
      </c>
      <c r="FO87" s="6" t="str">
        <f t="shared" si="264"/>
        <v>'Piedecuesta': 570,</v>
      </c>
      <c r="FP87" s="6" t="str">
        <f t="shared" si="265"/>
        <v>'Barrancabermeja': 590,</v>
      </c>
      <c r="FQ87" s="6" t="str">
        <f t="shared" si="266"/>
        <v>'Sincelejo': 650,</v>
      </c>
      <c r="FR87" s="6" t="str">
        <f t="shared" si="267"/>
        <v>'Corozal': 670,</v>
      </c>
      <c r="FS87" s="6" t="str">
        <f t="shared" si="268"/>
        <v>'Ibagué': 470,</v>
      </c>
      <c r="FT87" s="6" t="str">
        <f t="shared" si="269"/>
        <v>'Espinal': 440,</v>
      </c>
      <c r="FU87" s="6" t="str">
        <f t="shared" si="270"/>
        <v>'Melgar': 450,</v>
      </c>
      <c r="FV87" s="6" t="str">
        <f t="shared" si="271"/>
        <v>'Cali': 560,</v>
      </c>
      <c r="FW87" s="6" t="str">
        <f t="shared" si="272"/>
        <v>'Palmira': 560,</v>
      </c>
      <c r="FX87" s="6" t="str">
        <f t="shared" si="273"/>
        <v>'Buenaventura': 590,</v>
      </c>
      <c r="FY87" s="6" t="str">
        <f t="shared" si="274"/>
        <v>'Tuluá': 450,</v>
      </c>
      <c r="FZ87" s="6" t="str">
        <f t="shared" si="275"/>
        <v>'Buga': 440,</v>
      </c>
      <c r="GA87" s="6" t="str">
        <f t="shared" si="276"/>
        <v>'Mitú': 987,</v>
      </c>
      <c r="GB87" s="6" t="str">
        <f t="shared" si="277"/>
        <v>'Puerto Carreño': 561,</v>
      </c>
      <c r="GC87" s="6" t="str">
        <f t="shared" si="278"/>
        <v>'Uribia': {'Leticia': 550,'Puerto Nariño': 510,'Medellín': 860,'Bello': 850,'Itagüí': 860,'Envigado': 860,'Rionegro': 830,'Apartadó': 970,'Turbo': 990,'Arauca': 530,'Saravena': 520,'Tame': 530,'Barranquilla': 200,'Soledad': 290,'Malambo': 300,'Puerto Colombia': 290,'Cartagena de Indias': 210,'Magangué': 330,'Turbaco': 320,'El Carmen de Bolívar': 350,'Tunja': 560,'Duitama': 790,'Sogamoso': 800,'Chiquinquirá': 710,'Paipa': 540,'Manizales': 780,'Villamaría': 770,'La Dorada': 750,'Florencia': 160,'San Vicente del Caguán': 170,'Yopal': 200,'Aguazul': 210,'Villanueva': 230,'Popayán': 870,'Santander de Quilichao': 820,'Valledupar': 350,'Aguachica': 340,'Quibdó': 450,'Istmina': 480,'Tadó': 480,'Montería': 390,'Cereté': 380,'Lorica': 400,'Bogotá': 760,'Soacha': 750,'Zipaquirá': 760,'Girardot': 770,'Facatativá': 750,'Inírida': 300,'San José del Guaviare': 330,'Neiva': 540,'Pitalito': 600,'Riohacha': 50,'Maicao': 50,'Uribia': 0,'Santa Marta': 220,'Ciénaga': 180,'Fundación': 180,'Villavicencio': 440,'Acacías': 470,'Granada': 450,'Pasto': 500,'Ipiales': 530,'Tumaco': 660,'Cúcuta': 290,'Ocaña': 280,'Pamplona': 190,'Mocoa': 430,'Puerto Asís': 370,'Armenia': 600,'Calarcá': 510,'Pereira': 520,'Dosquebradas': 520,'Santa Rosa de Cabal': 510,'San Andrés': 950,'Bucaramanga': 540,'Floridablanca': 580,'Piedecuesta': 570,'Barrancabermeja': 590,'Sincelejo': 650,'Corozal': 670,'Ibagué': 470,'Espinal': 440,'Melgar': 450,'Cali': 560,'Palmira': 560,'Buenaventura': 590,'Tuluá': 450,'Buga': 440,'Mitú': 987,'Puerto Carreño': 561,},</v>
      </c>
      <c r="GD87" s="6" t="str">
        <f t="shared" si="279"/>
        <v>'Leticia': 550,'Puerto Nariño': 510,'Medellín': 860,'Bello': 850,'Itagüí': 860,'Envigado': 860,'Rionegro': 830,'Apartadó': 970,'Turbo': 990,'Arauca': 530,'Saravena': 520,'Tame': 530,'Barranquilla': 200,'Soledad': 290,'Malambo': 300,'Puerto Colombia': 290,'Cartagena de Indias': 210,'Magangué': 330,'Turbaco': 320,'El Carmen de Bolívar': 350,'Tunja': 560,'Duitama': 790,'Sogamoso': 800,'Chiquinquirá': 710,'Paipa': 540,'Manizales': 780,'Villamaría': 770,'La Dorada': 750,'Florencia': 160,'San Vicente del Caguán': 170,'Yopal': 200,'Aguazul': 210,'Villanueva': 230,'Popayán': 870,'Santander de Quilichao': 820,'Valledupar': 350,'Aguachica': 340,'Quibdó': 450,'Istmina': 480,'Tadó': 480,'Montería': 390,'Cereté': 380,'Lorica': 400,'Bogotá': 760,'Soacha': 750,'Zipaquirá': 760,'Girardot': 770,'Facatativá': 750,'Inírida': 300,'San José del Guaviare': 330,'Neiva': 540,'Pitalito': 600,'Riohacha': 50,'Maicao': 50,'Uribia': 0,'Santa Marta': 220,'Ciénaga': 180,'Fundación': 180,'Villavicencio': 440,'Acacías': 470,'Granada': 450,'Pasto': 500,'Ipiales': 530,'Tumaco': 660,'Cúcuta': 290,'Ocaña': 280,'Pamplona': 190,'Mocoa': 430,'Puerto Asís': 370,'Armenia': 600,'Calarcá': 510,'Pereira': 520,'Dosquebradas': 520,'Santa Rosa de Cabal': 510,'San Andrés': 950,'Bucaramanga': 540,'Floridablanca': 580,'Piedecuesta': 570,'Barrancabermeja': 590,'Sincelejo': 650,'Corozal': 670,'Ibagué': 470,'Espinal': 440,'Melgar': 450,'Cali': 560,'Palmira': 560,'Buenaventura': 590,'Tuluá': 450,'Buga': 440,'Mitú': 987,'Puerto Carreño': 561,},</v>
      </c>
      <c r="GE87" s="6">
        <v>1</v>
      </c>
    </row>
    <row r="88" spans="1:187" x14ac:dyDescent="0.25">
      <c r="A88" t="s">
        <v>35</v>
      </c>
      <c r="B88">
        <v>1190</v>
      </c>
      <c r="C88">
        <v>1170</v>
      </c>
      <c r="D88">
        <v>430</v>
      </c>
      <c r="E88">
        <v>420</v>
      </c>
      <c r="F88">
        <v>410</v>
      </c>
      <c r="G88">
        <v>420</v>
      </c>
      <c r="H88">
        <v>440</v>
      </c>
      <c r="I88">
        <v>380</v>
      </c>
      <c r="J88">
        <v>360</v>
      </c>
      <c r="K88">
        <v>650</v>
      </c>
      <c r="L88">
        <v>640</v>
      </c>
      <c r="M88">
        <v>660</v>
      </c>
      <c r="N88">
        <v>220</v>
      </c>
      <c r="O88">
        <v>120</v>
      </c>
      <c r="P88">
        <v>120</v>
      </c>
      <c r="Q88">
        <v>150</v>
      </c>
      <c r="R88">
        <v>220</v>
      </c>
      <c r="S88">
        <v>130</v>
      </c>
      <c r="T88">
        <v>150</v>
      </c>
      <c r="U88">
        <v>230</v>
      </c>
      <c r="V88">
        <v>580</v>
      </c>
      <c r="W88">
        <v>580</v>
      </c>
      <c r="X88">
        <v>600</v>
      </c>
      <c r="Y88">
        <v>590</v>
      </c>
      <c r="Z88">
        <v>550</v>
      </c>
      <c r="AA88">
        <v>570</v>
      </c>
      <c r="AB88">
        <v>560</v>
      </c>
      <c r="AC88">
        <v>580</v>
      </c>
      <c r="AD88">
        <v>180</v>
      </c>
      <c r="AE88">
        <v>190</v>
      </c>
      <c r="AF88">
        <v>220</v>
      </c>
      <c r="AG88">
        <v>230</v>
      </c>
      <c r="AH88">
        <v>210</v>
      </c>
      <c r="AI88">
        <v>550</v>
      </c>
      <c r="AJ88">
        <v>480</v>
      </c>
      <c r="AK88">
        <v>0</v>
      </c>
      <c r="AL88">
        <v>120</v>
      </c>
      <c r="AM88">
        <v>620</v>
      </c>
      <c r="AN88">
        <v>630</v>
      </c>
      <c r="AO88">
        <v>620</v>
      </c>
      <c r="AP88">
        <v>330</v>
      </c>
      <c r="AQ88">
        <v>320</v>
      </c>
      <c r="AR88">
        <v>310</v>
      </c>
      <c r="AS88">
        <v>620</v>
      </c>
      <c r="AT88">
        <v>620</v>
      </c>
      <c r="AU88">
        <v>590</v>
      </c>
      <c r="AV88">
        <v>564</v>
      </c>
      <c r="AW88">
        <v>570</v>
      </c>
      <c r="AX88">
        <v>950</v>
      </c>
      <c r="AY88">
        <v>650</v>
      </c>
      <c r="AZ88">
        <v>740</v>
      </c>
      <c r="BA88">
        <v>720</v>
      </c>
      <c r="BB88">
        <v>370</v>
      </c>
      <c r="BC88">
        <v>370</v>
      </c>
      <c r="BD88">
        <v>350</v>
      </c>
      <c r="BE88">
        <v>110</v>
      </c>
      <c r="BF88">
        <v>150</v>
      </c>
      <c r="BG88">
        <v>150</v>
      </c>
      <c r="BH88">
        <v>400</v>
      </c>
      <c r="BI88">
        <v>430</v>
      </c>
      <c r="BJ88">
        <v>420</v>
      </c>
      <c r="BK88">
        <v>600</v>
      </c>
      <c r="BL88">
        <v>540</v>
      </c>
      <c r="BM88">
        <v>670</v>
      </c>
      <c r="BN88">
        <v>510</v>
      </c>
      <c r="BO88">
        <v>510</v>
      </c>
      <c r="BP88">
        <v>430</v>
      </c>
      <c r="BQ88">
        <v>200</v>
      </c>
      <c r="BR88">
        <v>160</v>
      </c>
      <c r="BS88">
        <v>160</v>
      </c>
      <c r="BT88">
        <v>500</v>
      </c>
      <c r="BU88">
        <v>510</v>
      </c>
      <c r="BV88">
        <v>510</v>
      </c>
      <c r="BW88">
        <v>500</v>
      </c>
      <c r="BX88">
        <v>940</v>
      </c>
      <c r="BY88">
        <v>550</v>
      </c>
      <c r="BZ88">
        <v>570</v>
      </c>
      <c r="CA88">
        <v>560</v>
      </c>
      <c r="CB88">
        <v>570</v>
      </c>
      <c r="CC88">
        <v>630</v>
      </c>
      <c r="CD88">
        <v>650</v>
      </c>
      <c r="CE88">
        <v>510</v>
      </c>
      <c r="CF88">
        <v>490</v>
      </c>
      <c r="CG88">
        <v>500</v>
      </c>
      <c r="CH88">
        <v>550</v>
      </c>
      <c r="CI88">
        <v>550</v>
      </c>
      <c r="CJ88">
        <v>570</v>
      </c>
      <c r="CK88">
        <v>450</v>
      </c>
      <c r="CL88">
        <v>440</v>
      </c>
      <c r="CM88">
        <v>1074</v>
      </c>
      <c r="CN88">
        <v>601</v>
      </c>
      <c r="CO88" s="6" t="str">
        <f t="shared" si="186"/>
        <v>'Valledupar': {</v>
      </c>
      <c r="CP88" s="6" t="str">
        <f t="shared" si="187"/>
        <v>'Leticia': 1190,</v>
      </c>
      <c r="CQ88" s="6" t="str">
        <f t="shared" si="188"/>
        <v>'Puerto Nariño': 1170,</v>
      </c>
      <c r="CR88" s="6" t="str">
        <f t="shared" si="189"/>
        <v>'Medellín': 430,</v>
      </c>
      <c r="CS88" s="6" t="str">
        <f t="shared" si="190"/>
        <v>'Bello': 420,</v>
      </c>
      <c r="CT88" s="6" t="str">
        <f t="shared" si="191"/>
        <v>'Itagüí': 410,</v>
      </c>
      <c r="CU88" s="6" t="str">
        <f t="shared" si="192"/>
        <v>'Envigado': 420,</v>
      </c>
      <c r="CV88" s="6" t="str">
        <f t="shared" si="193"/>
        <v>'Rionegro': 440,</v>
      </c>
      <c r="CW88" s="6" t="str">
        <f t="shared" si="194"/>
        <v>'Apartadó': 380,</v>
      </c>
      <c r="CX88" s="6" t="str">
        <f t="shared" si="195"/>
        <v>'Turbo': 360,</v>
      </c>
      <c r="CY88" s="6" t="str">
        <f t="shared" si="196"/>
        <v>'Arauca': 650,</v>
      </c>
      <c r="CZ88" s="6" t="str">
        <f t="shared" si="197"/>
        <v>'Saravena': 640,</v>
      </c>
      <c r="DA88" s="6" t="str">
        <f t="shared" si="198"/>
        <v>'Tame': 660,</v>
      </c>
      <c r="DB88" s="6" t="str">
        <f t="shared" si="199"/>
        <v>'Barranquilla': 220,</v>
      </c>
      <c r="DC88" s="6" t="str">
        <f t="shared" si="200"/>
        <v>'Soledad': 120,</v>
      </c>
      <c r="DD88" s="6" t="str">
        <f t="shared" si="201"/>
        <v>'Malambo': 120,</v>
      </c>
      <c r="DE88" s="6" t="str">
        <f t="shared" si="202"/>
        <v>'Puerto Colombia': 150,</v>
      </c>
      <c r="DF88" s="6" t="str">
        <f t="shared" si="203"/>
        <v>'Cartagena de Indias': 220,</v>
      </c>
      <c r="DG88" s="6" t="str">
        <f t="shared" si="204"/>
        <v>'Magangué': 130,</v>
      </c>
      <c r="DH88" s="6" t="str">
        <f t="shared" si="205"/>
        <v>'Turbaco': 150,</v>
      </c>
      <c r="DI88" s="6" t="str">
        <f t="shared" si="206"/>
        <v>'El Carmen de Bolívar': 230,</v>
      </c>
      <c r="DJ88" s="6" t="str">
        <f t="shared" si="207"/>
        <v>'Tunja': 580,</v>
      </c>
      <c r="DK88" s="6" t="str">
        <f t="shared" si="208"/>
        <v>'Duitama': 580,</v>
      </c>
      <c r="DL88" s="6" t="str">
        <f t="shared" si="209"/>
        <v>'Sogamoso': 600,</v>
      </c>
      <c r="DM88" s="6" t="str">
        <f t="shared" si="210"/>
        <v>'Chiquinquirá': 590,</v>
      </c>
      <c r="DN88" s="6" t="str">
        <f t="shared" si="211"/>
        <v>'Paipa': 550,</v>
      </c>
      <c r="DO88" s="6" t="str">
        <f t="shared" si="212"/>
        <v>'Manizales': 570,</v>
      </c>
      <c r="DP88" s="6" t="str">
        <f t="shared" si="213"/>
        <v>'Villamaría': 560,</v>
      </c>
      <c r="DQ88" s="6" t="str">
        <f t="shared" si="214"/>
        <v>'La Dorada': 580,</v>
      </c>
      <c r="DR88" s="6" t="str">
        <f t="shared" si="215"/>
        <v>'Florencia': 180,</v>
      </c>
      <c r="DS88" s="6" t="str">
        <f t="shared" si="216"/>
        <v>'San Vicente del Caguán': 190,</v>
      </c>
      <c r="DT88" s="6" t="str">
        <f t="shared" si="217"/>
        <v>'Yopal': 220,</v>
      </c>
      <c r="DU88" s="6" t="str">
        <f t="shared" si="218"/>
        <v>'Aguazul': 230,</v>
      </c>
      <c r="DV88" s="6" t="str">
        <f t="shared" si="219"/>
        <v>'Villanueva': 210,</v>
      </c>
      <c r="DW88" s="6" t="str">
        <f t="shared" si="220"/>
        <v>'Popayán': 550,</v>
      </c>
      <c r="DX88" s="6" t="str">
        <f t="shared" si="221"/>
        <v>'Santander de Quilichao': 480,</v>
      </c>
      <c r="DY88" s="6" t="str">
        <f t="shared" si="222"/>
        <v>'Valledupar': 0,</v>
      </c>
      <c r="DZ88" s="6" t="str">
        <f t="shared" si="223"/>
        <v>'Aguachica': 120,</v>
      </c>
      <c r="EA88" s="6" t="str">
        <f t="shared" si="224"/>
        <v>'Quibdó': 620,</v>
      </c>
      <c r="EB88" s="6" t="str">
        <f t="shared" si="225"/>
        <v>'Istmina': 630,</v>
      </c>
      <c r="EC88" s="6" t="str">
        <f t="shared" si="226"/>
        <v>'Tadó': 620,</v>
      </c>
      <c r="ED88" s="6" t="str">
        <f t="shared" si="227"/>
        <v>'Montería': 330,</v>
      </c>
      <c r="EE88" s="6" t="str">
        <f t="shared" si="228"/>
        <v>'Cereté': 320,</v>
      </c>
      <c r="EF88" s="6" t="str">
        <f t="shared" si="229"/>
        <v>'Lorica': 310,</v>
      </c>
      <c r="EG88" s="6" t="str">
        <f t="shared" si="230"/>
        <v>'Bogotá': 620,</v>
      </c>
      <c r="EH88" s="6" t="str">
        <f t="shared" si="231"/>
        <v>'Soacha': 620,</v>
      </c>
      <c r="EI88" s="6" t="str">
        <f t="shared" si="232"/>
        <v>'Zipaquirá': 590,</v>
      </c>
      <c r="EJ88" s="6" t="str">
        <f t="shared" si="233"/>
        <v>'Girardot': 564,</v>
      </c>
      <c r="EK88" s="6" t="str">
        <f t="shared" si="234"/>
        <v>'Facatativá': 570,</v>
      </c>
      <c r="EL88" s="6" t="str">
        <f t="shared" si="235"/>
        <v>'Inírida': 950,</v>
      </c>
      <c r="EM88" s="6" t="str">
        <f t="shared" si="236"/>
        <v>'San José del Guaviare': 650,</v>
      </c>
      <c r="EN88" s="6" t="str">
        <f t="shared" si="237"/>
        <v>'Neiva': 740,</v>
      </c>
      <c r="EO88" s="6" t="str">
        <f t="shared" si="238"/>
        <v>'Pitalito': 720,</v>
      </c>
      <c r="EP88" s="6" t="str">
        <f t="shared" si="239"/>
        <v>'Riohacha': 370,</v>
      </c>
      <c r="EQ88" s="6" t="str">
        <f t="shared" si="240"/>
        <v>'Maicao': 370,</v>
      </c>
      <c r="ER88" s="6" t="str">
        <f t="shared" si="241"/>
        <v>'Uribia': 350,</v>
      </c>
      <c r="ES88" s="6" t="str">
        <f t="shared" si="242"/>
        <v>'Santa Marta': 110,</v>
      </c>
      <c r="ET88" s="6" t="str">
        <f t="shared" si="243"/>
        <v>'Ciénaga': 150,</v>
      </c>
      <c r="EU88" s="6" t="str">
        <f t="shared" si="244"/>
        <v>'Fundación': 150,</v>
      </c>
      <c r="EV88" s="6" t="str">
        <f t="shared" si="245"/>
        <v>'Villavicencio': 400,</v>
      </c>
      <c r="EW88" s="6" t="str">
        <f t="shared" si="246"/>
        <v>'Acacías': 430,</v>
      </c>
      <c r="EX88" s="6" t="str">
        <f t="shared" si="247"/>
        <v>'Granada': 420,</v>
      </c>
      <c r="EY88" s="6" t="str">
        <f t="shared" si="248"/>
        <v>'Pasto': 600,</v>
      </c>
      <c r="EZ88" s="6" t="str">
        <f t="shared" si="249"/>
        <v>'Ipiales': 540,</v>
      </c>
      <c r="FA88" s="6" t="str">
        <f t="shared" si="250"/>
        <v>'Tumaco': 670,</v>
      </c>
      <c r="FB88" s="6" t="str">
        <f t="shared" si="251"/>
        <v>'Cúcuta': 510,</v>
      </c>
      <c r="FC88" s="6" t="str">
        <f t="shared" si="252"/>
        <v>'Ocaña': 510,</v>
      </c>
      <c r="FD88" s="6" t="str">
        <f t="shared" si="253"/>
        <v>'Pamplona': 430,</v>
      </c>
      <c r="FE88" s="6" t="str">
        <f t="shared" si="254"/>
        <v>'Mocoa': 200,</v>
      </c>
      <c r="FF88" s="6" t="str">
        <f t="shared" si="255"/>
        <v>'Puerto Asís': 160,</v>
      </c>
      <c r="FG88" s="6" t="str">
        <f t="shared" si="256"/>
        <v>'Armenia': 160,</v>
      </c>
      <c r="FH88" s="6" t="str">
        <f t="shared" si="257"/>
        <v>'Calarcá': 500,</v>
      </c>
      <c r="FI88" s="6" t="str">
        <f t="shared" si="258"/>
        <v>'Pereira': 510,</v>
      </c>
      <c r="FJ88" s="6" t="str">
        <f t="shared" si="259"/>
        <v>'Dosquebradas': 510,</v>
      </c>
      <c r="FK88" s="6" t="str">
        <f t="shared" si="260"/>
        <v>'Santa Rosa de Cabal': 500,</v>
      </c>
      <c r="FL88" s="6" t="str">
        <f t="shared" si="261"/>
        <v>'San Andrés': 940,</v>
      </c>
      <c r="FM88" s="6" t="str">
        <f t="shared" si="262"/>
        <v>'Bucaramanga': 550,</v>
      </c>
      <c r="FN88" s="6" t="str">
        <f t="shared" si="263"/>
        <v>'Floridablanca': 570,</v>
      </c>
      <c r="FO88" s="6" t="str">
        <f t="shared" si="264"/>
        <v>'Piedecuesta': 560,</v>
      </c>
      <c r="FP88" s="6" t="str">
        <f t="shared" si="265"/>
        <v>'Barrancabermeja': 570,</v>
      </c>
      <c r="FQ88" s="6" t="str">
        <f t="shared" si="266"/>
        <v>'Sincelejo': 630,</v>
      </c>
      <c r="FR88" s="6" t="str">
        <f t="shared" si="267"/>
        <v>'Corozal': 650,</v>
      </c>
      <c r="FS88" s="6" t="str">
        <f t="shared" si="268"/>
        <v>'Ibagué': 510,</v>
      </c>
      <c r="FT88" s="6" t="str">
        <f t="shared" si="269"/>
        <v>'Espinal': 490,</v>
      </c>
      <c r="FU88" s="6" t="str">
        <f t="shared" si="270"/>
        <v>'Melgar': 500,</v>
      </c>
      <c r="FV88" s="6" t="str">
        <f t="shared" si="271"/>
        <v>'Cali': 550,</v>
      </c>
      <c r="FW88" s="6" t="str">
        <f t="shared" si="272"/>
        <v>'Palmira': 550,</v>
      </c>
      <c r="FX88" s="6" t="str">
        <f t="shared" si="273"/>
        <v>'Buenaventura': 570,</v>
      </c>
      <c r="FY88" s="6" t="str">
        <f t="shared" si="274"/>
        <v>'Tuluá': 450,</v>
      </c>
      <c r="FZ88" s="6" t="str">
        <f t="shared" si="275"/>
        <v>'Buga': 440,</v>
      </c>
      <c r="GA88" s="6" t="str">
        <f t="shared" si="276"/>
        <v>'Mitú': 1074,</v>
      </c>
      <c r="GB88" s="6" t="str">
        <f t="shared" si="277"/>
        <v>'Puerto Carreño': 601,</v>
      </c>
      <c r="GC88" s="6" t="str">
        <f t="shared" si="278"/>
        <v>'Valledupar': {'Leticia': 1190,'Puerto Nariño': 1170,'Medellín': 430,'Bello': 420,'Itagüí': 410,'Envigado': 420,'Rionegro': 440,'Apartadó': 380,'Turbo': 360,'Arauca': 650,'Saravena': 640,'Tame': 660,'Barranquilla': 220,'Soledad': 120,'Malambo': 120,'Puerto Colombia': 150,'Cartagena de Indias': 220,'Magangué': 130,'Turbaco': 150,'El Carmen de Bolívar': 230,'Tunja': 580,'Duitama': 580,'Sogamoso': 600,'Chiquinquirá': 590,'Paipa': 550,'Manizales': 570,'Villamaría': 560,'La Dorada': 580,'Florencia': 180,'San Vicente del Caguán': 190,'Yopal': 220,'Aguazul': 230,'Villanueva': 210,'Popayán': 550,'Santander de Quilichao': 480,'Valledupar': 0,'Aguachica': 120,'Quibdó': 620,'Istmina': 630,'Tadó': 620,'Montería': 330,'Cereté': 320,'Lorica': 310,'Bogotá': 620,'Soacha': 620,'Zipaquirá': 590,'Girardot': 564,'Facatativá': 570,'Inírida': 950,'San José del Guaviare': 650,'Neiva': 740,'Pitalito': 720,'Riohacha': 370,'Maicao': 370,'Uribia': 350,'Santa Marta': 110,'Ciénaga': 150,'Fundación': 150,'Villavicencio': 400,'Acacías': 430,'Granada': 420,'Pasto': 600,'Ipiales': 540,'Tumaco': 670,'Cúcuta': 510,'Ocaña': 510,'Pamplona': 430,'Mocoa': 200,'Puerto Asís': 160,'Armenia': 160,'Calarcá': 500,'Pereira': 510,'Dosquebradas': 510,'Santa Rosa de Cabal': 500,'San Andrés': 940,'Bucaramanga': 550,'Floridablanca': 570,'Piedecuesta': 560,'Barrancabermeja': 570,'Sincelejo': 630,'Corozal': 650,'Ibagué': 510,'Espinal': 490,'Melgar': 500,'Cali': 550,'Palmira': 550,'Buenaventura': 570,'Tuluá': 450,'Buga': 440,'Mitú': 1074,'Puerto Carreño': 601,},</v>
      </c>
      <c r="GD88" s="6" t="str">
        <f t="shared" si="279"/>
        <v>'Leticia': 1190,'Puerto Nariño': 1170,'Medellín': 430,'Bello': 420,'Itagüí': 410,'Envigado': 420,'Rionegro': 440,'Apartadó': 380,'Turbo': 360,'Arauca': 650,'Saravena': 640,'Tame': 660,'Barranquilla': 220,'Soledad': 120,'Malambo': 120,'Puerto Colombia': 150,'Cartagena de Indias': 220,'Magangué': 130,'Turbaco': 150,'El Carmen de Bolívar': 230,'Tunja': 580,'Duitama': 580,'Sogamoso': 600,'Chiquinquirá': 590,'Paipa': 550,'Manizales': 570,'Villamaría': 560,'La Dorada': 580,'Florencia': 180,'San Vicente del Caguán': 190,'Yopal': 220,'Aguazul': 230,'Villanueva': 210,'Popayán': 550,'Santander de Quilichao': 480,'Valledupar': 0,'Aguachica': 120,'Quibdó': 620,'Istmina': 630,'Tadó': 620,'Montería': 330,'Cereté': 320,'Lorica': 310,'Bogotá': 620,'Soacha': 620,'Zipaquirá': 590,'Girardot': 564,'Facatativá': 570,'Inírida': 950,'San José del Guaviare': 650,'Neiva': 740,'Pitalito': 720,'Riohacha': 370,'Maicao': 370,'Uribia': 350,'Santa Marta': 110,'Ciénaga': 150,'Fundación': 150,'Villavicencio': 400,'Acacías': 430,'Granada': 420,'Pasto': 600,'Ipiales': 540,'Tumaco': 670,'Cúcuta': 510,'Ocaña': 510,'Pamplona': 430,'Mocoa': 200,'Puerto Asís': 160,'Armenia': 160,'Calarcá': 500,'Pereira': 510,'Dosquebradas': 510,'Santa Rosa de Cabal': 500,'San Andrés': 940,'Bucaramanga': 550,'Floridablanca': 570,'Piedecuesta': 560,'Barrancabermeja': 570,'Sincelejo': 630,'Corozal': 650,'Ibagué': 510,'Espinal': 490,'Melgar': 500,'Cali': 550,'Palmira': 550,'Buenaventura': 570,'Tuluá': 450,'Buga': 440,'Mitú': 1074,'Puerto Carreño': 601,},</v>
      </c>
      <c r="GE88" s="6">
        <v>1</v>
      </c>
    </row>
    <row r="89" spans="1:187" x14ac:dyDescent="0.25">
      <c r="A89" t="s">
        <v>26</v>
      </c>
      <c r="B89">
        <v>1210</v>
      </c>
      <c r="C89">
        <v>1170</v>
      </c>
      <c r="D89">
        <v>120</v>
      </c>
      <c r="E89">
        <v>130</v>
      </c>
      <c r="F89">
        <v>140</v>
      </c>
      <c r="G89">
        <v>150</v>
      </c>
      <c r="H89">
        <v>170</v>
      </c>
      <c r="I89">
        <v>180</v>
      </c>
      <c r="J89">
        <v>220</v>
      </c>
      <c r="K89">
        <v>460</v>
      </c>
      <c r="L89">
        <v>450</v>
      </c>
      <c r="M89">
        <v>460</v>
      </c>
      <c r="N89">
        <v>450</v>
      </c>
      <c r="O89">
        <v>500</v>
      </c>
      <c r="P89">
        <v>520</v>
      </c>
      <c r="Q89">
        <v>540</v>
      </c>
      <c r="R89">
        <v>450</v>
      </c>
      <c r="S89">
        <v>500</v>
      </c>
      <c r="T89">
        <v>520</v>
      </c>
      <c r="U89">
        <v>590</v>
      </c>
      <c r="V89">
        <v>180</v>
      </c>
      <c r="W89">
        <v>170</v>
      </c>
      <c r="X89">
        <v>190</v>
      </c>
      <c r="Y89">
        <v>180</v>
      </c>
      <c r="Z89">
        <v>130</v>
      </c>
      <c r="AA89">
        <v>10</v>
      </c>
      <c r="AB89">
        <v>0</v>
      </c>
      <c r="AC89">
        <v>50</v>
      </c>
      <c r="AD89">
        <v>430</v>
      </c>
      <c r="AE89">
        <v>540</v>
      </c>
      <c r="AF89">
        <v>500</v>
      </c>
      <c r="AG89">
        <v>500</v>
      </c>
      <c r="AH89">
        <v>520</v>
      </c>
      <c r="AI89">
        <v>300</v>
      </c>
      <c r="AJ89">
        <v>210</v>
      </c>
      <c r="AK89">
        <v>560</v>
      </c>
      <c r="AL89">
        <v>550</v>
      </c>
      <c r="AM89">
        <v>740</v>
      </c>
      <c r="AN89">
        <v>730</v>
      </c>
      <c r="AO89">
        <v>720</v>
      </c>
      <c r="AP89">
        <v>460</v>
      </c>
      <c r="AQ89">
        <v>450</v>
      </c>
      <c r="AR89">
        <v>460</v>
      </c>
      <c r="AS89">
        <v>298</v>
      </c>
      <c r="AT89">
        <v>190</v>
      </c>
      <c r="AU89">
        <v>220</v>
      </c>
      <c r="AV89">
        <v>201</v>
      </c>
      <c r="AW89">
        <v>180</v>
      </c>
      <c r="AX89">
        <v>690</v>
      </c>
      <c r="AY89">
        <v>630</v>
      </c>
      <c r="AZ89">
        <v>260</v>
      </c>
      <c r="BA89">
        <v>250</v>
      </c>
      <c r="BB89">
        <v>760</v>
      </c>
      <c r="BC89">
        <v>780</v>
      </c>
      <c r="BD89">
        <v>770</v>
      </c>
      <c r="BE89">
        <v>590</v>
      </c>
      <c r="BF89">
        <v>580</v>
      </c>
      <c r="BG89">
        <v>580</v>
      </c>
      <c r="BH89">
        <v>260</v>
      </c>
      <c r="BI89">
        <v>270</v>
      </c>
      <c r="BJ89">
        <v>260</v>
      </c>
      <c r="BK89">
        <v>190</v>
      </c>
      <c r="BL89">
        <v>210</v>
      </c>
      <c r="BM89">
        <v>240</v>
      </c>
      <c r="BN89">
        <v>300</v>
      </c>
      <c r="BO89">
        <v>310</v>
      </c>
      <c r="BP89">
        <v>220</v>
      </c>
      <c r="BQ89">
        <v>470</v>
      </c>
      <c r="BR89">
        <v>450</v>
      </c>
      <c r="BS89">
        <v>80</v>
      </c>
      <c r="BT89">
        <v>50</v>
      </c>
      <c r="BU89">
        <v>60</v>
      </c>
      <c r="BV89">
        <v>60</v>
      </c>
      <c r="BW89">
        <v>50</v>
      </c>
      <c r="BX89">
        <v>710</v>
      </c>
      <c r="BY89">
        <v>130</v>
      </c>
      <c r="BZ89">
        <v>140</v>
      </c>
      <c r="CA89">
        <v>130</v>
      </c>
      <c r="CB89">
        <v>240</v>
      </c>
      <c r="CC89">
        <v>360</v>
      </c>
      <c r="CD89">
        <v>370</v>
      </c>
      <c r="CE89">
        <v>210</v>
      </c>
      <c r="CF89">
        <v>190</v>
      </c>
      <c r="CG89">
        <v>200</v>
      </c>
      <c r="CH89">
        <v>320</v>
      </c>
      <c r="CI89">
        <v>320</v>
      </c>
      <c r="CJ89">
        <v>340</v>
      </c>
      <c r="CK89">
        <v>170</v>
      </c>
      <c r="CL89">
        <v>160</v>
      </c>
      <c r="CM89">
        <v>1249</v>
      </c>
      <c r="CN89">
        <v>941</v>
      </c>
      <c r="CO89" s="6" t="str">
        <f t="shared" si="186"/>
        <v>'Villamaría': {</v>
      </c>
      <c r="CP89" s="6" t="str">
        <f t="shared" si="187"/>
        <v>'Leticia': 1210,</v>
      </c>
      <c r="CQ89" s="6" t="str">
        <f t="shared" si="188"/>
        <v>'Puerto Nariño': 1170,</v>
      </c>
      <c r="CR89" s="6" t="str">
        <f t="shared" si="189"/>
        <v>'Medellín': 120,</v>
      </c>
      <c r="CS89" s="6" t="str">
        <f t="shared" si="190"/>
        <v>'Bello': 130,</v>
      </c>
      <c r="CT89" s="6" t="str">
        <f t="shared" si="191"/>
        <v>'Itagüí': 140,</v>
      </c>
      <c r="CU89" s="6" t="str">
        <f t="shared" si="192"/>
        <v>'Envigado': 150,</v>
      </c>
      <c r="CV89" s="6" t="str">
        <f t="shared" si="193"/>
        <v>'Rionegro': 170,</v>
      </c>
      <c r="CW89" s="6" t="str">
        <f t="shared" si="194"/>
        <v>'Apartadó': 180,</v>
      </c>
      <c r="CX89" s="6" t="str">
        <f t="shared" si="195"/>
        <v>'Turbo': 220,</v>
      </c>
      <c r="CY89" s="6" t="str">
        <f t="shared" si="196"/>
        <v>'Arauca': 460,</v>
      </c>
      <c r="CZ89" s="6" t="str">
        <f t="shared" si="197"/>
        <v>'Saravena': 450,</v>
      </c>
      <c r="DA89" s="6" t="str">
        <f t="shared" si="198"/>
        <v>'Tame': 460,</v>
      </c>
      <c r="DB89" s="6" t="str">
        <f t="shared" si="199"/>
        <v>'Barranquilla': 450,</v>
      </c>
      <c r="DC89" s="6" t="str">
        <f t="shared" si="200"/>
        <v>'Soledad': 500,</v>
      </c>
      <c r="DD89" s="6" t="str">
        <f t="shared" si="201"/>
        <v>'Malambo': 520,</v>
      </c>
      <c r="DE89" s="6" t="str">
        <f t="shared" si="202"/>
        <v>'Puerto Colombia': 540,</v>
      </c>
      <c r="DF89" s="6" t="str">
        <f t="shared" si="203"/>
        <v>'Cartagena de Indias': 450,</v>
      </c>
      <c r="DG89" s="6" t="str">
        <f t="shared" si="204"/>
        <v>'Magangué': 500,</v>
      </c>
      <c r="DH89" s="6" t="str">
        <f t="shared" si="205"/>
        <v>'Turbaco': 520,</v>
      </c>
      <c r="DI89" s="6" t="str">
        <f t="shared" si="206"/>
        <v>'El Carmen de Bolívar': 590,</v>
      </c>
      <c r="DJ89" s="6" t="str">
        <f t="shared" si="207"/>
        <v>'Tunja': 180,</v>
      </c>
      <c r="DK89" s="6" t="str">
        <f t="shared" si="208"/>
        <v>'Duitama': 170,</v>
      </c>
      <c r="DL89" s="6" t="str">
        <f t="shared" si="209"/>
        <v>'Sogamoso': 190,</v>
      </c>
      <c r="DM89" s="6" t="str">
        <f t="shared" si="210"/>
        <v>'Chiquinquirá': 180,</v>
      </c>
      <c r="DN89" s="6" t="str">
        <f t="shared" si="211"/>
        <v>'Paipa': 130,</v>
      </c>
      <c r="DO89" s="6" t="str">
        <f t="shared" si="212"/>
        <v>'Manizales': 10,</v>
      </c>
      <c r="DP89" s="6" t="str">
        <f t="shared" si="213"/>
        <v>'Villamaría': 0,</v>
      </c>
      <c r="DQ89" s="6" t="str">
        <f t="shared" si="214"/>
        <v>'La Dorada': 50,</v>
      </c>
      <c r="DR89" s="6" t="str">
        <f t="shared" si="215"/>
        <v>'Florencia': 430,</v>
      </c>
      <c r="DS89" s="6" t="str">
        <f t="shared" si="216"/>
        <v>'San Vicente del Caguán': 540,</v>
      </c>
      <c r="DT89" s="6" t="str">
        <f t="shared" si="217"/>
        <v>'Yopal': 500,</v>
      </c>
      <c r="DU89" s="6" t="str">
        <f t="shared" si="218"/>
        <v>'Aguazul': 500,</v>
      </c>
      <c r="DV89" s="6" t="str">
        <f t="shared" si="219"/>
        <v>'Villanueva': 520,</v>
      </c>
      <c r="DW89" s="6" t="str">
        <f t="shared" si="220"/>
        <v>'Popayán': 300,</v>
      </c>
      <c r="DX89" s="6" t="str">
        <f t="shared" si="221"/>
        <v>'Santander de Quilichao': 210,</v>
      </c>
      <c r="DY89" s="6" t="str">
        <f t="shared" si="222"/>
        <v>'Valledupar': 560,</v>
      </c>
      <c r="DZ89" s="6" t="str">
        <f t="shared" si="223"/>
        <v>'Aguachica': 550,</v>
      </c>
      <c r="EA89" s="6" t="str">
        <f t="shared" si="224"/>
        <v>'Quibdó': 740,</v>
      </c>
      <c r="EB89" s="6" t="str">
        <f t="shared" si="225"/>
        <v>'Istmina': 730,</v>
      </c>
      <c r="EC89" s="6" t="str">
        <f t="shared" si="226"/>
        <v>'Tadó': 720,</v>
      </c>
      <c r="ED89" s="6" t="str">
        <f t="shared" si="227"/>
        <v>'Montería': 460,</v>
      </c>
      <c r="EE89" s="6" t="str">
        <f t="shared" si="228"/>
        <v>'Cereté': 450,</v>
      </c>
      <c r="EF89" s="6" t="str">
        <f t="shared" si="229"/>
        <v>'Lorica': 460,</v>
      </c>
      <c r="EG89" s="6" t="str">
        <f t="shared" si="230"/>
        <v>'Bogotá': 298,</v>
      </c>
      <c r="EH89" s="6" t="str">
        <f t="shared" si="231"/>
        <v>'Soacha': 190,</v>
      </c>
      <c r="EI89" s="6" t="str">
        <f t="shared" si="232"/>
        <v>'Zipaquirá': 220,</v>
      </c>
      <c r="EJ89" s="6" t="str">
        <f t="shared" si="233"/>
        <v>'Girardot': 201,</v>
      </c>
      <c r="EK89" s="6" t="str">
        <f t="shared" si="234"/>
        <v>'Facatativá': 180,</v>
      </c>
      <c r="EL89" s="6" t="str">
        <f t="shared" si="235"/>
        <v>'Inírida': 690,</v>
      </c>
      <c r="EM89" s="6" t="str">
        <f t="shared" si="236"/>
        <v>'San José del Guaviare': 630,</v>
      </c>
      <c r="EN89" s="6" t="str">
        <f t="shared" si="237"/>
        <v>'Neiva': 260,</v>
      </c>
      <c r="EO89" s="6" t="str">
        <f t="shared" si="238"/>
        <v>'Pitalito': 250,</v>
      </c>
      <c r="EP89" s="6" t="str">
        <f t="shared" si="239"/>
        <v>'Riohacha': 760,</v>
      </c>
      <c r="EQ89" s="6" t="str">
        <f t="shared" si="240"/>
        <v>'Maicao': 780,</v>
      </c>
      <c r="ER89" s="6" t="str">
        <f t="shared" si="241"/>
        <v>'Uribia': 770,</v>
      </c>
      <c r="ES89" s="6" t="str">
        <f t="shared" si="242"/>
        <v>'Santa Marta': 590,</v>
      </c>
      <c r="ET89" s="6" t="str">
        <f t="shared" si="243"/>
        <v>'Ciénaga': 580,</v>
      </c>
      <c r="EU89" s="6" t="str">
        <f t="shared" si="244"/>
        <v>'Fundación': 580,</v>
      </c>
      <c r="EV89" s="6" t="str">
        <f t="shared" si="245"/>
        <v>'Villavicencio': 260,</v>
      </c>
      <c r="EW89" s="6" t="str">
        <f t="shared" si="246"/>
        <v>'Acacías': 270,</v>
      </c>
      <c r="EX89" s="6" t="str">
        <f t="shared" si="247"/>
        <v>'Granada': 260,</v>
      </c>
      <c r="EY89" s="6" t="str">
        <f t="shared" si="248"/>
        <v>'Pasto': 190,</v>
      </c>
      <c r="EZ89" s="6" t="str">
        <f t="shared" si="249"/>
        <v>'Ipiales': 210,</v>
      </c>
      <c r="FA89" s="6" t="str">
        <f t="shared" si="250"/>
        <v>'Tumaco': 240,</v>
      </c>
      <c r="FB89" s="6" t="str">
        <f t="shared" si="251"/>
        <v>'Cúcuta': 300,</v>
      </c>
      <c r="FC89" s="6" t="str">
        <f t="shared" si="252"/>
        <v>'Ocaña': 310,</v>
      </c>
      <c r="FD89" s="6" t="str">
        <f t="shared" si="253"/>
        <v>'Pamplona': 220,</v>
      </c>
      <c r="FE89" s="6" t="str">
        <f t="shared" si="254"/>
        <v>'Mocoa': 470,</v>
      </c>
      <c r="FF89" s="6" t="str">
        <f t="shared" si="255"/>
        <v>'Puerto Asís': 450,</v>
      </c>
      <c r="FG89" s="6" t="str">
        <f t="shared" si="256"/>
        <v>'Armenia': 80,</v>
      </c>
      <c r="FH89" s="6" t="str">
        <f t="shared" si="257"/>
        <v>'Calarcá': 50,</v>
      </c>
      <c r="FI89" s="6" t="str">
        <f t="shared" si="258"/>
        <v>'Pereira': 60,</v>
      </c>
      <c r="FJ89" s="6" t="str">
        <f t="shared" si="259"/>
        <v>'Dosquebradas': 60,</v>
      </c>
      <c r="FK89" s="6" t="str">
        <f t="shared" si="260"/>
        <v>'Santa Rosa de Cabal': 50,</v>
      </c>
      <c r="FL89" s="6" t="str">
        <f t="shared" si="261"/>
        <v>'San Andrés': 710,</v>
      </c>
      <c r="FM89" s="6" t="str">
        <f t="shared" si="262"/>
        <v>'Bucaramanga': 130,</v>
      </c>
      <c r="FN89" s="6" t="str">
        <f t="shared" si="263"/>
        <v>'Floridablanca': 140,</v>
      </c>
      <c r="FO89" s="6" t="str">
        <f t="shared" si="264"/>
        <v>'Piedecuesta': 130,</v>
      </c>
      <c r="FP89" s="6" t="str">
        <f t="shared" si="265"/>
        <v>'Barrancabermeja': 240,</v>
      </c>
      <c r="FQ89" s="6" t="str">
        <f t="shared" si="266"/>
        <v>'Sincelejo': 360,</v>
      </c>
      <c r="FR89" s="6" t="str">
        <f t="shared" si="267"/>
        <v>'Corozal': 370,</v>
      </c>
      <c r="FS89" s="6" t="str">
        <f t="shared" si="268"/>
        <v>'Ibagué': 210,</v>
      </c>
      <c r="FT89" s="6" t="str">
        <f t="shared" si="269"/>
        <v>'Espinal': 190,</v>
      </c>
      <c r="FU89" s="6" t="str">
        <f t="shared" si="270"/>
        <v>'Melgar': 200,</v>
      </c>
      <c r="FV89" s="6" t="str">
        <f t="shared" si="271"/>
        <v>'Cali': 320,</v>
      </c>
      <c r="FW89" s="6" t="str">
        <f t="shared" si="272"/>
        <v>'Palmira': 320,</v>
      </c>
      <c r="FX89" s="6" t="str">
        <f t="shared" si="273"/>
        <v>'Buenaventura': 340,</v>
      </c>
      <c r="FY89" s="6" t="str">
        <f t="shared" si="274"/>
        <v>'Tuluá': 170,</v>
      </c>
      <c r="FZ89" s="6" t="str">
        <f t="shared" si="275"/>
        <v>'Buga': 160,</v>
      </c>
      <c r="GA89" s="6" t="str">
        <f t="shared" si="276"/>
        <v>'Mitú': 1249,</v>
      </c>
      <c r="GB89" s="6" t="str">
        <f t="shared" si="277"/>
        <v>'Puerto Carreño': 941,</v>
      </c>
      <c r="GC89" s="6" t="str">
        <f t="shared" si="278"/>
        <v>'Villamaría': {'Leticia': 1210,'Puerto Nariño': 1170,'Medellín': 120,'Bello': 130,'Itagüí': 140,'Envigado': 150,'Rionegro': 170,'Apartadó': 180,'Turbo': 220,'Arauca': 460,'Saravena': 450,'Tame': 460,'Barranquilla': 450,'Soledad': 500,'Malambo': 520,'Puerto Colombia': 540,'Cartagena de Indias': 450,'Magangué': 500,'Turbaco': 520,'El Carmen de Bolívar': 590,'Tunja': 180,'Duitama': 170,'Sogamoso': 190,'Chiquinquirá': 180,'Paipa': 130,'Manizales': 10,'Villamaría': 0,'La Dorada': 50,'Florencia': 430,'San Vicente del Caguán': 540,'Yopal': 500,'Aguazul': 500,'Villanueva': 520,'Popayán': 300,'Santander de Quilichao': 210,'Valledupar': 560,'Aguachica': 550,'Quibdó': 740,'Istmina': 730,'Tadó': 720,'Montería': 460,'Cereté': 450,'Lorica': 460,'Bogotá': 298,'Soacha': 190,'Zipaquirá': 220,'Girardot': 201,'Facatativá': 180,'Inírida': 690,'San José del Guaviare': 630,'Neiva': 260,'Pitalito': 250,'Riohacha': 760,'Maicao': 780,'Uribia': 770,'Santa Marta': 590,'Ciénaga': 580,'Fundación': 580,'Villavicencio': 260,'Acacías': 270,'Granada': 260,'Pasto': 190,'Ipiales': 210,'Tumaco': 240,'Cúcuta': 300,'Ocaña': 310,'Pamplona': 220,'Mocoa': 470,'Puerto Asís': 450,'Armenia': 80,'Calarcá': 50,'Pereira': 60,'Dosquebradas': 60,'Santa Rosa de Cabal': 50,'San Andrés': 710,'Bucaramanga': 130,'Floridablanca': 140,'Piedecuesta': 130,'Barrancabermeja': 240,'Sincelejo': 360,'Corozal': 370,'Ibagué': 210,'Espinal': 190,'Melgar': 200,'Cali': 320,'Palmira': 320,'Buenaventura': 340,'Tuluá': 170,'Buga': 160,'Mitú': 1249,'Puerto Carreño': 941,},</v>
      </c>
      <c r="GD89" s="6" t="str">
        <f t="shared" si="279"/>
        <v>'Leticia': 1210,'Puerto Nariño': 1170,'Medellín': 120,'Bello': 130,'Itagüí': 140,'Envigado': 150,'Rionegro': 170,'Apartadó': 180,'Turbo': 220,'Arauca': 460,'Saravena': 450,'Tame': 460,'Barranquilla': 450,'Soledad': 500,'Malambo': 520,'Puerto Colombia': 540,'Cartagena de Indias': 450,'Magangué': 500,'Turbaco': 520,'El Carmen de Bolívar': 590,'Tunja': 180,'Duitama': 170,'Sogamoso': 190,'Chiquinquirá': 180,'Paipa': 130,'Manizales': 10,'Villamaría': 0,'La Dorada': 50,'Florencia': 430,'San Vicente del Caguán': 540,'Yopal': 500,'Aguazul': 500,'Villanueva': 520,'Popayán': 300,'Santander de Quilichao': 210,'Valledupar': 560,'Aguachica': 550,'Quibdó': 740,'Istmina': 730,'Tadó': 720,'Montería': 460,'Cereté': 450,'Lorica': 460,'Bogotá': 298,'Soacha': 190,'Zipaquirá': 220,'Girardot': 201,'Facatativá': 180,'Inírida': 690,'San José del Guaviare': 630,'Neiva': 260,'Pitalito': 250,'Riohacha': 760,'Maicao': 780,'Uribia': 770,'Santa Marta': 590,'Ciénaga': 580,'Fundación': 580,'Villavicencio': 260,'Acacías': 270,'Granada': 260,'Pasto': 190,'Ipiales': 210,'Tumaco': 240,'Cúcuta': 300,'Ocaña': 310,'Pamplona': 220,'Mocoa': 470,'Puerto Asís': 450,'Armenia': 80,'Calarcá': 50,'Pereira': 60,'Dosquebradas': 60,'Santa Rosa de Cabal': 50,'San Andrés': 710,'Bucaramanga': 130,'Floridablanca': 140,'Piedecuesta': 130,'Barrancabermeja': 240,'Sincelejo': 360,'Corozal': 370,'Ibagué': 210,'Espinal': 190,'Melgar': 200,'Cali': 320,'Palmira': 320,'Buenaventura': 340,'Tuluá': 170,'Buga': 160,'Mitú': 1249,'Puerto Carreño': 941,},</v>
      </c>
      <c r="GE89" s="6">
        <v>1</v>
      </c>
    </row>
    <row r="90" spans="1:187" x14ac:dyDescent="0.25">
      <c r="A90" t="s">
        <v>32</v>
      </c>
      <c r="B90">
        <v>760</v>
      </c>
      <c r="C90">
        <v>740</v>
      </c>
      <c r="D90">
        <v>630</v>
      </c>
      <c r="E90">
        <v>640</v>
      </c>
      <c r="F90">
        <v>650</v>
      </c>
      <c r="G90">
        <v>660</v>
      </c>
      <c r="H90">
        <v>680</v>
      </c>
      <c r="I90">
        <v>490</v>
      </c>
      <c r="J90">
        <v>530</v>
      </c>
      <c r="K90">
        <v>330</v>
      </c>
      <c r="L90">
        <v>270</v>
      </c>
      <c r="M90">
        <v>321</v>
      </c>
      <c r="N90">
        <v>290</v>
      </c>
      <c r="O90">
        <v>760</v>
      </c>
      <c r="P90">
        <v>770</v>
      </c>
      <c r="Q90">
        <v>790</v>
      </c>
      <c r="R90">
        <v>295</v>
      </c>
      <c r="S90">
        <v>760</v>
      </c>
      <c r="T90">
        <v>780</v>
      </c>
      <c r="U90">
        <v>850</v>
      </c>
      <c r="V90">
        <v>580</v>
      </c>
      <c r="W90">
        <v>670</v>
      </c>
      <c r="X90">
        <v>690</v>
      </c>
      <c r="Y90">
        <v>680</v>
      </c>
      <c r="Z90">
        <v>570</v>
      </c>
      <c r="AA90">
        <v>530</v>
      </c>
      <c r="AB90">
        <v>520</v>
      </c>
      <c r="AC90">
        <v>760</v>
      </c>
      <c r="AD90">
        <v>670</v>
      </c>
      <c r="AE90">
        <v>480</v>
      </c>
      <c r="AF90">
        <v>50</v>
      </c>
      <c r="AG90">
        <v>30</v>
      </c>
      <c r="AH90">
        <v>0</v>
      </c>
      <c r="AI90">
        <v>480</v>
      </c>
      <c r="AJ90">
        <v>460</v>
      </c>
      <c r="AK90">
        <v>210</v>
      </c>
      <c r="AL90">
        <v>140</v>
      </c>
      <c r="AM90">
        <v>610</v>
      </c>
      <c r="AN90">
        <v>620</v>
      </c>
      <c r="AO90">
        <v>620</v>
      </c>
      <c r="AP90">
        <v>690</v>
      </c>
      <c r="AQ90">
        <v>680</v>
      </c>
      <c r="AR90">
        <v>690</v>
      </c>
      <c r="AS90">
        <v>240</v>
      </c>
      <c r="AT90">
        <v>240</v>
      </c>
      <c r="AU90">
        <v>220</v>
      </c>
      <c r="AV90">
        <v>283</v>
      </c>
      <c r="AW90">
        <v>240</v>
      </c>
      <c r="AX90">
        <v>575</v>
      </c>
      <c r="AY90">
        <v>350</v>
      </c>
      <c r="AZ90">
        <v>110</v>
      </c>
      <c r="BA90">
        <v>724</v>
      </c>
      <c r="BB90">
        <v>340</v>
      </c>
      <c r="BC90">
        <v>250</v>
      </c>
      <c r="BD90">
        <v>230</v>
      </c>
      <c r="BE90">
        <v>490</v>
      </c>
      <c r="BF90">
        <v>540</v>
      </c>
      <c r="BG90">
        <v>540</v>
      </c>
      <c r="BH90">
        <v>75</v>
      </c>
      <c r="BI90">
        <v>140</v>
      </c>
      <c r="BJ90">
        <v>120</v>
      </c>
      <c r="BK90">
        <v>360</v>
      </c>
      <c r="BL90">
        <v>430</v>
      </c>
      <c r="BM90">
        <v>460</v>
      </c>
      <c r="BN90">
        <v>540</v>
      </c>
      <c r="BO90">
        <v>540</v>
      </c>
      <c r="BP90">
        <v>450</v>
      </c>
      <c r="BQ90">
        <v>1385</v>
      </c>
      <c r="BR90">
        <v>560</v>
      </c>
      <c r="BS90">
        <v>630</v>
      </c>
      <c r="BT90">
        <v>520</v>
      </c>
      <c r="BU90">
        <v>530</v>
      </c>
      <c r="BV90">
        <v>530</v>
      </c>
      <c r="BW90">
        <v>520</v>
      </c>
      <c r="BX90">
        <v>960</v>
      </c>
      <c r="BY90">
        <v>570</v>
      </c>
      <c r="BZ90">
        <v>600</v>
      </c>
      <c r="CA90">
        <v>590</v>
      </c>
      <c r="CB90">
        <v>600</v>
      </c>
      <c r="CC90">
        <v>660</v>
      </c>
      <c r="CD90">
        <v>680</v>
      </c>
      <c r="CE90">
        <v>560</v>
      </c>
      <c r="CF90">
        <v>540</v>
      </c>
      <c r="CG90">
        <v>550</v>
      </c>
      <c r="CH90">
        <v>680</v>
      </c>
      <c r="CI90">
        <v>680</v>
      </c>
      <c r="CJ90">
        <v>700</v>
      </c>
      <c r="CK90">
        <v>510</v>
      </c>
      <c r="CL90">
        <v>490</v>
      </c>
      <c r="CM90">
        <v>687</v>
      </c>
      <c r="CN90">
        <v>531</v>
      </c>
      <c r="CO90" s="6" t="str">
        <f t="shared" si="186"/>
        <v>'Villanueva': {</v>
      </c>
      <c r="CP90" s="6" t="str">
        <f t="shared" si="187"/>
        <v>'Leticia': 760,</v>
      </c>
      <c r="CQ90" s="6" t="str">
        <f t="shared" si="188"/>
        <v>'Puerto Nariño': 740,</v>
      </c>
      <c r="CR90" s="6" t="str">
        <f t="shared" si="189"/>
        <v>'Medellín': 630,</v>
      </c>
      <c r="CS90" s="6" t="str">
        <f t="shared" si="190"/>
        <v>'Bello': 640,</v>
      </c>
      <c r="CT90" s="6" t="str">
        <f t="shared" si="191"/>
        <v>'Itagüí': 650,</v>
      </c>
      <c r="CU90" s="6" t="str">
        <f t="shared" si="192"/>
        <v>'Envigado': 660,</v>
      </c>
      <c r="CV90" s="6" t="str">
        <f t="shared" si="193"/>
        <v>'Rionegro': 680,</v>
      </c>
      <c r="CW90" s="6" t="str">
        <f t="shared" si="194"/>
        <v>'Apartadó': 490,</v>
      </c>
      <c r="CX90" s="6" t="str">
        <f t="shared" si="195"/>
        <v>'Turbo': 530,</v>
      </c>
      <c r="CY90" s="6" t="str">
        <f t="shared" si="196"/>
        <v>'Arauca': 330,</v>
      </c>
      <c r="CZ90" s="6" t="str">
        <f t="shared" si="197"/>
        <v>'Saravena': 270,</v>
      </c>
      <c r="DA90" s="6" t="str">
        <f t="shared" si="198"/>
        <v>'Tame': 321,</v>
      </c>
      <c r="DB90" s="6" t="str">
        <f t="shared" si="199"/>
        <v>'Barranquilla': 290,</v>
      </c>
      <c r="DC90" s="6" t="str">
        <f t="shared" si="200"/>
        <v>'Soledad': 760,</v>
      </c>
      <c r="DD90" s="6" t="str">
        <f t="shared" si="201"/>
        <v>'Malambo': 770,</v>
      </c>
      <c r="DE90" s="6" t="str">
        <f t="shared" si="202"/>
        <v>'Puerto Colombia': 790,</v>
      </c>
      <c r="DF90" s="6" t="str">
        <f t="shared" si="203"/>
        <v>'Cartagena de Indias': 295,</v>
      </c>
      <c r="DG90" s="6" t="str">
        <f t="shared" si="204"/>
        <v>'Magangué': 760,</v>
      </c>
      <c r="DH90" s="6" t="str">
        <f t="shared" si="205"/>
        <v>'Turbaco': 780,</v>
      </c>
      <c r="DI90" s="6" t="str">
        <f t="shared" si="206"/>
        <v>'El Carmen de Bolívar': 850,</v>
      </c>
      <c r="DJ90" s="6" t="str">
        <f t="shared" si="207"/>
        <v>'Tunja': 580,</v>
      </c>
      <c r="DK90" s="6" t="str">
        <f t="shared" si="208"/>
        <v>'Duitama': 670,</v>
      </c>
      <c r="DL90" s="6" t="str">
        <f t="shared" si="209"/>
        <v>'Sogamoso': 690,</v>
      </c>
      <c r="DM90" s="6" t="str">
        <f t="shared" si="210"/>
        <v>'Chiquinquirá': 680,</v>
      </c>
      <c r="DN90" s="6" t="str">
        <f t="shared" si="211"/>
        <v>'Paipa': 570,</v>
      </c>
      <c r="DO90" s="6" t="str">
        <f t="shared" si="212"/>
        <v>'Manizales': 530,</v>
      </c>
      <c r="DP90" s="6" t="str">
        <f t="shared" si="213"/>
        <v>'Villamaría': 520,</v>
      </c>
      <c r="DQ90" s="6" t="str">
        <f t="shared" si="214"/>
        <v>'La Dorada': 760,</v>
      </c>
      <c r="DR90" s="6" t="str">
        <f t="shared" si="215"/>
        <v>'Florencia': 670,</v>
      </c>
      <c r="DS90" s="6" t="str">
        <f t="shared" si="216"/>
        <v>'San Vicente del Caguán': 480,</v>
      </c>
      <c r="DT90" s="6" t="str">
        <f t="shared" si="217"/>
        <v>'Yopal': 50,</v>
      </c>
      <c r="DU90" s="6" t="str">
        <f t="shared" si="218"/>
        <v>'Aguazul': 30,</v>
      </c>
      <c r="DV90" s="6" t="str">
        <f t="shared" si="219"/>
        <v>'Villanueva': 0,</v>
      </c>
      <c r="DW90" s="6" t="str">
        <f t="shared" si="220"/>
        <v>'Popayán': 480,</v>
      </c>
      <c r="DX90" s="6" t="str">
        <f t="shared" si="221"/>
        <v>'Santander de Quilichao': 460,</v>
      </c>
      <c r="DY90" s="6" t="str">
        <f t="shared" si="222"/>
        <v>'Valledupar': 210,</v>
      </c>
      <c r="DZ90" s="6" t="str">
        <f t="shared" si="223"/>
        <v>'Aguachica': 140,</v>
      </c>
      <c r="EA90" s="6" t="str">
        <f t="shared" si="224"/>
        <v>'Quibdó': 610,</v>
      </c>
      <c r="EB90" s="6" t="str">
        <f t="shared" si="225"/>
        <v>'Istmina': 620,</v>
      </c>
      <c r="EC90" s="6" t="str">
        <f t="shared" si="226"/>
        <v>'Tadó': 620,</v>
      </c>
      <c r="ED90" s="6" t="str">
        <f t="shared" si="227"/>
        <v>'Montería': 690,</v>
      </c>
      <c r="EE90" s="6" t="str">
        <f t="shared" si="228"/>
        <v>'Cereté': 680,</v>
      </c>
      <c r="EF90" s="6" t="str">
        <f t="shared" si="229"/>
        <v>'Lorica': 690,</v>
      </c>
      <c r="EG90" s="6" t="str">
        <f t="shared" si="230"/>
        <v>'Bogotá': 240,</v>
      </c>
      <c r="EH90" s="6" t="str">
        <f t="shared" si="231"/>
        <v>'Soacha': 240,</v>
      </c>
      <c r="EI90" s="6" t="str">
        <f t="shared" si="232"/>
        <v>'Zipaquirá': 220,</v>
      </c>
      <c r="EJ90" s="6" t="str">
        <f t="shared" si="233"/>
        <v>'Girardot': 283,</v>
      </c>
      <c r="EK90" s="6" t="str">
        <f t="shared" si="234"/>
        <v>'Facatativá': 240,</v>
      </c>
      <c r="EL90" s="6" t="str">
        <f t="shared" si="235"/>
        <v>'Inírida': 575,</v>
      </c>
      <c r="EM90" s="6" t="str">
        <f t="shared" si="236"/>
        <v>'San José del Guaviare': 350,</v>
      </c>
      <c r="EN90" s="6" t="str">
        <f t="shared" si="237"/>
        <v>'Neiva': 110,</v>
      </c>
      <c r="EO90" s="6" t="str">
        <f t="shared" si="238"/>
        <v>'Pitalito': 724,</v>
      </c>
      <c r="EP90" s="6" t="str">
        <f t="shared" si="239"/>
        <v>'Riohacha': 340,</v>
      </c>
      <c r="EQ90" s="6" t="str">
        <f t="shared" si="240"/>
        <v>'Maicao': 250,</v>
      </c>
      <c r="ER90" s="6" t="str">
        <f t="shared" si="241"/>
        <v>'Uribia': 230,</v>
      </c>
      <c r="ES90" s="6" t="str">
        <f t="shared" si="242"/>
        <v>'Santa Marta': 490,</v>
      </c>
      <c r="ET90" s="6" t="str">
        <f t="shared" si="243"/>
        <v>'Ciénaga': 540,</v>
      </c>
      <c r="EU90" s="6" t="str">
        <f t="shared" si="244"/>
        <v>'Fundación': 540,</v>
      </c>
      <c r="EV90" s="6" t="str">
        <f t="shared" si="245"/>
        <v>'Villavicencio': 75,</v>
      </c>
      <c r="EW90" s="6" t="str">
        <f t="shared" si="246"/>
        <v>'Acacías': 140,</v>
      </c>
      <c r="EX90" s="6" t="str">
        <f t="shared" si="247"/>
        <v>'Granada': 120,</v>
      </c>
      <c r="EY90" s="6" t="str">
        <f t="shared" si="248"/>
        <v>'Pasto': 360,</v>
      </c>
      <c r="EZ90" s="6" t="str">
        <f t="shared" si="249"/>
        <v>'Ipiales': 430,</v>
      </c>
      <c r="FA90" s="6" t="str">
        <f t="shared" si="250"/>
        <v>'Tumaco': 460,</v>
      </c>
      <c r="FB90" s="6" t="str">
        <f t="shared" si="251"/>
        <v>'Cúcuta': 540,</v>
      </c>
      <c r="FC90" s="6" t="str">
        <f t="shared" si="252"/>
        <v>'Ocaña': 540,</v>
      </c>
      <c r="FD90" s="6" t="str">
        <f t="shared" si="253"/>
        <v>'Pamplona': 450,</v>
      </c>
      <c r="FE90" s="6" t="str">
        <f t="shared" si="254"/>
        <v>'Mocoa': 1385,</v>
      </c>
      <c r="FF90" s="6" t="str">
        <f t="shared" si="255"/>
        <v>'Puerto Asís': 560,</v>
      </c>
      <c r="FG90" s="6" t="str">
        <f t="shared" si="256"/>
        <v>'Armenia': 630,</v>
      </c>
      <c r="FH90" s="6" t="str">
        <f t="shared" si="257"/>
        <v>'Calarcá': 520,</v>
      </c>
      <c r="FI90" s="6" t="str">
        <f t="shared" si="258"/>
        <v>'Pereira': 530,</v>
      </c>
      <c r="FJ90" s="6" t="str">
        <f t="shared" si="259"/>
        <v>'Dosquebradas': 530,</v>
      </c>
      <c r="FK90" s="6" t="str">
        <f t="shared" si="260"/>
        <v>'Santa Rosa de Cabal': 520,</v>
      </c>
      <c r="FL90" s="6" t="str">
        <f t="shared" si="261"/>
        <v>'San Andrés': 960,</v>
      </c>
      <c r="FM90" s="6" t="str">
        <f t="shared" si="262"/>
        <v>'Bucaramanga': 570,</v>
      </c>
      <c r="FN90" s="6" t="str">
        <f t="shared" si="263"/>
        <v>'Floridablanca': 600,</v>
      </c>
      <c r="FO90" s="6" t="str">
        <f t="shared" si="264"/>
        <v>'Piedecuesta': 590,</v>
      </c>
      <c r="FP90" s="6" t="str">
        <f t="shared" si="265"/>
        <v>'Barrancabermeja': 600,</v>
      </c>
      <c r="FQ90" s="6" t="str">
        <f t="shared" si="266"/>
        <v>'Sincelejo': 660,</v>
      </c>
      <c r="FR90" s="6" t="str">
        <f t="shared" si="267"/>
        <v>'Corozal': 680,</v>
      </c>
      <c r="FS90" s="6" t="str">
        <f t="shared" si="268"/>
        <v>'Ibagué': 560,</v>
      </c>
      <c r="FT90" s="6" t="str">
        <f t="shared" si="269"/>
        <v>'Espinal': 540,</v>
      </c>
      <c r="FU90" s="6" t="str">
        <f t="shared" si="270"/>
        <v>'Melgar': 550,</v>
      </c>
      <c r="FV90" s="6" t="str">
        <f t="shared" si="271"/>
        <v>'Cali': 680,</v>
      </c>
      <c r="FW90" s="6" t="str">
        <f t="shared" si="272"/>
        <v>'Palmira': 680,</v>
      </c>
      <c r="FX90" s="6" t="str">
        <f t="shared" si="273"/>
        <v>'Buenaventura': 700,</v>
      </c>
      <c r="FY90" s="6" t="str">
        <f t="shared" si="274"/>
        <v>'Tuluá': 510,</v>
      </c>
      <c r="FZ90" s="6" t="str">
        <f t="shared" si="275"/>
        <v>'Buga': 490,</v>
      </c>
      <c r="GA90" s="6" t="str">
        <f t="shared" si="276"/>
        <v>'Mitú': 687,</v>
      </c>
      <c r="GB90" s="6" t="str">
        <f t="shared" si="277"/>
        <v>'Puerto Carreño': 531,</v>
      </c>
      <c r="GC90" s="6" t="str">
        <f t="shared" si="278"/>
        <v>'Villanueva': {'Leticia': 760,'Puerto Nariño': 740,'Medellín': 630,'Bello': 640,'Itagüí': 650,'Envigado': 660,'Rionegro': 680,'Apartadó': 490,'Turbo': 530,'Arauca': 330,'Saravena': 270,'Tame': 321,'Barranquilla': 290,'Soledad': 760,'Malambo': 770,'Puerto Colombia': 790,'Cartagena de Indias': 295,'Magangué': 760,'Turbaco': 780,'El Carmen de Bolívar': 850,'Tunja': 580,'Duitama': 670,'Sogamoso': 690,'Chiquinquirá': 680,'Paipa': 570,'Manizales': 530,'Villamaría': 520,'La Dorada': 760,'Florencia': 670,'San Vicente del Caguán': 480,'Yopal': 50,'Aguazul': 30,'Villanueva': 0,'Popayán': 480,'Santander de Quilichao': 460,'Valledupar': 210,'Aguachica': 140,'Quibdó': 610,'Istmina': 620,'Tadó': 620,'Montería': 690,'Cereté': 680,'Lorica': 690,'Bogotá': 240,'Soacha': 240,'Zipaquirá': 220,'Girardot': 283,'Facatativá': 240,'Inírida': 575,'San José del Guaviare': 350,'Neiva': 110,'Pitalito': 724,'Riohacha': 340,'Maicao': 250,'Uribia': 230,'Santa Marta': 490,'Ciénaga': 540,'Fundación': 540,'Villavicencio': 75,'Acacías': 140,'Granada': 120,'Pasto': 360,'Ipiales': 430,'Tumaco': 460,'Cúcuta': 540,'Ocaña': 540,'Pamplona': 450,'Mocoa': 1385,'Puerto Asís': 560,'Armenia': 630,'Calarcá': 520,'Pereira': 530,'Dosquebradas': 530,'Santa Rosa de Cabal': 520,'San Andrés': 960,'Bucaramanga': 570,'Floridablanca': 600,'Piedecuesta': 590,'Barrancabermeja': 600,'Sincelejo': 660,'Corozal': 680,'Ibagué': 560,'Espinal': 540,'Melgar': 550,'Cali': 680,'Palmira': 680,'Buenaventura': 700,'Tuluá': 510,'Buga': 490,'Mitú': 687,'Puerto Carreño': 531,},</v>
      </c>
      <c r="GD90" s="6" t="str">
        <f t="shared" si="279"/>
        <v>'Leticia': 760,'Puerto Nariño': 740,'Medellín': 630,'Bello': 640,'Itagüí': 650,'Envigado': 660,'Rionegro': 680,'Apartadó': 490,'Turbo': 530,'Arauca': 330,'Saravena': 270,'Tame': 321,'Barranquilla': 290,'Soledad': 760,'Malambo': 770,'Puerto Colombia': 790,'Cartagena de Indias': 295,'Magangué': 760,'Turbaco': 780,'El Carmen de Bolívar': 850,'Tunja': 580,'Duitama': 670,'Sogamoso': 690,'Chiquinquirá': 680,'Paipa': 570,'Manizales': 530,'Villamaría': 520,'La Dorada': 760,'Florencia': 670,'San Vicente del Caguán': 480,'Yopal': 50,'Aguazul': 30,'Villanueva': 0,'Popayán': 480,'Santander de Quilichao': 460,'Valledupar': 210,'Aguachica': 140,'Quibdó': 610,'Istmina': 620,'Tadó': 620,'Montería': 690,'Cereté': 680,'Lorica': 690,'Bogotá': 240,'Soacha': 240,'Zipaquirá': 220,'Girardot': 283,'Facatativá': 240,'Inírida': 575,'San José del Guaviare': 350,'Neiva': 110,'Pitalito': 724,'Riohacha': 340,'Maicao': 250,'Uribia': 230,'Santa Marta': 490,'Ciénaga': 540,'Fundación': 540,'Villavicencio': 75,'Acacías': 140,'Granada': 120,'Pasto': 360,'Ipiales': 430,'Tumaco': 460,'Cúcuta': 540,'Ocaña': 540,'Pamplona': 450,'Mocoa': 1385,'Puerto Asís': 560,'Armenia': 630,'Calarcá': 520,'Pereira': 530,'Dosquebradas': 530,'Santa Rosa de Cabal': 520,'San Andrés': 960,'Bucaramanga': 570,'Floridablanca': 600,'Piedecuesta': 590,'Barrancabermeja': 600,'Sincelejo': 660,'Corozal': 680,'Ibagué': 560,'Espinal': 540,'Melgar': 550,'Cali': 680,'Palmira': 680,'Buenaventura': 700,'Tuluá': 510,'Buga': 490,'Mitú': 687,'Puerto Carreño': 531,},</v>
      </c>
      <c r="GE90" s="6">
        <v>1</v>
      </c>
    </row>
    <row r="91" spans="1:187" x14ac:dyDescent="0.25">
      <c r="A91" t="s">
        <v>57</v>
      </c>
      <c r="B91">
        <v>1040</v>
      </c>
      <c r="C91">
        <v>1000</v>
      </c>
      <c r="D91">
        <v>210</v>
      </c>
      <c r="E91">
        <v>220</v>
      </c>
      <c r="F91">
        <v>230</v>
      </c>
      <c r="G91">
        <v>220</v>
      </c>
      <c r="H91">
        <v>180</v>
      </c>
      <c r="I91">
        <v>420</v>
      </c>
      <c r="J91">
        <v>440</v>
      </c>
      <c r="K91">
        <v>410</v>
      </c>
      <c r="L91">
        <v>400</v>
      </c>
      <c r="M91">
        <v>420</v>
      </c>
      <c r="N91">
        <v>660</v>
      </c>
      <c r="O91">
        <v>510</v>
      </c>
      <c r="P91">
        <v>510</v>
      </c>
      <c r="Q91">
        <v>520</v>
      </c>
      <c r="R91">
        <v>650</v>
      </c>
      <c r="S91">
        <v>520</v>
      </c>
      <c r="T91">
        <v>510</v>
      </c>
      <c r="U91">
        <v>580</v>
      </c>
      <c r="V91">
        <v>210</v>
      </c>
      <c r="W91">
        <v>320</v>
      </c>
      <c r="X91">
        <v>330</v>
      </c>
      <c r="Y91">
        <v>240</v>
      </c>
      <c r="Z91">
        <v>190</v>
      </c>
      <c r="AA91">
        <v>270</v>
      </c>
      <c r="AB91">
        <v>260</v>
      </c>
      <c r="AC91">
        <v>230</v>
      </c>
      <c r="AD91">
        <v>650</v>
      </c>
      <c r="AE91">
        <v>330</v>
      </c>
      <c r="AF91">
        <v>215</v>
      </c>
      <c r="AG91">
        <v>130</v>
      </c>
      <c r="AH91">
        <v>75</v>
      </c>
      <c r="AI91">
        <v>330</v>
      </c>
      <c r="AJ91">
        <v>280</v>
      </c>
      <c r="AK91">
        <v>400</v>
      </c>
      <c r="AL91">
        <v>380</v>
      </c>
      <c r="AM91">
        <v>640</v>
      </c>
      <c r="AN91">
        <v>650</v>
      </c>
      <c r="AO91">
        <v>650</v>
      </c>
      <c r="AP91">
        <v>380</v>
      </c>
      <c r="AQ91">
        <v>370</v>
      </c>
      <c r="AR91">
        <v>390</v>
      </c>
      <c r="AS91">
        <v>75</v>
      </c>
      <c r="AT91">
        <v>80</v>
      </c>
      <c r="AU91">
        <v>75</v>
      </c>
      <c r="AV91">
        <v>90</v>
      </c>
      <c r="AW91">
        <v>80</v>
      </c>
      <c r="AX91">
        <v>800</v>
      </c>
      <c r="AY91">
        <v>285</v>
      </c>
      <c r="AZ91">
        <v>170</v>
      </c>
      <c r="BA91">
        <v>589</v>
      </c>
      <c r="BB91">
        <v>420</v>
      </c>
      <c r="BC91">
        <v>430</v>
      </c>
      <c r="BD91">
        <v>440</v>
      </c>
      <c r="BE91">
        <v>600</v>
      </c>
      <c r="BF91">
        <v>520</v>
      </c>
      <c r="BG91">
        <v>590</v>
      </c>
      <c r="BH91">
        <v>0</v>
      </c>
      <c r="BI91">
        <v>45</v>
      </c>
      <c r="BJ91">
        <v>100</v>
      </c>
      <c r="BK91">
        <v>350</v>
      </c>
      <c r="BL91">
        <v>410</v>
      </c>
      <c r="BM91">
        <v>460</v>
      </c>
      <c r="BN91">
        <v>540</v>
      </c>
      <c r="BO91">
        <v>540</v>
      </c>
      <c r="BP91">
        <v>480</v>
      </c>
      <c r="BQ91">
        <v>530</v>
      </c>
      <c r="BR91">
        <v>480</v>
      </c>
      <c r="BS91">
        <v>364</v>
      </c>
      <c r="BT91">
        <v>270</v>
      </c>
      <c r="BU91">
        <v>290</v>
      </c>
      <c r="BV91">
        <v>290</v>
      </c>
      <c r="BW91">
        <v>280</v>
      </c>
      <c r="BX91">
        <v>1030</v>
      </c>
      <c r="BY91">
        <v>190</v>
      </c>
      <c r="BZ91">
        <v>220</v>
      </c>
      <c r="CA91">
        <v>210</v>
      </c>
      <c r="CB91">
        <v>230</v>
      </c>
      <c r="CC91">
        <v>400</v>
      </c>
      <c r="CD91">
        <v>410</v>
      </c>
      <c r="CE91">
        <v>160</v>
      </c>
      <c r="CF91">
        <v>130</v>
      </c>
      <c r="CG91">
        <v>140</v>
      </c>
      <c r="CH91">
        <v>330</v>
      </c>
      <c r="CI91">
        <v>330</v>
      </c>
      <c r="CJ91">
        <v>350</v>
      </c>
      <c r="CK91">
        <v>180</v>
      </c>
      <c r="CL91">
        <v>170</v>
      </c>
      <c r="CM91">
        <v>1383</v>
      </c>
      <c r="CN91">
        <v>1051</v>
      </c>
      <c r="CO91" s="6" t="str">
        <f t="shared" si="186"/>
        <v>'Villavicencio': {</v>
      </c>
      <c r="CP91" s="6" t="str">
        <f t="shared" si="187"/>
        <v>'Leticia': 1040,</v>
      </c>
      <c r="CQ91" s="6" t="str">
        <f t="shared" si="188"/>
        <v>'Puerto Nariño': 1000,</v>
      </c>
      <c r="CR91" s="6" t="str">
        <f t="shared" si="189"/>
        <v>'Medellín': 210,</v>
      </c>
      <c r="CS91" s="6" t="str">
        <f t="shared" si="190"/>
        <v>'Bello': 220,</v>
      </c>
      <c r="CT91" s="6" t="str">
        <f t="shared" si="191"/>
        <v>'Itagüí': 230,</v>
      </c>
      <c r="CU91" s="6" t="str">
        <f t="shared" si="192"/>
        <v>'Envigado': 220,</v>
      </c>
      <c r="CV91" s="6" t="str">
        <f t="shared" si="193"/>
        <v>'Rionegro': 180,</v>
      </c>
      <c r="CW91" s="6" t="str">
        <f t="shared" si="194"/>
        <v>'Apartadó': 420,</v>
      </c>
      <c r="CX91" s="6" t="str">
        <f t="shared" si="195"/>
        <v>'Turbo': 440,</v>
      </c>
      <c r="CY91" s="6" t="str">
        <f t="shared" si="196"/>
        <v>'Arauca': 410,</v>
      </c>
      <c r="CZ91" s="6" t="str">
        <f t="shared" si="197"/>
        <v>'Saravena': 400,</v>
      </c>
      <c r="DA91" s="6" t="str">
        <f t="shared" si="198"/>
        <v>'Tame': 420,</v>
      </c>
      <c r="DB91" s="6" t="str">
        <f t="shared" si="199"/>
        <v>'Barranquilla': 660,</v>
      </c>
      <c r="DC91" s="6" t="str">
        <f t="shared" si="200"/>
        <v>'Soledad': 510,</v>
      </c>
      <c r="DD91" s="6" t="str">
        <f t="shared" si="201"/>
        <v>'Malambo': 510,</v>
      </c>
      <c r="DE91" s="6" t="str">
        <f t="shared" si="202"/>
        <v>'Puerto Colombia': 520,</v>
      </c>
      <c r="DF91" s="6" t="str">
        <f t="shared" si="203"/>
        <v>'Cartagena de Indias': 650,</v>
      </c>
      <c r="DG91" s="6" t="str">
        <f t="shared" si="204"/>
        <v>'Magangué': 520,</v>
      </c>
      <c r="DH91" s="6" t="str">
        <f t="shared" si="205"/>
        <v>'Turbaco': 510,</v>
      </c>
      <c r="DI91" s="6" t="str">
        <f t="shared" si="206"/>
        <v>'El Carmen de Bolívar': 580,</v>
      </c>
      <c r="DJ91" s="6" t="str">
        <f t="shared" si="207"/>
        <v>'Tunja': 210,</v>
      </c>
      <c r="DK91" s="6" t="str">
        <f t="shared" si="208"/>
        <v>'Duitama': 320,</v>
      </c>
      <c r="DL91" s="6" t="str">
        <f t="shared" si="209"/>
        <v>'Sogamoso': 330,</v>
      </c>
      <c r="DM91" s="6" t="str">
        <f t="shared" si="210"/>
        <v>'Chiquinquirá': 240,</v>
      </c>
      <c r="DN91" s="6" t="str">
        <f t="shared" si="211"/>
        <v>'Paipa': 190,</v>
      </c>
      <c r="DO91" s="6" t="str">
        <f t="shared" si="212"/>
        <v>'Manizales': 270,</v>
      </c>
      <c r="DP91" s="6" t="str">
        <f t="shared" si="213"/>
        <v>'Villamaría': 260,</v>
      </c>
      <c r="DQ91" s="6" t="str">
        <f t="shared" si="214"/>
        <v>'La Dorada': 230,</v>
      </c>
      <c r="DR91" s="6" t="str">
        <f t="shared" si="215"/>
        <v>'Florencia': 650,</v>
      </c>
      <c r="DS91" s="6" t="str">
        <f t="shared" si="216"/>
        <v>'San Vicente del Caguán': 330,</v>
      </c>
      <c r="DT91" s="6" t="str">
        <f t="shared" si="217"/>
        <v>'Yopal': 215,</v>
      </c>
      <c r="DU91" s="6" t="str">
        <f t="shared" si="218"/>
        <v>'Aguazul': 130,</v>
      </c>
      <c r="DV91" s="6" t="str">
        <f t="shared" si="219"/>
        <v>'Villanueva': 75,</v>
      </c>
      <c r="DW91" s="6" t="str">
        <f t="shared" si="220"/>
        <v>'Popayán': 330,</v>
      </c>
      <c r="DX91" s="6" t="str">
        <f t="shared" si="221"/>
        <v>'Santander de Quilichao': 280,</v>
      </c>
      <c r="DY91" s="6" t="str">
        <f t="shared" si="222"/>
        <v>'Valledupar': 400,</v>
      </c>
      <c r="DZ91" s="6" t="str">
        <f t="shared" si="223"/>
        <v>'Aguachica': 380,</v>
      </c>
      <c r="EA91" s="6" t="str">
        <f t="shared" si="224"/>
        <v>'Quibdó': 640,</v>
      </c>
      <c r="EB91" s="6" t="str">
        <f t="shared" si="225"/>
        <v>'Istmina': 650,</v>
      </c>
      <c r="EC91" s="6" t="str">
        <f t="shared" si="226"/>
        <v>'Tadó': 650,</v>
      </c>
      <c r="ED91" s="6" t="str">
        <f t="shared" si="227"/>
        <v>'Montería': 380,</v>
      </c>
      <c r="EE91" s="6" t="str">
        <f t="shared" si="228"/>
        <v>'Cereté': 370,</v>
      </c>
      <c r="EF91" s="6" t="str">
        <f t="shared" si="229"/>
        <v>'Lorica': 390,</v>
      </c>
      <c r="EG91" s="6" t="str">
        <f t="shared" si="230"/>
        <v>'Bogotá': 75,</v>
      </c>
      <c r="EH91" s="6" t="str">
        <f t="shared" si="231"/>
        <v>'Soacha': 80,</v>
      </c>
      <c r="EI91" s="6" t="str">
        <f t="shared" si="232"/>
        <v>'Zipaquirá': 75,</v>
      </c>
      <c r="EJ91" s="6" t="str">
        <f t="shared" si="233"/>
        <v>'Girardot': 90,</v>
      </c>
      <c r="EK91" s="6" t="str">
        <f t="shared" si="234"/>
        <v>'Facatativá': 80,</v>
      </c>
      <c r="EL91" s="6" t="str">
        <f t="shared" si="235"/>
        <v>'Inírida': 800,</v>
      </c>
      <c r="EM91" s="6" t="str">
        <f t="shared" si="236"/>
        <v>'San José del Guaviare': 285,</v>
      </c>
      <c r="EN91" s="6" t="str">
        <f t="shared" si="237"/>
        <v>'Neiva': 170,</v>
      </c>
      <c r="EO91" s="6" t="str">
        <f t="shared" si="238"/>
        <v>'Pitalito': 589,</v>
      </c>
      <c r="EP91" s="6" t="str">
        <f t="shared" si="239"/>
        <v>'Riohacha': 420,</v>
      </c>
      <c r="EQ91" s="6" t="str">
        <f t="shared" si="240"/>
        <v>'Maicao': 430,</v>
      </c>
      <c r="ER91" s="6" t="str">
        <f t="shared" si="241"/>
        <v>'Uribia': 440,</v>
      </c>
      <c r="ES91" s="6" t="str">
        <f t="shared" si="242"/>
        <v>'Santa Marta': 600,</v>
      </c>
      <c r="ET91" s="6" t="str">
        <f t="shared" si="243"/>
        <v>'Ciénaga': 520,</v>
      </c>
      <c r="EU91" s="6" t="str">
        <f t="shared" si="244"/>
        <v>'Fundación': 590,</v>
      </c>
      <c r="EV91" s="6" t="str">
        <f t="shared" si="245"/>
        <v>'Villavicencio': 0,</v>
      </c>
      <c r="EW91" s="6" t="str">
        <f t="shared" si="246"/>
        <v>'Acacías': 45,</v>
      </c>
      <c r="EX91" s="6" t="str">
        <f t="shared" si="247"/>
        <v>'Granada': 100,</v>
      </c>
      <c r="EY91" s="6" t="str">
        <f t="shared" si="248"/>
        <v>'Pasto': 350,</v>
      </c>
      <c r="EZ91" s="6" t="str">
        <f t="shared" si="249"/>
        <v>'Ipiales': 410,</v>
      </c>
      <c r="FA91" s="6" t="str">
        <f t="shared" si="250"/>
        <v>'Tumaco': 460,</v>
      </c>
      <c r="FB91" s="6" t="str">
        <f t="shared" si="251"/>
        <v>'Cúcuta': 540,</v>
      </c>
      <c r="FC91" s="6" t="str">
        <f t="shared" si="252"/>
        <v>'Ocaña': 540,</v>
      </c>
      <c r="FD91" s="6" t="str">
        <f t="shared" si="253"/>
        <v>'Pamplona': 480,</v>
      </c>
      <c r="FE91" s="6" t="str">
        <f t="shared" si="254"/>
        <v>'Mocoa': 530,</v>
      </c>
      <c r="FF91" s="6" t="str">
        <f t="shared" si="255"/>
        <v>'Puerto Asís': 480,</v>
      </c>
      <c r="FG91" s="6" t="str">
        <f t="shared" si="256"/>
        <v>'Armenia': 364,</v>
      </c>
      <c r="FH91" s="6" t="str">
        <f t="shared" si="257"/>
        <v>'Calarcá': 270,</v>
      </c>
      <c r="FI91" s="6" t="str">
        <f t="shared" si="258"/>
        <v>'Pereira': 290,</v>
      </c>
      <c r="FJ91" s="6" t="str">
        <f t="shared" si="259"/>
        <v>'Dosquebradas': 290,</v>
      </c>
      <c r="FK91" s="6" t="str">
        <f t="shared" si="260"/>
        <v>'Santa Rosa de Cabal': 280,</v>
      </c>
      <c r="FL91" s="6" t="str">
        <f t="shared" si="261"/>
        <v>'San Andrés': 1030,</v>
      </c>
      <c r="FM91" s="6" t="str">
        <f t="shared" si="262"/>
        <v>'Bucaramanga': 190,</v>
      </c>
      <c r="FN91" s="6" t="str">
        <f t="shared" si="263"/>
        <v>'Floridablanca': 220,</v>
      </c>
      <c r="FO91" s="6" t="str">
        <f t="shared" si="264"/>
        <v>'Piedecuesta': 210,</v>
      </c>
      <c r="FP91" s="6" t="str">
        <f t="shared" si="265"/>
        <v>'Barrancabermeja': 230,</v>
      </c>
      <c r="FQ91" s="6" t="str">
        <f t="shared" si="266"/>
        <v>'Sincelejo': 400,</v>
      </c>
      <c r="FR91" s="6" t="str">
        <f t="shared" si="267"/>
        <v>'Corozal': 410,</v>
      </c>
      <c r="FS91" s="6" t="str">
        <f t="shared" si="268"/>
        <v>'Ibagué': 160,</v>
      </c>
      <c r="FT91" s="6" t="str">
        <f t="shared" si="269"/>
        <v>'Espinal': 130,</v>
      </c>
      <c r="FU91" s="6" t="str">
        <f t="shared" si="270"/>
        <v>'Melgar': 140,</v>
      </c>
      <c r="FV91" s="6" t="str">
        <f t="shared" si="271"/>
        <v>'Cali': 330,</v>
      </c>
      <c r="FW91" s="6" t="str">
        <f t="shared" si="272"/>
        <v>'Palmira': 330,</v>
      </c>
      <c r="FX91" s="6" t="str">
        <f t="shared" si="273"/>
        <v>'Buenaventura': 350,</v>
      </c>
      <c r="FY91" s="6" t="str">
        <f t="shared" si="274"/>
        <v>'Tuluá': 180,</v>
      </c>
      <c r="FZ91" s="6" t="str">
        <f t="shared" si="275"/>
        <v>'Buga': 170,</v>
      </c>
      <c r="GA91" s="6" t="str">
        <f t="shared" si="276"/>
        <v>'Mitú': 1383,</v>
      </c>
      <c r="GB91" s="6" t="str">
        <f t="shared" si="277"/>
        <v>'Puerto Carreño': 1051,</v>
      </c>
      <c r="GC91" s="6" t="str">
        <f t="shared" si="278"/>
        <v>'Villavicencio': {'Leticia': 1040,'Puerto Nariño': 1000,'Medellín': 210,'Bello': 220,'Itagüí': 230,'Envigado': 220,'Rionegro': 180,'Apartadó': 420,'Turbo': 440,'Arauca': 410,'Saravena': 400,'Tame': 420,'Barranquilla': 660,'Soledad': 510,'Malambo': 510,'Puerto Colombia': 520,'Cartagena de Indias': 650,'Magangué': 520,'Turbaco': 510,'El Carmen de Bolívar': 580,'Tunja': 210,'Duitama': 320,'Sogamoso': 330,'Chiquinquirá': 240,'Paipa': 190,'Manizales': 270,'Villamaría': 260,'La Dorada': 230,'Florencia': 650,'San Vicente del Caguán': 330,'Yopal': 215,'Aguazul': 130,'Villanueva': 75,'Popayán': 330,'Santander de Quilichao': 280,'Valledupar': 400,'Aguachica': 380,'Quibdó': 640,'Istmina': 650,'Tadó': 650,'Montería': 380,'Cereté': 370,'Lorica': 390,'Bogotá': 75,'Soacha': 80,'Zipaquirá': 75,'Girardot': 90,'Facatativá': 80,'Inírida': 800,'San José del Guaviare': 285,'Neiva': 170,'Pitalito': 589,'Riohacha': 420,'Maicao': 430,'Uribia': 440,'Santa Marta': 600,'Ciénaga': 520,'Fundación': 590,'Villavicencio': 0,'Acacías': 45,'Granada': 100,'Pasto': 350,'Ipiales': 410,'Tumaco': 460,'Cúcuta': 540,'Ocaña': 540,'Pamplona': 480,'Mocoa': 530,'Puerto Asís': 480,'Armenia': 364,'Calarcá': 270,'Pereira': 290,'Dosquebradas': 290,'Santa Rosa de Cabal': 280,'San Andrés': 1030,'Bucaramanga': 190,'Floridablanca': 220,'Piedecuesta': 210,'Barrancabermeja': 230,'Sincelejo': 400,'Corozal': 410,'Ibagué': 160,'Espinal': 130,'Melgar': 140,'Cali': 330,'Palmira': 330,'Buenaventura': 350,'Tuluá': 180,'Buga': 170,'Mitú': 1383,'Puerto Carreño': 1051,},</v>
      </c>
      <c r="GD91" s="6" t="str">
        <f t="shared" si="279"/>
        <v>'Leticia': 1040,'Puerto Nariño': 1000,'Medellín': 210,'Bello': 220,'Itagüí': 230,'Envigado': 220,'Rionegro': 180,'Apartadó': 420,'Turbo': 440,'Arauca': 410,'Saravena': 400,'Tame': 420,'Barranquilla': 660,'Soledad': 510,'Malambo': 510,'Puerto Colombia': 520,'Cartagena de Indias': 650,'Magangué': 520,'Turbaco': 510,'El Carmen de Bolívar': 580,'Tunja': 210,'Duitama': 320,'Sogamoso': 330,'Chiquinquirá': 240,'Paipa': 190,'Manizales': 270,'Villamaría': 260,'La Dorada': 230,'Florencia': 650,'San Vicente del Caguán': 330,'Yopal': 215,'Aguazul': 130,'Villanueva': 75,'Popayán': 330,'Santander de Quilichao': 280,'Valledupar': 400,'Aguachica': 380,'Quibdó': 640,'Istmina': 650,'Tadó': 650,'Montería': 380,'Cereté': 370,'Lorica': 390,'Bogotá': 75,'Soacha': 80,'Zipaquirá': 75,'Girardot': 90,'Facatativá': 80,'Inírida': 800,'San José del Guaviare': 285,'Neiva': 170,'Pitalito': 589,'Riohacha': 420,'Maicao': 430,'Uribia': 440,'Santa Marta': 600,'Ciénaga': 520,'Fundación': 590,'Villavicencio': 0,'Acacías': 45,'Granada': 100,'Pasto': 350,'Ipiales': 410,'Tumaco': 460,'Cúcuta': 540,'Ocaña': 540,'Pamplona': 480,'Mocoa': 530,'Puerto Asís': 480,'Armenia': 364,'Calarcá': 270,'Pereira': 290,'Dosquebradas': 290,'Santa Rosa de Cabal': 280,'San Andrés': 1030,'Bucaramanga': 190,'Floridablanca': 220,'Piedecuesta': 210,'Barrancabermeja': 230,'Sincelejo': 400,'Corozal': 410,'Ibagué': 160,'Espinal': 130,'Melgar': 140,'Cali': 330,'Palmira': 330,'Buenaventura': 350,'Tuluá': 180,'Buga': 170,'Mitú': 1383,'Puerto Carreño': 1051,},</v>
      </c>
      <c r="GE91" s="6">
        <v>1</v>
      </c>
    </row>
    <row r="92" spans="1:187" x14ac:dyDescent="0.25">
      <c r="A92" t="s">
        <v>30</v>
      </c>
      <c r="B92">
        <v>730</v>
      </c>
      <c r="C92">
        <v>710</v>
      </c>
      <c r="D92">
        <v>600</v>
      </c>
      <c r="E92">
        <v>610</v>
      </c>
      <c r="F92">
        <v>620</v>
      </c>
      <c r="G92">
        <v>630</v>
      </c>
      <c r="H92">
        <v>650</v>
      </c>
      <c r="I92">
        <v>460</v>
      </c>
      <c r="J92">
        <v>500</v>
      </c>
      <c r="K92">
        <v>350</v>
      </c>
      <c r="L92">
        <v>250</v>
      </c>
      <c r="M92">
        <v>250</v>
      </c>
      <c r="N92">
        <v>310</v>
      </c>
      <c r="O92">
        <v>750</v>
      </c>
      <c r="P92">
        <v>760</v>
      </c>
      <c r="Q92">
        <v>780</v>
      </c>
      <c r="R92">
        <v>315</v>
      </c>
      <c r="S92">
        <v>750</v>
      </c>
      <c r="T92">
        <v>770</v>
      </c>
      <c r="U92">
        <v>840</v>
      </c>
      <c r="V92">
        <v>590</v>
      </c>
      <c r="W92">
        <v>660</v>
      </c>
      <c r="X92">
        <v>680</v>
      </c>
      <c r="Y92">
        <v>670</v>
      </c>
      <c r="Z92">
        <v>560</v>
      </c>
      <c r="AA92">
        <v>510</v>
      </c>
      <c r="AB92">
        <v>500</v>
      </c>
      <c r="AC92">
        <v>740</v>
      </c>
      <c r="AD92">
        <v>650</v>
      </c>
      <c r="AE92">
        <v>450</v>
      </c>
      <c r="AF92">
        <v>0</v>
      </c>
      <c r="AG92">
        <v>95</v>
      </c>
      <c r="AH92">
        <v>50</v>
      </c>
      <c r="AI92">
        <v>300</v>
      </c>
      <c r="AJ92">
        <v>480</v>
      </c>
      <c r="AK92">
        <v>220</v>
      </c>
      <c r="AL92">
        <v>150</v>
      </c>
      <c r="AM92">
        <v>620</v>
      </c>
      <c r="AN92">
        <v>630</v>
      </c>
      <c r="AO92">
        <v>620</v>
      </c>
      <c r="AP92">
        <v>690</v>
      </c>
      <c r="AQ92">
        <v>680</v>
      </c>
      <c r="AR92">
        <v>690</v>
      </c>
      <c r="AS92">
        <v>320</v>
      </c>
      <c r="AT92">
        <v>220</v>
      </c>
      <c r="AU92">
        <v>200</v>
      </c>
      <c r="AV92">
        <v>272</v>
      </c>
      <c r="AW92">
        <v>220</v>
      </c>
      <c r="AX92">
        <v>800</v>
      </c>
      <c r="AY92">
        <v>370</v>
      </c>
      <c r="AZ92">
        <v>120</v>
      </c>
      <c r="BA92">
        <v>600</v>
      </c>
      <c r="BB92">
        <v>310</v>
      </c>
      <c r="BC92">
        <v>220</v>
      </c>
      <c r="BD92">
        <v>200</v>
      </c>
      <c r="BE92">
        <v>460</v>
      </c>
      <c r="BF92">
        <v>510</v>
      </c>
      <c r="BG92">
        <v>510</v>
      </c>
      <c r="BH92">
        <v>215</v>
      </c>
      <c r="BI92">
        <v>130</v>
      </c>
      <c r="BJ92">
        <v>110</v>
      </c>
      <c r="BK92">
        <v>350</v>
      </c>
      <c r="BL92">
        <v>420</v>
      </c>
      <c r="BM92">
        <v>450</v>
      </c>
      <c r="BN92">
        <v>520</v>
      </c>
      <c r="BO92">
        <v>520</v>
      </c>
      <c r="BP92">
        <v>430</v>
      </c>
      <c r="BQ92">
        <v>662</v>
      </c>
      <c r="BR92">
        <v>750</v>
      </c>
      <c r="BS92">
        <v>600</v>
      </c>
      <c r="BT92">
        <v>510</v>
      </c>
      <c r="BU92">
        <v>520</v>
      </c>
      <c r="BV92">
        <v>520</v>
      </c>
      <c r="BW92">
        <v>510</v>
      </c>
      <c r="BX92">
        <v>950</v>
      </c>
      <c r="BY92">
        <v>560</v>
      </c>
      <c r="BZ92">
        <v>590</v>
      </c>
      <c r="CA92">
        <v>580</v>
      </c>
      <c r="CB92">
        <v>590</v>
      </c>
      <c r="CC92">
        <v>650</v>
      </c>
      <c r="CD92">
        <v>670</v>
      </c>
      <c r="CE92">
        <v>550</v>
      </c>
      <c r="CF92">
        <v>530</v>
      </c>
      <c r="CG92">
        <v>540</v>
      </c>
      <c r="CH92">
        <v>670</v>
      </c>
      <c r="CI92">
        <v>670</v>
      </c>
      <c r="CJ92">
        <v>690</v>
      </c>
      <c r="CK92">
        <v>500</v>
      </c>
      <c r="CL92">
        <v>480</v>
      </c>
      <c r="CM92">
        <v>680</v>
      </c>
      <c r="CN92">
        <v>551</v>
      </c>
      <c r="CO92" s="6" t="str">
        <f t="shared" si="186"/>
        <v>'Yopal': {</v>
      </c>
      <c r="CP92" s="6" t="str">
        <f t="shared" si="187"/>
        <v>'Leticia': 730,</v>
      </c>
      <c r="CQ92" s="6" t="str">
        <f t="shared" si="188"/>
        <v>'Puerto Nariño': 710,</v>
      </c>
      <c r="CR92" s="6" t="str">
        <f t="shared" si="189"/>
        <v>'Medellín': 600,</v>
      </c>
      <c r="CS92" s="6" t="str">
        <f t="shared" si="190"/>
        <v>'Bello': 610,</v>
      </c>
      <c r="CT92" s="6" t="str">
        <f t="shared" si="191"/>
        <v>'Itagüí': 620,</v>
      </c>
      <c r="CU92" s="6" t="str">
        <f t="shared" si="192"/>
        <v>'Envigado': 630,</v>
      </c>
      <c r="CV92" s="6" t="str">
        <f t="shared" si="193"/>
        <v>'Rionegro': 650,</v>
      </c>
      <c r="CW92" s="6" t="str">
        <f t="shared" si="194"/>
        <v>'Apartadó': 460,</v>
      </c>
      <c r="CX92" s="6" t="str">
        <f t="shared" si="195"/>
        <v>'Turbo': 500,</v>
      </c>
      <c r="CY92" s="6" t="str">
        <f t="shared" si="196"/>
        <v>'Arauca': 350,</v>
      </c>
      <c r="CZ92" s="6" t="str">
        <f t="shared" si="197"/>
        <v>'Saravena': 250,</v>
      </c>
      <c r="DA92" s="6" t="str">
        <f t="shared" si="198"/>
        <v>'Tame': 250,</v>
      </c>
      <c r="DB92" s="6" t="str">
        <f t="shared" si="199"/>
        <v>'Barranquilla': 310,</v>
      </c>
      <c r="DC92" s="6" t="str">
        <f t="shared" si="200"/>
        <v>'Soledad': 750,</v>
      </c>
      <c r="DD92" s="6" t="str">
        <f t="shared" si="201"/>
        <v>'Malambo': 760,</v>
      </c>
      <c r="DE92" s="6" t="str">
        <f t="shared" si="202"/>
        <v>'Puerto Colombia': 780,</v>
      </c>
      <c r="DF92" s="6" t="str">
        <f t="shared" si="203"/>
        <v>'Cartagena de Indias': 315,</v>
      </c>
      <c r="DG92" s="6" t="str">
        <f t="shared" si="204"/>
        <v>'Magangué': 750,</v>
      </c>
      <c r="DH92" s="6" t="str">
        <f t="shared" si="205"/>
        <v>'Turbaco': 770,</v>
      </c>
      <c r="DI92" s="6" t="str">
        <f t="shared" si="206"/>
        <v>'El Carmen de Bolívar': 840,</v>
      </c>
      <c r="DJ92" s="6" t="str">
        <f t="shared" si="207"/>
        <v>'Tunja': 590,</v>
      </c>
      <c r="DK92" s="6" t="str">
        <f t="shared" si="208"/>
        <v>'Duitama': 660,</v>
      </c>
      <c r="DL92" s="6" t="str">
        <f t="shared" si="209"/>
        <v>'Sogamoso': 680,</v>
      </c>
      <c r="DM92" s="6" t="str">
        <f t="shared" si="210"/>
        <v>'Chiquinquirá': 670,</v>
      </c>
      <c r="DN92" s="6" t="str">
        <f t="shared" si="211"/>
        <v>'Paipa': 560,</v>
      </c>
      <c r="DO92" s="6" t="str">
        <f t="shared" si="212"/>
        <v>'Manizales': 510,</v>
      </c>
      <c r="DP92" s="6" t="str">
        <f t="shared" si="213"/>
        <v>'Villamaría': 500,</v>
      </c>
      <c r="DQ92" s="6" t="str">
        <f t="shared" si="214"/>
        <v>'La Dorada': 740,</v>
      </c>
      <c r="DR92" s="6" t="str">
        <f t="shared" si="215"/>
        <v>'Florencia': 650,</v>
      </c>
      <c r="DS92" s="6" t="str">
        <f t="shared" si="216"/>
        <v>'San Vicente del Caguán': 450,</v>
      </c>
      <c r="DT92" s="6" t="str">
        <f t="shared" si="217"/>
        <v>'Yopal': 0,</v>
      </c>
      <c r="DU92" s="6" t="str">
        <f t="shared" si="218"/>
        <v>'Aguazul': 95,</v>
      </c>
      <c r="DV92" s="6" t="str">
        <f t="shared" si="219"/>
        <v>'Villanueva': 50,</v>
      </c>
      <c r="DW92" s="6" t="str">
        <f t="shared" si="220"/>
        <v>'Popayán': 300,</v>
      </c>
      <c r="DX92" s="6" t="str">
        <f t="shared" si="221"/>
        <v>'Santander de Quilichao': 480,</v>
      </c>
      <c r="DY92" s="6" t="str">
        <f t="shared" si="222"/>
        <v>'Valledupar': 220,</v>
      </c>
      <c r="DZ92" s="6" t="str">
        <f t="shared" si="223"/>
        <v>'Aguachica': 150,</v>
      </c>
      <c r="EA92" s="6" t="str">
        <f t="shared" si="224"/>
        <v>'Quibdó': 620,</v>
      </c>
      <c r="EB92" s="6" t="str">
        <f t="shared" si="225"/>
        <v>'Istmina': 630,</v>
      </c>
      <c r="EC92" s="6" t="str">
        <f t="shared" si="226"/>
        <v>'Tadó': 620,</v>
      </c>
      <c r="ED92" s="6" t="str">
        <f t="shared" si="227"/>
        <v>'Montería': 690,</v>
      </c>
      <c r="EE92" s="6" t="str">
        <f t="shared" si="228"/>
        <v>'Cereté': 680,</v>
      </c>
      <c r="EF92" s="6" t="str">
        <f t="shared" si="229"/>
        <v>'Lorica': 690,</v>
      </c>
      <c r="EG92" s="6" t="str">
        <f t="shared" si="230"/>
        <v>'Bogotá': 320,</v>
      </c>
      <c r="EH92" s="6" t="str">
        <f t="shared" si="231"/>
        <v>'Soacha': 220,</v>
      </c>
      <c r="EI92" s="6" t="str">
        <f t="shared" si="232"/>
        <v>'Zipaquirá': 200,</v>
      </c>
      <c r="EJ92" s="6" t="str">
        <f t="shared" si="233"/>
        <v>'Girardot': 272,</v>
      </c>
      <c r="EK92" s="6" t="str">
        <f t="shared" si="234"/>
        <v>'Facatativá': 220,</v>
      </c>
      <c r="EL92" s="6" t="str">
        <f t="shared" si="235"/>
        <v>'Inírida': 800,</v>
      </c>
      <c r="EM92" s="6" t="str">
        <f t="shared" si="236"/>
        <v>'San José del Guaviare': 370,</v>
      </c>
      <c r="EN92" s="6" t="str">
        <f t="shared" si="237"/>
        <v>'Neiva': 120,</v>
      </c>
      <c r="EO92" s="6" t="str">
        <f t="shared" si="238"/>
        <v>'Pitalito': 600,</v>
      </c>
      <c r="EP92" s="6" t="str">
        <f t="shared" si="239"/>
        <v>'Riohacha': 310,</v>
      </c>
      <c r="EQ92" s="6" t="str">
        <f t="shared" si="240"/>
        <v>'Maicao': 220,</v>
      </c>
      <c r="ER92" s="6" t="str">
        <f t="shared" si="241"/>
        <v>'Uribia': 200,</v>
      </c>
      <c r="ES92" s="6" t="str">
        <f t="shared" si="242"/>
        <v>'Santa Marta': 460,</v>
      </c>
      <c r="ET92" s="6" t="str">
        <f t="shared" si="243"/>
        <v>'Ciénaga': 510,</v>
      </c>
      <c r="EU92" s="6" t="str">
        <f t="shared" si="244"/>
        <v>'Fundación': 510,</v>
      </c>
      <c r="EV92" s="6" t="str">
        <f t="shared" si="245"/>
        <v>'Villavicencio': 215,</v>
      </c>
      <c r="EW92" s="6" t="str">
        <f t="shared" si="246"/>
        <v>'Acacías': 130,</v>
      </c>
      <c r="EX92" s="6" t="str">
        <f t="shared" si="247"/>
        <v>'Granada': 110,</v>
      </c>
      <c r="EY92" s="6" t="str">
        <f t="shared" si="248"/>
        <v>'Pasto': 350,</v>
      </c>
      <c r="EZ92" s="6" t="str">
        <f t="shared" si="249"/>
        <v>'Ipiales': 420,</v>
      </c>
      <c r="FA92" s="6" t="str">
        <f t="shared" si="250"/>
        <v>'Tumaco': 450,</v>
      </c>
      <c r="FB92" s="6" t="str">
        <f t="shared" si="251"/>
        <v>'Cúcuta': 520,</v>
      </c>
      <c r="FC92" s="6" t="str">
        <f t="shared" si="252"/>
        <v>'Ocaña': 520,</v>
      </c>
      <c r="FD92" s="6" t="str">
        <f t="shared" si="253"/>
        <v>'Pamplona': 430,</v>
      </c>
      <c r="FE92" s="6" t="str">
        <f t="shared" si="254"/>
        <v>'Mocoa': 662,</v>
      </c>
      <c r="FF92" s="6" t="str">
        <f t="shared" si="255"/>
        <v>'Puerto Asís': 750,</v>
      </c>
      <c r="FG92" s="6" t="str">
        <f t="shared" si="256"/>
        <v>'Armenia': 600,</v>
      </c>
      <c r="FH92" s="6" t="str">
        <f t="shared" si="257"/>
        <v>'Calarcá': 510,</v>
      </c>
      <c r="FI92" s="6" t="str">
        <f t="shared" si="258"/>
        <v>'Pereira': 520,</v>
      </c>
      <c r="FJ92" s="6" t="str">
        <f t="shared" si="259"/>
        <v>'Dosquebradas': 520,</v>
      </c>
      <c r="FK92" s="6" t="str">
        <f t="shared" si="260"/>
        <v>'Santa Rosa de Cabal': 510,</v>
      </c>
      <c r="FL92" s="6" t="str">
        <f t="shared" si="261"/>
        <v>'San Andrés': 950,</v>
      </c>
      <c r="FM92" s="6" t="str">
        <f t="shared" si="262"/>
        <v>'Bucaramanga': 560,</v>
      </c>
      <c r="FN92" s="6" t="str">
        <f t="shared" si="263"/>
        <v>'Floridablanca': 590,</v>
      </c>
      <c r="FO92" s="6" t="str">
        <f t="shared" si="264"/>
        <v>'Piedecuesta': 580,</v>
      </c>
      <c r="FP92" s="6" t="str">
        <f t="shared" si="265"/>
        <v>'Barrancabermeja': 590,</v>
      </c>
      <c r="FQ92" s="6" t="str">
        <f t="shared" si="266"/>
        <v>'Sincelejo': 650,</v>
      </c>
      <c r="FR92" s="6" t="str">
        <f t="shared" si="267"/>
        <v>'Corozal': 670,</v>
      </c>
      <c r="FS92" s="6" t="str">
        <f t="shared" si="268"/>
        <v>'Ibagué': 550,</v>
      </c>
      <c r="FT92" s="6" t="str">
        <f t="shared" si="269"/>
        <v>'Espinal': 530,</v>
      </c>
      <c r="FU92" s="6" t="str">
        <f t="shared" si="270"/>
        <v>'Melgar': 540,</v>
      </c>
      <c r="FV92" s="6" t="str">
        <f t="shared" si="271"/>
        <v>'Cali': 670,</v>
      </c>
      <c r="FW92" s="6" t="str">
        <f t="shared" si="272"/>
        <v>'Palmira': 670,</v>
      </c>
      <c r="FX92" s="6" t="str">
        <f t="shared" si="273"/>
        <v>'Buenaventura': 690,</v>
      </c>
      <c r="FY92" s="6" t="str">
        <f t="shared" si="274"/>
        <v>'Tuluá': 500,</v>
      </c>
      <c r="FZ92" s="6" t="str">
        <f t="shared" si="275"/>
        <v>'Buga': 480,</v>
      </c>
      <c r="GA92" s="6" t="str">
        <f t="shared" si="276"/>
        <v>'Mitú': 680,</v>
      </c>
      <c r="GB92" s="6" t="str">
        <f t="shared" si="277"/>
        <v>'Puerto Carreño': 551,</v>
      </c>
      <c r="GC92" s="6" t="str">
        <f t="shared" si="278"/>
        <v>'Yopal': {'Leticia': 730,'Puerto Nariño': 710,'Medellín': 600,'Bello': 610,'Itagüí': 620,'Envigado': 630,'Rionegro': 650,'Apartadó': 460,'Turbo': 500,'Arauca': 350,'Saravena': 250,'Tame': 250,'Barranquilla': 310,'Soledad': 750,'Malambo': 760,'Puerto Colombia': 780,'Cartagena de Indias': 315,'Magangué': 750,'Turbaco': 770,'El Carmen de Bolívar': 840,'Tunja': 590,'Duitama': 660,'Sogamoso': 680,'Chiquinquirá': 670,'Paipa': 560,'Manizales': 510,'Villamaría': 500,'La Dorada': 740,'Florencia': 650,'San Vicente del Caguán': 450,'Yopal': 0,'Aguazul': 95,'Villanueva': 50,'Popayán': 300,'Santander de Quilichao': 480,'Valledupar': 220,'Aguachica': 150,'Quibdó': 620,'Istmina': 630,'Tadó': 620,'Montería': 690,'Cereté': 680,'Lorica': 690,'Bogotá': 320,'Soacha': 220,'Zipaquirá': 200,'Girardot': 272,'Facatativá': 220,'Inírida': 800,'San José del Guaviare': 370,'Neiva': 120,'Pitalito': 600,'Riohacha': 310,'Maicao': 220,'Uribia': 200,'Santa Marta': 460,'Ciénaga': 510,'Fundación': 510,'Villavicencio': 215,'Acacías': 130,'Granada': 110,'Pasto': 350,'Ipiales': 420,'Tumaco': 450,'Cúcuta': 520,'Ocaña': 520,'Pamplona': 430,'Mocoa': 662,'Puerto Asís': 750,'Armenia': 600,'Calarcá': 510,'Pereira': 520,'Dosquebradas': 520,'Santa Rosa de Cabal': 510,'San Andrés': 950,'Bucaramanga': 560,'Floridablanca': 590,'Piedecuesta': 580,'Barrancabermeja': 590,'Sincelejo': 650,'Corozal': 670,'Ibagué': 550,'Espinal': 530,'Melgar': 540,'Cali': 670,'Palmira': 670,'Buenaventura': 690,'Tuluá': 500,'Buga': 480,'Mitú': 680,'Puerto Carreño': 551,},</v>
      </c>
      <c r="GD92" s="6" t="str">
        <f t="shared" si="279"/>
        <v>'Leticia': 730,'Puerto Nariño': 710,'Medellín': 600,'Bello': 610,'Itagüí': 620,'Envigado': 630,'Rionegro': 650,'Apartadó': 460,'Turbo': 500,'Arauca': 350,'Saravena': 250,'Tame': 250,'Barranquilla': 310,'Soledad': 750,'Malambo': 760,'Puerto Colombia': 780,'Cartagena de Indias': 315,'Magangué': 750,'Turbaco': 770,'El Carmen de Bolívar': 840,'Tunja': 590,'Duitama': 660,'Sogamoso': 680,'Chiquinquirá': 670,'Paipa': 560,'Manizales': 510,'Villamaría': 500,'La Dorada': 740,'Florencia': 650,'San Vicente del Caguán': 450,'Yopal': 0,'Aguazul': 95,'Villanueva': 50,'Popayán': 300,'Santander de Quilichao': 480,'Valledupar': 220,'Aguachica': 150,'Quibdó': 620,'Istmina': 630,'Tadó': 620,'Montería': 690,'Cereté': 680,'Lorica': 690,'Bogotá': 320,'Soacha': 220,'Zipaquirá': 200,'Girardot': 272,'Facatativá': 220,'Inírida': 800,'San José del Guaviare': 370,'Neiva': 120,'Pitalito': 600,'Riohacha': 310,'Maicao': 220,'Uribia': 200,'Santa Marta': 460,'Ciénaga': 510,'Fundación': 510,'Villavicencio': 215,'Acacías': 130,'Granada': 110,'Pasto': 350,'Ipiales': 420,'Tumaco': 450,'Cúcuta': 520,'Ocaña': 520,'Pamplona': 430,'Mocoa': 662,'Puerto Asís': 750,'Armenia': 600,'Calarcá': 510,'Pereira': 520,'Dosquebradas': 520,'Santa Rosa de Cabal': 510,'San Andrés': 950,'Bucaramanga': 560,'Floridablanca': 590,'Piedecuesta': 580,'Barrancabermeja': 590,'Sincelejo': 650,'Corozal': 670,'Ibagué': 550,'Espinal': 530,'Melgar': 540,'Cali': 670,'Palmira': 670,'Buenaventura': 690,'Tuluá': 500,'Buga': 480,'Mitú': 680,'Puerto Carreño': 551,},</v>
      </c>
      <c r="GE92" s="6">
        <v>1</v>
      </c>
    </row>
    <row r="93" spans="1:187" x14ac:dyDescent="0.25">
      <c r="A93" t="s">
        <v>44</v>
      </c>
      <c r="B93">
        <v>1080</v>
      </c>
      <c r="C93">
        <v>1040</v>
      </c>
      <c r="D93">
        <v>210</v>
      </c>
      <c r="E93">
        <v>200</v>
      </c>
      <c r="F93">
        <v>210</v>
      </c>
      <c r="G93">
        <v>210</v>
      </c>
      <c r="H93">
        <v>190</v>
      </c>
      <c r="I93">
        <v>440</v>
      </c>
      <c r="J93">
        <v>460</v>
      </c>
      <c r="K93">
        <v>800</v>
      </c>
      <c r="L93">
        <v>475</v>
      </c>
      <c r="M93">
        <v>550</v>
      </c>
      <c r="N93">
        <v>630</v>
      </c>
      <c r="O93">
        <v>700</v>
      </c>
      <c r="P93">
        <v>700</v>
      </c>
      <c r="Q93">
        <v>720</v>
      </c>
      <c r="R93">
        <v>630</v>
      </c>
      <c r="S93">
        <v>570</v>
      </c>
      <c r="T93">
        <v>620</v>
      </c>
      <c r="U93">
        <v>580</v>
      </c>
      <c r="V93">
        <v>130</v>
      </c>
      <c r="W93">
        <v>150</v>
      </c>
      <c r="X93">
        <v>170</v>
      </c>
      <c r="Y93">
        <v>90</v>
      </c>
      <c r="Z93">
        <v>130</v>
      </c>
      <c r="AA93">
        <v>230</v>
      </c>
      <c r="AB93">
        <v>220</v>
      </c>
      <c r="AC93">
        <v>170</v>
      </c>
      <c r="AD93">
        <v>400</v>
      </c>
      <c r="AE93">
        <v>390</v>
      </c>
      <c r="AF93">
        <v>200</v>
      </c>
      <c r="AG93">
        <v>210</v>
      </c>
      <c r="AH93">
        <v>220</v>
      </c>
      <c r="AI93">
        <v>450</v>
      </c>
      <c r="AJ93">
        <v>430</v>
      </c>
      <c r="AK93">
        <v>590</v>
      </c>
      <c r="AL93">
        <v>470</v>
      </c>
      <c r="AM93">
        <v>470</v>
      </c>
      <c r="AN93">
        <v>460</v>
      </c>
      <c r="AO93">
        <v>450</v>
      </c>
      <c r="AP93">
        <v>460</v>
      </c>
      <c r="AQ93">
        <v>470</v>
      </c>
      <c r="AR93">
        <v>480</v>
      </c>
      <c r="AS93">
        <v>50</v>
      </c>
      <c r="AT93">
        <v>70</v>
      </c>
      <c r="AU93">
        <v>0</v>
      </c>
      <c r="AV93">
        <v>142</v>
      </c>
      <c r="AW93">
        <v>60</v>
      </c>
      <c r="AX93">
        <v>760</v>
      </c>
      <c r="AY93">
        <v>460</v>
      </c>
      <c r="AZ93">
        <v>540</v>
      </c>
      <c r="BA93">
        <v>530</v>
      </c>
      <c r="BB93">
        <v>760</v>
      </c>
      <c r="BC93">
        <v>770</v>
      </c>
      <c r="BD93">
        <v>760</v>
      </c>
      <c r="BE93">
        <v>680</v>
      </c>
      <c r="BF93">
        <v>650</v>
      </c>
      <c r="BG93">
        <v>650</v>
      </c>
      <c r="BH93">
        <v>75</v>
      </c>
      <c r="BI93">
        <v>145</v>
      </c>
      <c r="BJ93">
        <v>130</v>
      </c>
      <c r="BK93">
        <v>460</v>
      </c>
      <c r="BL93">
        <v>520</v>
      </c>
      <c r="BM93">
        <v>640</v>
      </c>
      <c r="BN93">
        <v>420</v>
      </c>
      <c r="BO93">
        <v>420</v>
      </c>
      <c r="BP93">
        <v>350</v>
      </c>
      <c r="BQ93">
        <v>610</v>
      </c>
      <c r="BR93">
        <v>570</v>
      </c>
      <c r="BS93">
        <v>260</v>
      </c>
      <c r="BT93">
        <v>160</v>
      </c>
      <c r="BU93">
        <v>180</v>
      </c>
      <c r="BV93">
        <v>180</v>
      </c>
      <c r="BW93">
        <v>170</v>
      </c>
      <c r="BX93">
        <v>900</v>
      </c>
      <c r="BY93">
        <v>120</v>
      </c>
      <c r="BZ93">
        <v>150</v>
      </c>
      <c r="CA93">
        <v>140</v>
      </c>
      <c r="CB93">
        <v>220</v>
      </c>
      <c r="CC93">
        <v>380</v>
      </c>
      <c r="CD93">
        <v>400</v>
      </c>
      <c r="CE93">
        <v>90</v>
      </c>
      <c r="CF93">
        <v>60</v>
      </c>
      <c r="CG93">
        <v>70</v>
      </c>
      <c r="CH93">
        <v>440</v>
      </c>
      <c r="CI93">
        <v>440</v>
      </c>
      <c r="CJ93">
        <v>460</v>
      </c>
      <c r="CK93">
        <v>350</v>
      </c>
      <c r="CL93">
        <v>330</v>
      </c>
      <c r="CM93">
        <v>1424</v>
      </c>
      <c r="CN93">
        <v>1200</v>
      </c>
      <c r="CO93" s="6" t="str">
        <f t="shared" si="186"/>
        <v>'Zipaquirá': {</v>
      </c>
      <c r="CP93" s="6" t="str">
        <f t="shared" si="187"/>
        <v>'Leticia': 1080,</v>
      </c>
      <c r="CQ93" s="6" t="str">
        <f t="shared" si="188"/>
        <v>'Puerto Nariño': 1040,</v>
      </c>
      <c r="CR93" s="6" t="str">
        <f t="shared" si="189"/>
        <v>'Medellín': 210,</v>
      </c>
      <c r="CS93" s="6" t="str">
        <f t="shared" si="190"/>
        <v>'Bello': 200,</v>
      </c>
      <c r="CT93" s="6" t="str">
        <f t="shared" si="191"/>
        <v>'Itagüí': 210,</v>
      </c>
      <c r="CU93" s="6" t="str">
        <f t="shared" si="192"/>
        <v>'Envigado': 210,</v>
      </c>
      <c r="CV93" s="6" t="str">
        <f t="shared" si="193"/>
        <v>'Rionegro': 190,</v>
      </c>
      <c r="CW93" s="6" t="str">
        <f t="shared" si="194"/>
        <v>'Apartadó': 440,</v>
      </c>
      <c r="CX93" s="6" t="str">
        <f t="shared" si="195"/>
        <v>'Turbo': 460,</v>
      </c>
      <c r="CY93" s="6" t="str">
        <f t="shared" si="196"/>
        <v>'Arauca': 800,</v>
      </c>
      <c r="CZ93" s="6" t="str">
        <f t="shared" si="197"/>
        <v>'Saravena': 475,</v>
      </c>
      <c r="DA93" s="6" t="str">
        <f t="shared" si="198"/>
        <v>'Tame': 550,</v>
      </c>
      <c r="DB93" s="6" t="str">
        <f t="shared" si="199"/>
        <v>'Barranquilla': 630,</v>
      </c>
      <c r="DC93" s="6" t="str">
        <f t="shared" si="200"/>
        <v>'Soledad': 700,</v>
      </c>
      <c r="DD93" s="6" t="str">
        <f t="shared" si="201"/>
        <v>'Malambo': 700,</v>
      </c>
      <c r="DE93" s="6" t="str">
        <f t="shared" si="202"/>
        <v>'Puerto Colombia': 720,</v>
      </c>
      <c r="DF93" s="6" t="str">
        <f t="shared" si="203"/>
        <v>'Cartagena de Indias': 630,</v>
      </c>
      <c r="DG93" s="6" t="str">
        <f t="shared" si="204"/>
        <v>'Magangué': 570,</v>
      </c>
      <c r="DH93" s="6" t="str">
        <f t="shared" si="205"/>
        <v>'Turbaco': 620,</v>
      </c>
      <c r="DI93" s="6" t="str">
        <f t="shared" si="206"/>
        <v>'El Carmen de Bolívar': 580,</v>
      </c>
      <c r="DJ93" s="6" t="str">
        <f t="shared" si="207"/>
        <v>'Tunja': 130,</v>
      </c>
      <c r="DK93" s="6" t="str">
        <f t="shared" si="208"/>
        <v>'Duitama': 150,</v>
      </c>
      <c r="DL93" s="6" t="str">
        <f t="shared" si="209"/>
        <v>'Sogamoso': 170,</v>
      </c>
      <c r="DM93" s="6" t="str">
        <f t="shared" si="210"/>
        <v>'Chiquinquirá': 90,</v>
      </c>
      <c r="DN93" s="6" t="str">
        <f t="shared" si="211"/>
        <v>'Paipa': 130,</v>
      </c>
      <c r="DO93" s="6" t="str">
        <f t="shared" si="212"/>
        <v>'Manizales': 230,</v>
      </c>
      <c r="DP93" s="6" t="str">
        <f t="shared" si="213"/>
        <v>'Villamaría': 220,</v>
      </c>
      <c r="DQ93" s="6" t="str">
        <f t="shared" si="214"/>
        <v>'La Dorada': 170,</v>
      </c>
      <c r="DR93" s="6" t="str">
        <f t="shared" si="215"/>
        <v>'Florencia': 400,</v>
      </c>
      <c r="DS93" s="6" t="str">
        <f t="shared" si="216"/>
        <v>'San Vicente del Caguán': 390,</v>
      </c>
      <c r="DT93" s="6" t="str">
        <f t="shared" si="217"/>
        <v>'Yopal': 200,</v>
      </c>
      <c r="DU93" s="6" t="str">
        <f t="shared" si="218"/>
        <v>'Aguazul': 210,</v>
      </c>
      <c r="DV93" s="6" t="str">
        <f t="shared" si="219"/>
        <v>'Villanueva': 220,</v>
      </c>
      <c r="DW93" s="6" t="str">
        <f t="shared" si="220"/>
        <v>'Popayán': 450,</v>
      </c>
      <c r="DX93" s="6" t="str">
        <f t="shared" si="221"/>
        <v>'Santander de Quilichao': 430,</v>
      </c>
      <c r="DY93" s="6" t="str">
        <f t="shared" si="222"/>
        <v>'Valledupar': 590,</v>
      </c>
      <c r="DZ93" s="6" t="str">
        <f t="shared" si="223"/>
        <v>'Aguachica': 470,</v>
      </c>
      <c r="EA93" s="6" t="str">
        <f t="shared" si="224"/>
        <v>'Quibdó': 470,</v>
      </c>
      <c r="EB93" s="6" t="str">
        <f t="shared" si="225"/>
        <v>'Istmina': 460,</v>
      </c>
      <c r="EC93" s="6" t="str">
        <f t="shared" si="226"/>
        <v>'Tadó': 450,</v>
      </c>
      <c r="ED93" s="6" t="str">
        <f t="shared" si="227"/>
        <v>'Montería': 460,</v>
      </c>
      <c r="EE93" s="6" t="str">
        <f t="shared" si="228"/>
        <v>'Cereté': 470,</v>
      </c>
      <c r="EF93" s="6" t="str">
        <f t="shared" si="229"/>
        <v>'Lorica': 480,</v>
      </c>
      <c r="EG93" s="6" t="str">
        <f t="shared" si="230"/>
        <v>'Bogotá': 50,</v>
      </c>
      <c r="EH93" s="6" t="str">
        <f t="shared" si="231"/>
        <v>'Soacha': 70,</v>
      </c>
      <c r="EI93" s="6" t="str">
        <f t="shared" si="232"/>
        <v>'Zipaquirá': 0,</v>
      </c>
      <c r="EJ93" s="6" t="str">
        <f t="shared" si="233"/>
        <v>'Girardot': 142,</v>
      </c>
      <c r="EK93" s="6" t="str">
        <f t="shared" si="234"/>
        <v>'Facatativá': 60,</v>
      </c>
      <c r="EL93" s="6" t="str">
        <f t="shared" si="235"/>
        <v>'Inírida': 760,</v>
      </c>
      <c r="EM93" s="6" t="str">
        <f t="shared" si="236"/>
        <v>'San José del Guaviare': 460,</v>
      </c>
      <c r="EN93" s="6" t="str">
        <f t="shared" si="237"/>
        <v>'Neiva': 540,</v>
      </c>
      <c r="EO93" s="6" t="str">
        <f t="shared" si="238"/>
        <v>'Pitalito': 530,</v>
      </c>
      <c r="EP93" s="6" t="str">
        <f t="shared" si="239"/>
        <v>'Riohacha': 760,</v>
      </c>
      <c r="EQ93" s="6" t="str">
        <f t="shared" si="240"/>
        <v>'Maicao': 770,</v>
      </c>
      <c r="ER93" s="6" t="str">
        <f t="shared" si="241"/>
        <v>'Uribia': 760,</v>
      </c>
      <c r="ES93" s="6" t="str">
        <f t="shared" si="242"/>
        <v>'Santa Marta': 680,</v>
      </c>
      <c r="ET93" s="6" t="str">
        <f t="shared" si="243"/>
        <v>'Ciénaga': 650,</v>
      </c>
      <c r="EU93" s="6" t="str">
        <f t="shared" si="244"/>
        <v>'Fundación': 650,</v>
      </c>
      <c r="EV93" s="6" t="str">
        <f t="shared" si="245"/>
        <v>'Villavicencio': 75,</v>
      </c>
      <c r="EW93" s="6" t="str">
        <f t="shared" si="246"/>
        <v>'Acacías': 145,</v>
      </c>
      <c r="EX93" s="6" t="str">
        <f t="shared" si="247"/>
        <v>'Granada': 130,</v>
      </c>
      <c r="EY93" s="6" t="str">
        <f t="shared" si="248"/>
        <v>'Pasto': 460,</v>
      </c>
      <c r="EZ93" s="6" t="str">
        <f t="shared" si="249"/>
        <v>'Ipiales': 520,</v>
      </c>
      <c r="FA93" s="6" t="str">
        <f t="shared" si="250"/>
        <v>'Tumaco': 640,</v>
      </c>
      <c r="FB93" s="6" t="str">
        <f t="shared" si="251"/>
        <v>'Cúcuta': 420,</v>
      </c>
      <c r="FC93" s="6" t="str">
        <f t="shared" si="252"/>
        <v>'Ocaña': 420,</v>
      </c>
      <c r="FD93" s="6" t="str">
        <f t="shared" si="253"/>
        <v>'Pamplona': 350,</v>
      </c>
      <c r="FE93" s="6" t="str">
        <f t="shared" si="254"/>
        <v>'Mocoa': 610,</v>
      </c>
      <c r="FF93" s="6" t="str">
        <f t="shared" si="255"/>
        <v>'Puerto Asís': 570,</v>
      </c>
      <c r="FG93" s="6" t="str">
        <f t="shared" si="256"/>
        <v>'Armenia': 260,</v>
      </c>
      <c r="FH93" s="6" t="str">
        <f t="shared" si="257"/>
        <v>'Calarcá': 160,</v>
      </c>
      <c r="FI93" s="6" t="str">
        <f t="shared" si="258"/>
        <v>'Pereira': 180,</v>
      </c>
      <c r="FJ93" s="6" t="str">
        <f t="shared" si="259"/>
        <v>'Dosquebradas': 180,</v>
      </c>
      <c r="FK93" s="6" t="str">
        <f t="shared" si="260"/>
        <v>'Santa Rosa de Cabal': 170,</v>
      </c>
      <c r="FL93" s="6" t="str">
        <f t="shared" si="261"/>
        <v>'San Andrés': 900,</v>
      </c>
      <c r="FM93" s="6" t="str">
        <f t="shared" si="262"/>
        <v>'Bucaramanga': 120,</v>
      </c>
      <c r="FN93" s="6" t="str">
        <f t="shared" si="263"/>
        <v>'Floridablanca': 150,</v>
      </c>
      <c r="FO93" s="6" t="str">
        <f t="shared" si="264"/>
        <v>'Piedecuesta': 140,</v>
      </c>
      <c r="FP93" s="6" t="str">
        <f t="shared" si="265"/>
        <v>'Barrancabermeja': 220,</v>
      </c>
      <c r="FQ93" s="6" t="str">
        <f t="shared" si="266"/>
        <v>'Sincelejo': 380,</v>
      </c>
      <c r="FR93" s="6" t="str">
        <f t="shared" si="267"/>
        <v>'Corozal': 400,</v>
      </c>
      <c r="FS93" s="6" t="str">
        <f t="shared" si="268"/>
        <v>'Ibagué': 90,</v>
      </c>
      <c r="FT93" s="6" t="str">
        <f t="shared" si="269"/>
        <v>'Espinal': 60,</v>
      </c>
      <c r="FU93" s="6" t="str">
        <f t="shared" si="270"/>
        <v>'Melgar': 70,</v>
      </c>
      <c r="FV93" s="6" t="str">
        <f t="shared" si="271"/>
        <v>'Cali': 440,</v>
      </c>
      <c r="FW93" s="6" t="str">
        <f t="shared" si="272"/>
        <v>'Palmira': 440,</v>
      </c>
      <c r="FX93" s="6" t="str">
        <f t="shared" si="273"/>
        <v>'Buenaventura': 460,</v>
      </c>
      <c r="FY93" s="6" t="str">
        <f t="shared" si="274"/>
        <v>'Tuluá': 350,</v>
      </c>
      <c r="FZ93" s="6" t="str">
        <f t="shared" si="275"/>
        <v>'Buga': 330,</v>
      </c>
      <c r="GA93" s="6" t="str">
        <f t="shared" si="276"/>
        <v>'Mitú': 1424,</v>
      </c>
      <c r="GB93" s="6" t="str">
        <f t="shared" si="277"/>
        <v>'Puerto Carreño': 1200,</v>
      </c>
      <c r="GC93" s="6" t="str">
        <f t="shared" si="278"/>
        <v>'Zipaquirá': {'Leticia': 1080,'Puerto Nariño': 1040,'Medellín': 210,'Bello': 200,'Itagüí': 210,'Envigado': 210,'Rionegro': 190,'Apartadó': 440,'Turbo': 460,'Arauca': 800,'Saravena': 475,'Tame': 550,'Barranquilla': 630,'Soledad': 700,'Malambo': 700,'Puerto Colombia': 720,'Cartagena de Indias': 630,'Magangué': 570,'Turbaco': 620,'El Carmen de Bolívar': 580,'Tunja': 130,'Duitama': 150,'Sogamoso': 170,'Chiquinquirá': 90,'Paipa': 130,'Manizales': 230,'Villamaría': 220,'La Dorada': 170,'Florencia': 400,'San Vicente del Caguán': 390,'Yopal': 200,'Aguazul': 210,'Villanueva': 220,'Popayán': 450,'Santander de Quilichao': 430,'Valledupar': 590,'Aguachica': 470,'Quibdó': 470,'Istmina': 460,'Tadó': 450,'Montería': 460,'Cereté': 470,'Lorica': 480,'Bogotá': 50,'Soacha': 70,'Zipaquirá': 0,'Girardot': 142,'Facatativá': 60,'Inírida': 760,'San José del Guaviare': 460,'Neiva': 540,'Pitalito': 530,'Riohacha': 760,'Maicao': 770,'Uribia': 760,'Santa Marta': 680,'Ciénaga': 650,'Fundación': 650,'Villavicencio': 75,'Acacías': 145,'Granada': 130,'Pasto': 460,'Ipiales': 520,'Tumaco': 640,'Cúcuta': 420,'Ocaña': 420,'Pamplona': 350,'Mocoa': 610,'Puerto Asís': 570,'Armenia': 260,'Calarcá': 160,'Pereira': 180,'Dosquebradas': 180,'Santa Rosa de Cabal': 170,'San Andrés': 900,'Bucaramanga': 120,'Floridablanca': 150,'Piedecuesta': 140,'Barrancabermeja': 220,'Sincelejo': 380,'Corozal': 400,'Ibagué': 90,'Espinal': 60,'Melgar': 70,'Cali': 440,'Palmira': 440,'Buenaventura': 460,'Tuluá': 350,'Buga': 330,'Mitú': 1424,'Puerto Carreño': 1200,},</v>
      </c>
      <c r="GD93" s="6" t="str">
        <f t="shared" si="279"/>
        <v>'Leticia': 1080,'Puerto Nariño': 1040,'Medellín': 210,'Bello': 200,'Itagüí': 210,'Envigado': 210,'Rionegro': 190,'Apartadó': 440,'Turbo': 460,'Arauca': 800,'Saravena': 475,'Tame': 550,'Barranquilla': 630,'Soledad': 700,'Malambo': 700,'Puerto Colombia': 720,'Cartagena de Indias': 630,'Magangué': 570,'Turbaco': 620,'El Carmen de Bolívar': 580,'Tunja': 130,'Duitama': 150,'Sogamoso': 170,'Chiquinquirá': 90,'Paipa': 130,'Manizales': 230,'Villamaría': 220,'La Dorada': 170,'Florencia': 400,'San Vicente del Caguán': 390,'Yopal': 200,'Aguazul': 210,'Villanueva': 220,'Popayán': 450,'Santander de Quilichao': 430,'Valledupar': 590,'Aguachica': 470,'Quibdó': 470,'Istmina': 460,'Tadó': 450,'Montería': 460,'Cereté': 470,'Lorica': 480,'Bogotá': 50,'Soacha': 70,'Zipaquirá': 0,'Girardot': 142,'Facatativá': 60,'Inírida': 760,'San José del Guaviare': 460,'Neiva': 540,'Pitalito': 530,'Riohacha': 760,'Maicao': 770,'Uribia': 760,'Santa Marta': 680,'Ciénaga': 650,'Fundación': 650,'Villavicencio': 75,'Acacías': 145,'Granada': 130,'Pasto': 460,'Ipiales': 520,'Tumaco': 640,'Cúcuta': 420,'Ocaña': 420,'Pamplona': 350,'Mocoa': 610,'Puerto Asís': 570,'Armenia': 260,'Calarcá': 160,'Pereira': 180,'Dosquebradas': 180,'Santa Rosa de Cabal': 170,'San Andrés': 900,'Bucaramanga': 120,'Floridablanca': 150,'Piedecuesta': 140,'Barrancabermeja': 220,'Sincelejo': 380,'Corozal': 400,'Ibagué': 90,'Espinal': 60,'Melgar': 70,'Cali': 440,'Palmira': 440,'Buenaventura': 460,'Tuluá': 350,'Buga': 330,'Mitú': 1424,'Puerto Carreño': 1200,},</v>
      </c>
      <c r="GE93" s="6">
        <v>1</v>
      </c>
    </row>
  </sheetData>
  <mergeCells count="2">
    <mergeCell ref="A1:CN1"/>
    <mergeCell ref="CO1:G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1D20-C486-4062-8451-9FFA2FBB5C0A}">
  <dimension ref="B1:Q29"/>
  <sheetViews>
    <sheetView workbookViewId="0">
      <selection activeCell="D19" sqref="D19"/>
    </sheetView>
  </sheetViews>
  <sheetFormatPr baseColWidth="10" defaultRowHeight="15" x14ac:dyDescent="0.25"/>
  <cols>
    <col min="1" max="1" width="11.42578125" style="1"/>
    <col min="2" max="2" width="13.5703125" style="1" bestFit="1" customWidth="1"/>
    <col min="3" max="3" width="25.42578125" style="1" bestFit="1" customWidth="1"/>
    <col min="4" max="4" width="18.5703125" style="1" customWidth="1"/>
    <col min="5" max="5" width="17.7109375" style="1" customWidth="1"/>
    <col min="6" max="6" width="15.28515625" style="1" customWidth="1"/>
    <col min="7" max="16384" width="11.42578125" style="1"/>
  </cols>
  <sheetData>
    <row r="1" spans="2:17" ht="15.75" thickBot="1" x14ac:dyDescent="0.3"/>
    <row r="2" spans="2:17" s="32" customFormat="1" ht="15.75" thickBot="1" x14ac:dyDescent="0.3">
      <c r="B2" s="41" t="s">
        <v>188</v>
      </c>
      <c r="C2" s="42" t="s">
        <v>189</v>
      </c>
      <c r="D2" s="43" t="s">
        <v>190</v>
      </c>
      <c r="E2" s="55" t="s">
        <v>191</v>
      </c>
      <c r="F2" s="44" t="s">
        <v>192</v>
      </c>
    </row>
    <row r="3" spans="2:17" x14ac:dyDescent="0.25">
      <c r="B3" s="38" t="s">
        <v>90</v>
      </c>
      <c r="C3" s="63" t="s">
        <v>12</v>
      </c>
      <c r="D3" s="39">
        <v>640</v>
      </c>
      <c r="E3" s="56">
        <v>979</v>
      </c>
      <c r="F3" s="40">
        <f>+E3+D3</f>
        <v>1619</v>
      </c>
    </row>
    <row r="4" spans="2:17" x14ac:dyDescent="0.25">
      <c r="B4" s="33" t="s">
        <v>90</v>
      </c>
      <c r="C4" s="64" t="s">
        <v>74</v>
      </c>
      <c r="D4" s="31">
        <v>350</v>
      </c>
      <c r="E4" s="57">
        <v>380</v>
      </c>
      <c r="F4" s="34">
        <f t="shared" ref="F4:F11" si="0">+E4+D4</f>
        <v>730</v>
      </c>
    </row>
    <row r="5" spans="2:17" x14ac:dyDescent="0.25">
      <c r="B5" s="33" t="s">
        <v>90</v>
      </c>
      <c r="C5" s="64" t="s">
        <v>83</v>
      </c>
      <c r="D5" s="31">
        <v>440</v>
      </c>
      <c r="E5" s="57">
        <v>460</v>
      </c>
      <c r="F5" s="34">
        <f t="shared" si="0"/>
        <v>900</v>
      </c>
    </row>
    <row r="6" spans="2:17" x14ac:dyDescent="0.25">
      <c r="B6" s="33" t="s">
        <v>90</v>
      </c>
      <c r="C6" s="64" t="s">
        <v>63</v>
      </c>
      <c r="D6" s="31">
        <v>420</v>
      </c>
      <c r="E6" s="57">
        <v>750</v>
      </c>
      <c r="F6" s="34">
        <f t="shared" si="0"/>
        <v>1170</v>
      </c>
    </row>
    <row r="7" spans="2:17" x14ac:dyDescent="0.25">
      <c r="B7" s="33" t="s">
        <v>90</v>
      </c>
      <c r="C7" s="64" t="s">
        <v>80</v>
      </c>
      <c r="D7" s="31">
        <v>191</v>
      </c>
      <c r="E7" s="57">
        <v>200</v>
      </c>
      <c r="F7" s="34">
        <f t="shared" si="0"/>
        <v>391</v>
      </c>
    </row>
    <row r="8" spans="2:17" x14ac:dyDescent="0.25">
      <c r="B8" s="33" t="s">
        <v>90</v>
      </c>
      <c r="C8" s="64" t="s">
        <v>2</v>
      </c>
      <c r="D8" s="31">
        <v>240</v>
      </c>
      <c r="E8" s="57">
        <v>410</v>
      </c>
      <c r="F8" s="34">
        <f t="shared" si="0"/>
        <v>650</v>
      </c>
    </row>
    <row r="9" spans="2:17" x14ac:dyDescent="0.25">
      <c r="B9" s="33" t="s">
        <v>90</v>
      </c>
      <c r="C9" s="64" t="s">
        <v>70</v>
      </c>
      <c r="D9" s="31">
        <v>180</v>
      </c>
      <c r="E9" s="57">
        <v>300</v>
      </c>
      <c r="F9" s="34">
        <f t="shared" si="0"/>
        <v>480</v>
      </c>
    </row>
    <row r="10" spans="2:17" x14ac:dyDescent="0.25">
      <c r="B10" s="33" t="s">
        <v>90</v>
      </c>
      <c r="C10" s="64" t="s">
        <v>20</v>
      </c>
      <c r="D10" s="31">
        <v>130</v>
      </c>
      <c r="E10" s="57">
        <v>140</v>
      </c>
      <c r="F10" s="34">
        <f t="shared" si="0"/>
        <v>270</v>
      </c>
      <c r="Q10" s="1">
        <v>190</v>
      </c>
    </row>
    <row r="11" spans="2:17" ht="15.75" thickBot="1" x14ac:dyDescent="0.3">
      <c r="B11" s="35" t="s">
        <v>90</v>
      </c>
      <c r="C11" s="67" t="s">
        <v>57</v>
      </c>
      <c r="D11" s="36">
        <v>75</v>
      </c>
      <c r="E11" s="58">
        <v>115</v>
      </c>
      <c r="F11" s="37">
        <f t="shared" si="0"/>
        <v>190</v>
      </c>
      <c r="Q11" s="1">
        <v>440</v>
      </c>
    </row>
    <row r="12" spans="2:17" ht="15.75" thickBot="1" x14ac:dyDescent="0.3">
      <c r="E12" s="59"/>
      <c r="Q12" s="1">
        <v>340</v>
      </c>
    </row>
    <row r="13" spans="2:17" ht="15.75" thickBot="1" x14ac:dyDescent="0.3">
      <c r="B13" s="45" t="s">
        <v>188</v>
      </c>
      <c r="C13" s="46" t="s">
        <v>189</v>
      </c>
      <c r="D13" s="47" t="s">
        <v>190</v>
      </c>
      <c r="E13" s="60" t="s">
        <v>191</v>
      </c>
      <c r="F13" s="48" t="s">
        <v>192</v>
      </c>
      <c r="Q13" s="1">
        <v>700</v>
      </c>
    </row>
    <row r="14" spans="2:17" x14ac:dyDescent="0.25">
      <c r="B14" s="49" t="s">
        <v>57</v>
      </c>
      <c r="C14" s="65" t="s">
        <v>9</v>
      </c>
      <c r="D14" s="50">
        <v>410</v>
      </c>
      <c r="E14" s="61">
        <v>500</v>
      </c>
      <c r="F14" s="51">
        <f>+E14+D14</f>
        <v>910</v>
      </c>
      <c r="Q14" s="1">
        <v>420</v>
      </c>
    </row>
    <row r="15" spans="2:17" x14ac:dyDescent="0.25">
      <c r="B15" s="33" t="s">
        <v>57</v>
      </c>
      <c r="C15" s="64" t="s">
        <v>90</v>
      </c>
      <c r="D15" s="31">
        <v>75</v>
      </c>
      <c r="E15" s="57">
        <v>115</v>
      </c>
      <c r="F15" s="34">
        <f t="shared" ref="F15:F20" si="1">+E15+D15</f>
        <v>190</v>
      </c>
      <c r="Q15" s="1">
        <f>SUM(Q10:Q14)</f>
        <v>2090</v>
      </c>
    </row>
    <row r="16" spans="2:17" x14ac:dyDescent="0.25">
      <c r="B16" s="33" t="s">
        <v>57</v>
      </c>
      <c r="C16" s="64" t="s">
        <v>63</v>
      </c>
      <c r="D16" s="31">
        <v>540</v>
      </c>
      <c r="E16" s="57">
        <v>520</v>
      </c>
      <c r="F16" s="34">
        <f t="shared" si="1"/>
        <v>1060</v>
      </c>
    </row>
    <row r="17" spans="2:6" x14ac:dyDescent="0.25">
      <c r="B17" s="33" t="s">
        <v>57</v>
      </c>
      <c r="C17" s="64" t="s">
        <v>49</v>
      </c>
      <c r="D17" s="31">
        <v>170</v>
      </c>
      <c r="E17" s="57">
        <v>270</v>
      </c>
      <c r="F17" s="34">
        <f t="shared" si="1"/>
        <v>440</v>
      </c>
    </row>
    <row r="18" spans="2:6" x14ac:dyDescent="0.25">
      <c r="B18" s="33" t="s">
        <v>57</v>
      </c>
      <c r="C18" s="64" t="s">
        <v>60</v>
      </c>
      <c r="D18" s="31">
        <v>350</v>
      </c>
      <c r="E18" s="57">
        <v>650</v>
      </c>
      <c r="F18" s="34">
        <f t="shared" si="1"/>
        <v>1000</v>
      </c>
    </row>
    <row r="19" spans="2:6" x14ac:dyDescent="0.25">
      <c r="B19" s="33" t="s">
        <v>57</v>
      </c>
      <c r="C19" s="64" t="s">
        <v>89</v>
      </c>
      <c r="D19" s="31">
        <v>1051</v>
      </c>
      <c r="E19" s="57">
        <v>570</v>
      </c>
      <c r="F19" s="34">
        <f t="shared" si="1"/>
        <v>1621</v>
      </c>
    </row>
    <row r="20" spans="2:6" ht="15.75" thickBot="1" x14ac:dyDescent="0.3">
      <c r="B20" s="35" t="s">
        <v>57</v>
      </c>
      <c r="C20" s="67" t="s">
        <v>193</v>
      </c>
      <c r="D20" s="36">
        <v>285</v>
      </c>
      <c r="E20" s="58">
        <v>300</v>
      </c>
      <c r="F20" s="37">
        <f t="shared" si="1"/>
        <v>585</v>
      </c>
    </row>
    <row r="21" spans="2:6" ht="15.75" thickBot="1" x14ac:dyDescent="0.3">
      <c r="E21" s="59"/>
    </row>
    <row r="22" spans="2:6" ht="15.75" thickBot="1" x14ac:dyDescent="0.3">
      <c r="B22" s="45" t="s">
        <v>188</v>
      </c>
      <c r="C22" s="46" t="s">
        <v>189</v>
      </c>
      <c r="D22" s="47" t="s">
        <v>190</v>
      </c>
      <c r="E22" s="60" t="s">
        <v>191</v>
      </c>
      <c r="F22" s="48" t="s">
        <v>192</v>
      </c>
    </row>
    <row r="23" spans="2:6" x14ac:dyDescent="0.25">
      <c r="B23" s="49" t="s">
        <v>49</v>
      </c>
      <c r="C23" s="50" t="s">
        <v>9</v>
      </c>
      <c r="D23" s="50">
        <v>420</v>
      </c>
      <c r="E23" s="61">
        <v>530</v>
      </c>
      <c r="F23" s="51">
        <f>+E23+D23</f>
        <v>950</v>
      </c>
    </row>
    <row r="24" spans="2:6" x14ac:dyDescent="0.25">
      <c r="B24" s="33" t="s">
        <v>49</v>
      </c>
      <c r="C24" s="31" t="s">
        <v>83</v>
      </c>
      <c r="D24" s="31">
        <v>360</v>
      </c>
      <c r="E24" s="57">
        <v>390</v>
      </c>
      <c r="F24" s="34">
        <f t="shared" ref="F24:F28" si="2">+E24+D24</f>
        <v>750</v>
      </c>
    </row>
    <row r="25" spans="2:6" x14ac:dyDescent="0.25">
      <c r="B25" s="33" t="s">
        <v>49</v>
      </c>
      <c r="C25" s="31" t="s">
        <v>66</v>
      </c>
      <c r="D25" s="31">
        <v>500</v>
      </c>
      <c r="E25" s="57">
        <v>320</v>
      </c>
      <c r="F25" s="34">
        <f t="shared" si="2"/>
        <v>820</v>
      </c>
    </row>
    <row r="26" spans="2:6" x14ac:dyDescent="0.25">
      <c r="B26" s="33" t="s">
        <v>49</v>
      </c>
      <c r="C26" s="31" t="s">
        <v>60</v>
      </c>
      <c r="D26" s="31">
        <v>250</v>
      </c>
      <c r="E26" s="57">
        <v>460</v>
      </c>
      <c r="F26" s="34">
        <f t="shared" si="2"/>
        <v>710</v>
      </c>
    </row>
    <row r="27" spans="2:6" x14ac:dyDescent="0.25">
      <c r="B27" s="33" t="s">
        <v>49</v>
      </c>
      <c r="C27" s="31" t="s">
        <v>33</v>
      </c>
      <c r="D27" s="31">
        <v>780</v>
      </c>
      <c r="E27" s="57">
        <v>370</v>
      </c>
      <c r="F27" s="34">
        <f t="shared" si="2"/>
        <v>1150</v>
      </c>
    </row>
    <row r="28" spans="2:6" ht="15.75" thickBot="1" x14ac:dyDescent="0.3">
      <c r="B28" s="35" t="s">
        <v>49</v>
      </c>
      <c r="C28" s="36" t="s">
        <v>194</v>
      </c>
      <c r="D28" s="36">
        <v>90</v>
      </c>
      <c r="E28" s="58">
        <v>250</v>
      </c>
      <c r="F28" s="37">
        <f t="shared" si="2"/>
        <v>340</v>
      </c>
    </row>
    <row r="29" spans="2:6" ht="15.75" hidden="1" thickBot="1" x14ac:dyDescent="0.3">
      <c r="B29" s="52" t="s">
        <v>49</v>
      </c>
      <c r="C29" s="53" t="s">
        <v>57</v>
      </c>
      <c r="D29" s="53">
        <v>170</v>
      </c>
      <c r="E29" s="62">
        <v>270</v>
      </c>
      <c r="F29" s="54">
        <f t="shared" ref="F29" si="3">+E29+D29</f>
        <v>440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0E29-DAE5-4C65-A33B-AD78DF491D28}">
  <dimension ref="A1:AO65"/>
  <sheetViews>
    <sheetView tabSelected="1" topLeftCell="A15" zoomScale="85" zoomScaleNormal="85" workbookViewId="0">
      <selection activeCell="Q44" sqref="Q44"/>
    </sheetView>
  </sheetViews>
  <sheetFormatPr baseColWidth="10" defaultRowHeight="15" x14ac:dyDescent="0.25"/>
  <cols>
    <col min="1" max="1" width="22" style="1" bestFit="1" customWidth="1"/>
    <col min="2" max="2" width="25.42578125" style="1" bestFit="1" customWidth="1"/>
    <col min="3" max="18" width="11.42578125" style="1"/>
    <col min="19" max="19" width="12.28515625" style="1" bestFit="1" customWidth="1"/>
    <col min="20" max="20" width="11.42578125" style="1"/>
    <col min="21" max="40" width="2.28515625" style="1" hidden="1" customWidth="1"/>
    <col min="41" max="41" width="255.7109375" style="1" bestFit="1" customWidth="1"/>
    <col min="42" max="16384" width="11.42578125" style="1"/>
  </cols>
  <sheetData>
    <row r="1" spans="1:41" ht="15.75" thickBot="1" x14ac:dyDescent="0.3">
      <c r="A1" s="95" t="s">
        <v>196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7"/>
    </row>
    <row r="2" spans="1:41" s="32" customFormat="1" x14ac:dyDescent="0.25">
      <c r="A2" s="92" t="s">
        <v>188</v>
      </c>
      <c r="B2" s="70" t="s">
        <v>9</v>
      </c>
      <c r="C2" s="70" t="s">
        <v>12</v>
      </c>
      <c r="D2" s="70" t="s">
        <v>90</v>
      </c>
      <c r="E2" s="70" t="s">
        <v>74</v>
      </c>
      <c r="F2" s="70" t="s">
        <v>83</v>
      </c>
      <c r="G2" s="70" t="s">
        <v>63</v>
      </c>
      <c r="H2" s="70" t="s">
        <v>80</v>
      </c>
      <c r="I2" s="70" t="s">
        <v>2</v>
      </c>
      <c r="J2" s="70" t="s">
        <v>66</v>
      </c>
      <c r="K2" s="70" t="s">
        <v>49</v>
      </c>
      <c r="L2" s="70" t="s">
        <v>60</v>
      </c>
      <c r="M2" s="70" t="s">
        <v>70</v>
      </c>
      <c r="N2" s="70" t="s">
        <v>33</v>
      </c>
      <c r="O2" s="70" t="s">
        <v>89</v>
      </c>
      <c r="P2" s="70" t="s">
        <v>193</v>
      </c>
      <c r="Q2" s="70" t="s">
        <v>194</v>
      </c>
      <c r="R2" s="70" t="s">
        <v>20</v>
      </c>
      <c r="S2" s="70" t="s">
        <v>57</v>
      </c>
      <c r="T2" s="93" t="s">
        <v>0</v>
      </c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94" t="s">
        <v>198</v>
      </c>
    </row>
    <row r="3" spans="1:41" x14ac:dyDescent="0.25">
      <c r="A3" s="33" t="s">
        <v>9</v>
      </c>
      <c r="B3" s="31">
        <v>0</v>
      </c>
      <c r="C3" s="31">
        <v>900</v>
      </c>
      <c r="D3" s="31">
        <v>735</v>
      </c>
      <c r="E3" s="31">
        <v>460</v>
      </c>
      <c r="F3" s="31">
        <v>1010</v>
      </c>
      <c r="G3" s="31">
        <v>370</v>
      </c>
      <c r="H3" s="31">
        <v>890</v>
      </c>
      <c r="I3" s="31">
        <v>930</v>
      </c>
      <c r="J3" s="31">
        <v>1200</v>
      </c>
      <c r="K3" s="64">
        <v>530</v>
      </c>
      <c r="L3" s="31">
        <v>1400</v>
      </c>
      <c r="M3" s="31">
        <v>1000</v>
      </c>
      <c r="N3" s="31">
        <v>1200</v>
      </c>
      <c r="O3" s="31">
        <v>800</v>
      </c>
      <c r="P3" s="31">
        <v>700</v>
      </c>
      <c r="Q3" s="31">
        <v>950</v>
      </c>
      <c r="R3" s="31">
        <v>650</v>
      </c>
      <c r="S3" s="64">
        <v>500</v>
      </c>
      <c r="T3" s="34">
        <v>2155</v>
      </c>
      <c r="U3" s="68" t="str">
        <f>+CONCATENATE("'",A3,"': {")</f>
        <v>'Arauca': {</v>
      </c>
      <c r="V3" s="68" t="str">
        <f>+CONCATENATE("'",$B$2,"': ",B3,",")</f>
        <v>'Arauca': 0,</v>
      </c>
      <c r="W3" s="68" t="str">
        <f>+CONCATENATE("'",$C$2,"': ",C3,",")</f>
        <v>'Barranquilla': 900,</v>
      </c>
      <c r="X3" s="68" t="str">
        <f>+CONCATENATE("'",$D$2,"': ",D3,",")</f>
        <v>'Bogotá': 735,</v>
      </c>
      <c r="Y3" s="68" t="str">
        <f>+CONCATENATE("'",$E$2,"': ",E3,",")</f>
        <v>'Bucaramanga': 460,</v>
      </c>
      <c r="Z3" s="68" t="str">
        <f>+CONCATENATE("'",$F$2,"': ",F3,",")</f>
        <v>'Cali': 1010,</v>
      </c>
      <c r="AA3" s="68" t="str">
        <f>+CONCATENATE("'",$G$2,"': ",G3,",")</f>
        <v>'Cúcuta': 370,</v>
      </c>
      <c r="AB3" s="68" t="str">
        <f>+CONCATENATE("'",$H$2,"': ",H3,",")</f>
        <v>'Ibagué': 890,</v>
      </c>
      <c r="AC3" s="68" t="str">
        <f>+CONCATENATE("'",$I$2,"': ",I3,",")</f>
        <v>'Medellín': 930,</v>
      </c>
      <c r="AD3" s="68" t="str">
        <f>+CONCATENATE("'",$J$2,"': ",J3,",")</f>
        <v>'Mocoa': 1200,</v>
      </c>
      <c r="AE3" s="68" t="str">
        <f>+CONCATENATE("'",$K$2,"': ",K3,",")</f>
        <v>'Neiva': 530,</v>
      </c>
      <c r="AF3" s="68" t="str">
        <f>+CONCATENATE("'",$L$2,"': ",L3,",")</f>
        <v>'Pasto': 1400,</v>
      </c>
      <c r="AG3" s="68" t="str">
        <f>+CONCATENATE("'",$M$2,"': ",M3,",")</f>
        <v>'Pereira': 1000,</v>
      </c>
      <c r="AH3" s="68" t="str">
        <f>+CONCATENATE("'",$N$2,"': ",N3,",")</f>
        <v>'Popayán': 1200,</v>
      </c>
      <c r="AI3" s="68" t="str">
        <f>+CONCATENATE("'",$O$2,"': ",O3,",")</f>
        <v>'Puerto Carreño': 800,</v>
      </c>
      <c r="AJ3" s="68" t="str">
        <f>+CONCATENATE("'",$P$2,"': ",P3,",")</f>
        <v>'San José Del Guaviare': 700,</v>
      </c>
      <c r="AK3" s="68" t="str">
        <f>+CONCATENATE("'",$Q$2,"': ",Q3,",")</f>
        <v>'San Vicente Del Caguán': 950,</v>
      </c>
      <c r="AL3" s="68" t="str">
        <f>+CONCATENATE("'",$R$2,"': ",R3,",")</f>
        <v>'Tunja': 650,</v>
      </c>
      <c r="AM3" s="68" t="str">
        <f>+CONCATENATE("'",$S$2,"': ",S3,",")</f>
        <v>'Villavicencio': 500,</v>
      </c>
      <c r="AN3" s="68" t="str">
        <f>+CONCATENATE("'",$T$2,"': ",T3,",")</f>
        <v>'Leticia': 2155,</v>
      </c>
      <c r="AO3" s="34" t="str">
        <f>+CONCATENATE(U3,V3,W3,X3,Y3,Z3,AA3,AB3,AC3,AD3,AE3,AF3,AG3,AH3,AI3,AJ3,AK3,AL3,AM3,AN3,"},")</f>
        <v>'Arauca': {'Arauca': 0,'Barranquilla': 900,'Bogotá': 735,'Bucaramanga': 460,'Cali': 1010,'Cúcuta': 370,'Ibagué': 890,'Medellín': 930,'Mocoa': 1200,'Neiva': 530,'Pasto': 1400,'Pereira': 1000,'Popayán': 1200,'Puerto Carreño': 800,'San José Del Guaviare': 700,'San Vicente Del Caguán': 950,'Tunja': 650,'Villavicencio': 500,'Leticia': 2155,},</v>
      </c>
    </row>
    <row r="4" spans="1:41" x14ac:dyDescent="0.25">
      <c r="A4" s="33" t="s">
        <v>12</v>
      </c>
      <c r="B4" s="31">
        <v>900</v>
      </c>
      <c r="C4" s="31">
        <v>0</v>
      </c>
      <c r="D4" s="64">
        <v>979</v>
      </c>
      <c r="E4" s="31">
        <v>620</v>
      </c>
      <c r="F4" s="31">
        <v>1200</v>
      </c>
      <c r="G4" s="31">
        <v>900</v>
      </c>
      <c r="H4" s="31">
        <v>1100</v>
      </c>
      <c r="I4" s="31">
        <v>760</v>
      </c>
      <c r="J4" s="31">
        <v>1600</v>
      </c>
      <c r="K4" s="31">
        <v>1200</v>
      </c>
      <c r="L4" s="31">
        <v>1500</v>
      </c>
      <c r="M4" s="31">
        <v>1050</v>
      </c>
      <c r="N4" s="31">
        <v>1300</v>
      </c>
      <c r="O4" s="31">
        <v>1200</v>
      </c>
      <c r="P4" s="31">
        <v>1100</v>
      </c>
      <c r="Q4" s="31">
        <v>1200</v>
      </c>
      <c r="R4" s="31">
        <v>940</v>
      </c>
      <c r="S4" s="31">
        <v>1050</v>
      </c>
      <c r="T4" s="34">
        <v>2350</v>
      </c>
      <c r="U4" s="68" t="str">
        <f t="shared" ref="U4:U21" si="0">+CONCATENATE("'",A4,"': {")</f>
        <v>'Barranquilla': {</v>
      </c>
      <c r="V4" s="68" t="str">
        <f t="shared" ref="V4:V21" si="1">+CONCATENATE("'",$B$2,"': ",B4,",")</f>
        <v>'Arauca': 900,</v>
      </c>
      <c r="W4" s="68" t="str">
        <f t="shared" ref="W4:W21" si="2">+CONCATENATE("'",$C$2,"': ",C4,",")</f>
        <v>'Barranquilla': 0,</v>
      </c>
      <c r="X4" s="68" t="str">
        <f t="shared" ref="X4:X21" si="3">+CONCATENATE("'",$D$2,"': ",D4,",")</f>
        <v>'Bogotá': 979,</v>
      </c>
      <c r="Y4" s="68" t="str">
        <f t="shared" ref="Y4:Y21" si="4">+CONCATENATE("'",$E$2,"': ",E4,",")</f>
        <v>'Bucaramanga': 620,</v>
      </c>
      <c r="Z4" s="68" t="str">
        <f t="shared" ref="Z4:Z21" si="5">+CONCATENATE("'",$F$2,"': ",F4,",")</f>
        <v>'Cali': 1200,</v>
      </c>
      <c r="AA4" s="68" t="str">
        <f t="shared" ref="AA4:AA21" si="6">+CONCATENATE("'",$G$2,"': ",G4,",")</f>
        <v>'Cúcuta': 900,</v>
      </c>
      <c r="AB4" s="68" t="str">
        <f t="shared" ref="AB4:AB21" si="7">+CONCATENATE("'",$H$2,"': ",H4,",")</f>
        <v>'Ibagué': 1100,</v>
      </c>
      <c r="AC4" s="68" t="str">
        <f t="shared" ref="AC4:AC21" si="8">+CONCATENATE("'",$I$2,"': ",I4,",")</f>
        <v>'Medellín': 760,</v>
      </c>
      <c r="AD4" s="68" t="str">
        <f t="shared" ref="AD4:AD21" si="9">+CONCATENATE("'",$J$2,"': ",J4,",")</f>
        <v>'Mocoa': 1600,</v>
      </c>
      <c r="AE4" s="68" t="str">
        <f t="shared" ref="AE4:AE21" si="10">+CONCATENATE("'",$K$2,"': ",K4,",")</f>
        <v>'Neiva': 1200,</v>
      </c>
      <c r="AF4" s="68" t="str">
        <f t="shared" ref="AF4:AF21" si="11">+CONCATENATE("'",$L$2,"': ",L4,",")</f>
        <v>'Pasto': 1500,</v>
      </c>
      <c r="AG4" s="68" t="str">
        <f t="shared" ref="AG4:AG21" si="12">+CONCATENATE("'",$M$2,"': ",M4,",")</f>
        <v>'Pereira': 1050,</v>
      </c>
      <c r="AH4" s="68" t="str">
        <f t="shared" ref="AH4:AH21" si="13">+CONCATENATE("'",$N$2,"': ",N4,",")</f>
        <v>'Popayán': 1300,</v>
      </c>
      <c r="AI4" s="68" t="str">
        <f t="shared" ref="AI4:AI21" si="14">+CONCATENATE("'",$O$2,"': ",O4,",")</f>
        <v>'Puerto Carreño': 1200,</v>
      </c>
      <c r="AJ4" s="68" t="str">
        <f t="shared" ref="AJ4:AJ21" si="15">+CONCATENATE("'",$P$2,"': ",P4,",")</f>
        <v>'San José Del Guaviare': 1100,</v>
      </c>
      <c r="AK4" s="68" t="str">
        <f t="shared" ref="AK4:AK21" si="16">+CONCATENATE("'",$Q$2,"': ",Q4,",")</f>
        <v>'San Vicente Del Caguán': 1200,</v>
      </c>
      <c r="AL4" s="68" t="str">
        <f t="shared" ref="AL4:AL21" si="17">+CONCATENATE("'",$R$2,"': ",R4,",")</f>
        <v>'Tunja': 940,</v>
      </c>
      <c r="AM4" s="68" t="str">
        <f t="shared" ref="AM4:AM21" si="18">+CONCATENATE("'",$S$2,"': ",S4,",")</f>
        <v>'Villavicencio': 1050,</v>
      </c>
      <c r="AN4" s="68" t="str">
        <f t="shared" ref="AN4:AN21" si="19">+CONCATENATE("'",$T$2,"': ",T4,",")</f>
        <v>'Leticia': 2350,</v>
      </c>
      <c r="AO4" s="34" t="str">
        <f>+CONCATENATE(U4,V4,W4,X4,Y4,Z4,AA4,AB4,AC4,AD4,AE4,AF4,AG4,AH4,AI4,AJ4,AK4,AL4,AM4,AN4,"},")</f>
        <v>'Barranquilla': {'Arauca': 900,'Barranquilla': 0,'Bogotá': 979,'Bucaramanga': 620,'Cali': 1200,'Cúcuta': 900,'Ibagué': 1100,'Medellín': 760,'Mocoa': 1600,'Neiva': 1200,'Pasto': 1500,'Pereira': 1050,'Popayán': 1300,'Puerto Carreño': 1200,'San José Del Guaviare': 1100,'San Vicente Del Caguán': 1200,'Tunja': 940,'Villavicencio': 1050,'Leticia': 2350,},</v>
      </c>
    </row>
    <row r="5" spans="1:41" x14ac:dyDescent="0.25">
      <c r="A5" s="33" t="s">
        <v>90</v>
      </c>
      <c r="B5" s="31">
        <v>735</v>
      </c>
      <c r="C5" s="64">
        <v>979</v>
      </c>
      <c r="D5" s="31">
        <v>0</v>
      </c>
      <c r="E5" s="64">
        <v>380</v>
      </c>
      <c r="F5" s="64">
        <v>460</v>
      </c>
      <c r="G5" s="64">
        <v>750</v>
      </c>
      <c r="H5" s="64">
        <v>200</v>
      </c>
      <c r="I5" s="64">
        <v>410</v>
      </c>
      <c r="J5" s="31">
        <v>620</v>
      </c>
      <c r="K5" s="31">
        <v>410</v>
      </c>
      <c r="L5" s="31">
        <v>780</v>
      </c>
      <c r="M5" s="64">
        <v>300</v>
      </c>
      <c r="N5" s="31">
        <v>460</v>
      </c>
      <c r="O5" s="31">
        <v>705</v>
      </c>
      <c r="P5" s="31">
        <v>400</v>
      </c>
      <c r="Q5" s="31">
        <v>655</v>
      </c>
      <c r="R5" s="64">
        <v>140</v>
      </c>
      <c r="S5" s="69">
        <v>115</v>
      </c>
      <c r="T5" s="34">
        <v>1857</v>
      </c>
      <c r="U5" s="68" t="str">
        <f t="shared" si="0"/>
        <v>'Bogotá': {</v>
      </c>
      <c r="V5" s="68" t="str">
        <f t="shared" si="1"/>
        <v>'Arauca': 735,</v>
      </c>
      <c r="W5" s="68" t="str">
        <f t="shared" si="2"/>
        <v>'Barranquilla': 979,</v>
      </c>
      <c r="X5" s="68" t="str">
        <f t="shared" si="3"/>
        <v>'Bogotá': 0,</v>
      </c>
      <c r="Y5" s="68" t="str">
        <f t="shared" si="4"/>
        <v>'Bucaramanga': 380,</v>
      </c>
      <c r="Z5" s="68" t="str">
        <f t="shared" si="5"/>
        <v>'Cali': 460,</v>
      </c>
      <c r="AA5" s="68" t="str">
        <f t="shared" si="6"/>
        <v>'Cúcuta': 750,</v>
      </c>
      <c r="AB5" s="68" t="str">
        <f t="shared" si="7"/>
        <v>'Ibagué': 200,</v>
      </c>
      <c r="AC5" s="68" t="str">
        <f t="shared" si="8"/>
        <v>'Medellín': 410,</v>
      </c>
      <c r="AD5" s="68" t="str">
        <f t="shared" si="9"/>
        <v>'Mocoa': 620,</v>
      </c>
      <c r="AE5" s="68" t="str">
        <f t="shared" si="10"/>
        <v>'Neiva': 410,</v>
      </c>
      <c r="AF5" s="68" t="str">
        <f t="shared" si="11"/>
        <v>'Pasto': 780,</v>
      </c>
      <c r="AG5" s="68" t="str">
        <f t="shared" si="12"/>
        <v>'Pereira': 300,</v>
      </c>
      <c r="AH5" s="68" t="str">
        <f t="shared" si="13"/>
        <v>'Popayán': 460,</v>
      </c>
      <c r="AI5" s="68" t="str">
        <f t="shared" si="14"/>
        <v>'Puerto Carreño': 705,</v>
      </c>
      <c r="AJ5" s="68" t="str">
        <f t="shared" si="15"/>
        <v>'San José Del Guaviare': 400,</v>
      </c>
      <c r="AK5" s="68" t="str">
        <f t="shared" si="16"/>
        <v>'San Vicente Del Caguán': 655,</v>
      </c>
      <c r="AL5" s="68" t="str">
        <f t="shared" si="17"/>
        <v>'Tunja': 140,</v>
      </c>
      <c r="AM5" s="68" t="str">
        <f t="shared" si="18"/>
        <v>'Villavicencio': 115,</v>
      </c>
      <c r="AN5" s="68" t="str">
        <f t="shared" si="19"/>
        <v>'Leticia': 1857,</v>
      </c>
      <c r="AO5" s="34" t="str">
        <f>+CONCATENATE(U5,V5,W5,X5,Y5,Z5,AA5,AB5,AC5,AD5,AE5,AF5,AG5,AH5,AI5,AJ5,AK5,AL5,AM5,AN5,"},")</f>
        <v>'Bogotá': {'Arauca': 735,'Barranquilla': 979,'Bogotá': 0,'Bucaramanga': 380,'Cali': 460,'Cúcuta': 750,'Ibagué': 200,'Medellín': 410,'Mocoa': 620,'Neiva': 410,'Pasto': 780,'Pereira': 300,'Popayán': 460,'Puerto Carreño': 705,'San José Del Guaviare': 400,'San Vicente Del Caguán': 655,'Tunja': 140,'Villavicencio': 115,'Leticia': 1857,},</v>
      </c>
    </row>
    <row r="6" spans="1:41" x14ac:dyDescent="0.25">
      <c r="A6" s="33" t="s">
        <v>74</v>
      </c>
      <c r="B6" s="31">
        <v>460</v>
      </c>
      <c r="C6" s="31">
        <v>620</v>
      </c>
      <c r="D6" s="64">
        <v>380</v>
      </c>
      <c r="E6" s="31">
        <v>0</v>
      </c>
      <c r="F6" s="31">
        <v>720</v>
      </c>
      <c r="G6" s="31">
        <v>190</v>
      </c>
      <c r="H6" s="31">
        <v>600</v>
      </c>
      <c r="I6" s="31">
        <v>400</v>
      </c>
      <c r="J6" s="31">
        <v>870</v>
      </c>
      <c r="K6" s="31">
        <v>700</v>
      </c>
      <c r="L6" s="31">
        <v>1080</v>
      </c>
      <c r="M6" s="31">
        <v>580</v>
      </c>
      <c r="N6" s="31">
        <v>800</v>
      </c>
      <c r="O6" s="31">
        <v>750</v>
      </c>
      <c r="P6" s="31">
        <v>630</v>
      </c>
      <c r="Q6" s="31">
        <v>770</v>
      </c>
      <c r="R6" s="31">
        <v>290</v>
      </c>
      <c r="S6" s="31">
        <v>500</v>
      </c>
      <c r="T6" s="34">
        <v>2015</v>
      </c>
      <c r="U6" s="68" t="str">
        <f t="shared" si="0"/>
        <v>'Bucaramanga': {</v>
      </c>
      <c r="V6" s="68" t="str">
        <f t="shared" si="1"/>
        <v>'Arauca': 460,</v>
      </c>
      <c r="W6" s="68" t="str">
        <f t="shared" si="2"/>
        <v>'Barranquilla': 620,</v>
      </c>
      <c r="X6" s="68" t="str">
        <f t="shared" si="3"/>
        <v>'Bogotá': 380,</v>
      </c>
      <c r="Y6" s="68" t="str">
        <f t="shared" si="4"/>
        <v>'Bucaramanga': 0,</v>
      </c>
      <c r="Z6" s="68" t="str">
        <f t="shared" si="5"/>
        <v>'Cali': 720,</v>
      </c>
      <c r="AA6" s="68" t="str">
        <f t="shared" si="6"/>
        <v>'Cúcuta': 190,</v>
      </c>
      <c r="AB6" s="68" t="str">
        <f t="shared" si="7"/>
        <v>'Ibagué': 600,</v>
      </c>
      <c r="AC6" s="68" t="str">
        <f t="shared" si="8"/>
        <v>'Medellín': 400,</v>
      </c>
      <c r="AD6" s="68" t="str">
        <f t="shared" si="9"/>
        <v>'Mocoa': 870,</v>
      </c>
      <c r="AE6" s="68" t="str">
        <f t="shared" si="10"/>
        <v>'Neiva': 700,</v>
      </c>
      <c r="AF6" s="68" t="str">
        <f t="shared" si="11"/>
        <v>'Pasto': 1080,</v>
      </c>
      <c r="AG6" s="68" t="str">
        <f t="shared" si="12"/>
        <v>'Pereira': 580,</v>
      </c>
      <c r="AH6" s="68" t="str">
        <f t="shared" si="13"/>
        <v>'Popayán': 800,</v>
      </c>
      <c r="AI6" s="68" t="str">
        <f t="shared" si="14"/>
        <v>'Puerto Carreño': 750,</v>
      </c>
      <c r="AJ6" s="68" t="str">
        <f t="shared" si="15"/>
        <v>'San José Del Guaviare': 630,</v>
      </c>
      <c r="AK6" s="68" t="str">
        <f t="shared" si="16"/>
        <v>'San Vicente Del Caguán': 770,</v>
      </c>
      <c r="AL6" s="68" t="str">
        <f t="shared" si="17"/>
        <v>'Tunja': 290,</v>
      </c>
      <c r="AM6" s="68" t="str">
        <f t="shared" si="18"/>
        <v>'Villavicencio': 500,</v>
      </c>
      <c r="AN6" s="68" t="str">
        <f t="shared" si="19"/>
        <v>'Leticia': 2015,</v>
      </c>
      <c r="AO6" s="34" t="str">
        <f>+CONCATENATE(U6,V6,W6,X6,Y6,Z6,AA6,AB6,AC6,AD6,AE6,AF6,AG6,AH6,AI6,AJ6,AK6,AL6,AM6,AN6,"},")</f>
        <v>'Bucaramanga': {'Arauca': 460,'Barranquilla': 620,'Bogotá': 380,'Bucaramanga': 0,'Cali': 720,'Cúcuta': 190,'Ibagué': 600,'Medellín': 400,'Mocoa': 870,'Neiva': 700,'Pasto': 1080,'Pereira': 580,'Popayán': 800,'Puerto Carreño': 750,'San José Del Guaviare': 630,'San Vicente Del Caguán': 770,'Tunja': 290,'Villavicencio': 500,'Leticia': 2015,},</v>
      </c>
    </row>
    <row r="7" spans="1:41" x14ac:dyDescent="0.25">
      <c r="A7" s="33" t="s">
        <v>83</v>
      </c>
      <c r="B7" s="31">
        <v>1010</v>
      </c>
      <c r="C7" s="31">
        <v>1200</v>
      </c>
      <c r="D7" s="64">
        <v>460</v>
      </c>
      <c r="E7" s="31">
        <v>720</v>
      </c>
      <c r="F7" s="31">
        <v>0</v>
      </c>
      <c r="G7" s="31">
        <v>740</v>
      </c>
      <c r="H7" s="31">
        <v>180</v>
      </c>
      <c r="I7" s="31">
        <v>450</v>
      </c>
      <c r="J7" s="31">
        <v>1050</v>
      </c>
      <c r="K7" s="64">
        <v>390</v>
      </c>
      <c r="L7" s="31">
        <v>620</v>
      </c>
      <c r="M7" s="31">
        <v>225</v>
      </c>
      <c r="N7" s="31">
        <v>140</v>
      </c>
      <c r="O7" s="31">
        <v>1100</v>
      </c>
      <c r="P7" s="31">
        <v>970</v>
      </c>
      <c r="Q7" s="31">
        <v>1100</v>
      </c>
      <c r="R7" s="31">
        <v>530</v>
      </c>
      <c r="S7" s="31">
        <v>750</v>
      </c>
      <c r="T7" s="34">
        <v>2100</v>
      </c>
      <c r="U7" s="68" t="str">
        <f t="shared" si="0"/>
        <v>'Cali': {</v>
      </c>
      <c r="V7" s="68" t="str">
        <f t="shared" si="1"/>
        <v>'Arauca': 1010,</v>
      </c>
      <c r="W7" s="68" t="str">
        <f t="shared" si="2"/>
        <v>'Barranquilla': 1200,</v>
      </c>
      <c r="X7" s="68" t="str">
        <f t="shared" si="3"/>
        <v>'Bogotá': 460,</v>
      </c>
      <c r="Y7" s="68" t="str">
        <f t="shared" si="4"/>
        <v>'Bucaramanga': 720,</v>
      </c>
      <c r="Z7" s="68" t="str">
        <f t="shared" si="5"/>
        <v>'Cali': 0,</v>
      </c>
      <c r="AA7" s="68" t="str">
        <f t="shared" si="6"/>
        <v>'Cúcuta': 740,</v>
      </c>
      <c r="AB7" s="68" t="str">
        <f t="shared" si="7"/>
        <v>'Ibagué': 180,</v>
      </c>
      <c r="AC7" s="68" t="str">
        <f t="shared" si="8"/>
        <v>'Medellín': 450,</v>
      </c>
      <c r="AD7" s="68" t="str">
        <f t="shared" si="9"/>
        <v>'Mocoa': 1050,</v>
      </c>
      <c r="AE7" s="68" t="str">
        <f t="shared" si="10"/>
        <v>'Neiva': 390,</v>
      </c>
      <c r="AF7" s="68" t="str">
        <f t="shared" si="11"/>
        <v>'Pasto': 620,</v>
      </c>
      <c r="AG7" s="68" t="str">
        <f t="shared" si="12"/>
        <v>'Pereira': 225,</v>
      </c>
      <c r="AH7" s="68" t="str">
        <f t="shared" si="13"/>
        <v>'Popayán': 140,</v>
      </c>
      <c r="AI7" s="68" t="str">
        <f t="shared" si="14"/>
        <v>'Puerto Carreño': 1100,</v>
      </c>
      <c r="AJ7" s="68" t="str">
        <f t="shared" si="15"/>
        <v>'San José Del Guaviare': 970,</v>
      </c>
      <c r="AK7" s="68" t="str">
        <f t="shared" si="16"/>
        <v>'San Vicente Del Caguán': 1100,</v>
      </c>
      <c r="AL7" s="68" t="str">
        <f t="shared" si="17"/>
        <v>'Tunja': 530,</v>
      </c>
      <c r="AM7" s="68" t="str">
        <f t="shared" si="18"/>
        <v>'Villavicencio': 750,</v>
      </c>
      <c r="AN7" s="68" t="str">
        <f t="shared" si="19"/>
        <v>'Leticia': 2100,</v>
      </c>
      <c r="AO7" s="34" t="str">
        <f>+CONCATENATE(U7,V7,W7,X7,Y7,Z7,AA7,AB7,AC7,AD7,AE7,AF7,AG7,AH7,AI7,AJ7,AK7,AL7,AM7,AN7,"},")</f>
        <v>'Cali': {'Arauca': 1010,'Barranquilla': 1200,'Bogotá': 460,'Bucaramanga': 720,'Cali': 0,'Cúcuta': 740,'Ibagué': 180,'Medellín': 450,'Mocoa': 1050,'Neiva': 390,'Pasto': 620,'Pereira': 225,'Popayán': 140,'Puerto Carreño': 1100,'San José Del Guaviare': 970,'San Vicente Del Caguán': 1100,'Tunja': 530,'Villavicencio': 750,'Leticia': 2100,},</v>
      </c>
    </row>
    <row r="8" spans="1:41" x14ac:dyDescent="0.25">
      <c r="A8" s="33" t="s">
        <v>63</v>
      </c>
      <c r="B8" s="31">
        <v>370</v>
      </c>
      <c r="C8" s="31">
        <v>900</v>
      </c>
      <c r="D8" s="64">
        <v>750</v>
      </c>
      <c r="E8" s="31">
        <v>190</v>
      </c>
      <c r="F8" s="31">
        <v>740</v>
      </c>
      <c r="G8" s="31">
        <v>0</v>
      </c>
      <c r="H8" s="31">
        <v>650</v>
      </c>
      <c r="I8" s="31">
        <v>450</v>
      </c>
      <c r="J8" s="31">
        <v>1000</v>
      </c>
      <c r="K8" s="31">
        <v>750</v>
      </c>
      <c r="L8" s="31">
        <v>1000</v>
      </c>
      <c r="M8" s="31">
        <v>700</v>
      </c>
      <c r="N8" s="31">
        <v>850</v>
      </c>
      <c r="O8" s="31">
        <v>450</v>
      </c>
      <c r="P8" s="31">
        <v>900</v>
      </c>
      <c r="Q8" s="31">
        <v>1000</v>
      </c>
      <c r="R8" s="31">
        <v>630</v>
      </c>
      <c r="S8" s="64">
        <v>520</v>
      </c>
      <c r="T8" s="34">
        <v>2375</v>
      </c>
      <c r="U8" s="68" t="str">
        <f t="shared" si="0"/>
        <v>'Cúcuta': {</v>
      </c>
      <c r="V8" s="68" t="str">
        <f t="shared" si="1"/>
        <v>'Arauca': 370,</v>
      </c>
      <c r="W8" s="68" t="str">
        <f t="shared" si="2"/>
        <v>'Barranquilla': 900,</v>
      </c>
      <c r="X8" s="68" t="str">
        <f t="shared" si="3"/>
        <v>'Bogotá': 750,</v>
      </c>
      <c r="Y8" s="68" t="str">
        <f t="shared" si="4"/>
        <v>'Bucaramanga': 190,</v>
      </c>
      <c r="Z8" s="68" t="str">
        <f t="shared" si="5"/>
        <v>'Cali': 740,</v>
      </c>
      <c r="AA8" s="68" t="str">
        <f t="shared" si="6"/>
        <v>'Cúcuta': 0,</v>
      </c>
      <c r="AB8" s="68" t="str">
        <f t="shared" si="7"/>
        <v>'Ibagué': 650,</v>
      </c>
      <c r="AC8" s="68" t="str">
        <f t="shared" si="8"/>
        <v>'Medellín': 450,</v>
      </c>
      <c r="AD8" s="68" t="str">
        <f t="shared" si="9"/>
        <v>'Mocoa': 1000,</v>
      </c>
      <c r="AE8" s="68" t="str">
        <f t="shared" si="10"/>
        <v>'Neiva': 750,</v>
      </c>
      <c r="AF8" s="68" t="str">
        <f t="shared" si="11"/>
        <v>'Pasto': 1000,</v>
      </c>
      <c r="AG8" s="68" t="str">
        <f t="shared" si="12"/>
        <v>'Pereira': 700,</v>
      </c>
      <c r="AH8" s="68" t="str">
        <f t="shared" si="13"/>
        <v>'Popayán': 850,</v>
      </c>
      <c r="AI8" s="68" t="str">
        <f t="shared" si="14"/>
        <v>'Puerto Carreño': 450,</v>
      </c>
      <c r="AJ8" s="68" t="str">
        <f t="shared" si="15"/>
        <v>'San José Del Guaviare': 900,</v>
      </c>
      <c r="AK8" s="68" t="str">
        <f t="shared" si="16"/>
        <v>'San Vicente Del Caguán': 1000,</v>
      </c>
      <c r="AL8" s="68" t="str">
        <f t="shared" si="17"/>
        <v>'Tunja': 630,</v>
      </c>
      <c r="AM8" s="68" t="str">
        <f t="shared" si="18"/>
        <v>'Villavicencio': 520,</v>
      </c>
      <c r="AN8" s="68" t="str">
        <f t="shared" si="19"/>
        <v>'Leticia': 2375,</v>
      </c>
      <c r="AO8" s="34" t="str">
        <f>+CONCATENATE(U8,V8,W8,X8,Y8,Z8,AA8,AB8,AC8,AD8,AE8,AF8,AG8,AH8,AI8,AJ8,AK8,AL8,AM8,AN8,"},")</f>
        <v>'Cúcuta': {'Arauca': 370,'Barranquilla': 900,'Bogotá': 750,'Bucaramanga': 190,'Cali': 740,'Cúcuta': 0,'Ibagué': 650,'Medellín': 450,'Mocoa': 1000,'Neiva': 750,'Pasto': 1000,'Pereira': 700,'Popayán': 850,'Puerto Carreño': 450,'San José Del Guaviare': 900,'San Vicente Del Caguán': 1000,'Tunja': 630,'Villavicencio': 520,'Leticia': 2375,},</v>
      </c>
    </row>
    <row r="9" spans="1:41" x14ac:dyDescent="0.25">
      <c r="A9" s="33" t="s">
        <v>80</v>
      </c>
      <c r="B9" s="31">
        <v>890</v>
      </c>
      <c r="C9" s="31">
        <v>1100</v>
      </c>
      <c r="D9" s="64">
        <v>200</v>
      </c>
      <c r="E9" s="31">
        <v>600</v>
      </c>
      <c r="F9" s="31">
        <v>180</v>
      </c>
      <c r="G9" s="31">
        <v>650</v>
      </c>
      <c r="H9" s="31">
        <v>0</v>
      </c>
      <c r="I9" s="31">
        <v>230</v>
      </c>
      <c r="J9" s="31">
        <v>650</v>
      </c>
      <c r="K9" s="31">
        <v>250</v>
      </c>
      <c r="L9" s="31">
        <v>570</v>
      </c>
      <c r="M9" s="31">
        <v>190</v>
      </c>
      <c r="N9" s="31">
        <v>280</v>
      </c>
      <c r="O9" s="31">
        <v>810</v>
      </c>
      <c r="P9" s="31">
        <v>600</v>
      </c>
      <c r="Q9" s="31">
        <v>600</v>
      </c>
      <c r="R9" s="31">
        <v>180</v>
      </c>
      <c r="S9" s="31">
        <v>200</v>
      </c>
      <c r="T9" s="34">
        <v>1750</v>
      </c>
      <c r="U9" s="68" t="str">
        <f t="shared" si="0"/>
        <v>'Ibagué': {</v>
      </c>
      <c r="V9" s="68" t="str">
        <f t="shared" si="1"/>
        <v>'Arauca': 890,</v>
      </c>
      <c r="W9" s="68" t="str">
        <f t="shared" si="2"/>
        <v>'Barranquilla': 1100,</v>
      </c>
      <c r="X9" s="68" t="str">
        <f t="shared" si="3"/>
        <v>'Bogotá': 200,</v>
      </c>
      <c r="Y9" s="68" t="str">
        <f t="shared" si="4"/>
        <v>'Bucaramanga': 600,</v>
      </c>
      <c r="Z9" s="68" t="str">
        <f t="shared" si="5"/>
        <v>'Cali': 180,</v>
      </c>
      <c r="AA9" s="68" t="str">
        <f t="shared" si="6"/>
        <v>'Cúcuta': 650,</v>
      </c>
      <c r="AB9" s="68" t="str">
        <f t="shared" si="7"/>
        <v>'Ibagué': 0,</v>
      </c>
      <c r="AC9" s="68" t="str">
        <f t="shared" si="8"/>
        <v>'Medellín': 230,</v>
      </c>
      <c r="AD9" s="68" t="str">
        <f t="shared" si="9"/>
        <v>'Mocoa': 650,</v>
      </c>
      <c r="AE9" s="68" t="str">
        <f t="shared" si="10"/>
        <v>'Neiva': 250,</v>
      </c>
      <c r="AF9" s="68" t="str">
        <f t="shared" si="11"/>
        <v>'Pasto': 570,</v>
      </c>
      <c r="AG9" s="68" t="str">
        <f t="shared" si="12"/>
        <v>'Pereira': 190,</v>
      </c>
      <c r="AH9" s="68" t="str">
        <f t="shared" si="13"/>
        <v>'Popayán': 280,</v>
      </c>
      <c r="AI9" s="68" t="str">
        <f t="shared" si="14"/>
        <v>'Puerto Carreño': 810,</v>
      </c>
      <c r="AJ9" s="68" t="str">
        <f t="shared" si="15"/>
        <v>'San José Del Guaviare': 600,</v>
      </c>
      <c r="AK9" s="68" t="str">
        <f t="shared" si="16"/>
        <v>'San Vicente Del Caguán': 600,</v>
      </c>
      <c r="AL9" s="68" t="str">
        <f t="shared" si="17"/>
        <v>'Tunja': 180,</v>
      </c>
      <c r="AM9" s="68" t="str">
        <f t="shared" si="18"/>
        <v>'Villavicencio': 200,</v>
      </c>
      <c r="AN9" s="68" t="str">
        <f t="shared" si="19"/>
        <v>'Leticia': 1750,</v>
      </c>
      <c r="AO9" s="34" t="str">
        <f>+CONCATENATE(U9,V9,W9,X9,Y9,Z9,AA9,AB9,AC9,AD9,AE9,AF9,AG9,AH9,AI9,AJ9,AK9,AL9,AM9,AN9,"},")</f>
        <v>'Ibagué': {'Arauca': 890,'Barranquilla': 1100,'Bogotá': 200,'Bucaramanga': 600,'Cali': 180,'Cúcuta': 650,'Ibagué': 0,'Medellín': 230,'Mocoa': 650,'Neiva': 250,'Pasto': 570,'Pereira': 190,'Popayán': 280,'Puerto Carreño': 810,'San José Del Guaviare': 600,'San Vicente Del Caguán': 600,'Tunja': 180,'Villavicencio': 200,'Leticia': 1750,},</v>
      </c>
    </row>
    <row r="10" spans="1:41" x14ac:dyDescent="0.25">
      <c r="A10" s="33" t="s">
        <v>2</v>
      </c>
      <c r="B10" s="31">
        <v>930</v>
      </c>
      <c r="C10" s="31">
        <v>760</v>
      </c>
      <c r="D10" s="64">
        <v>410</v>
      </c>
      <c r="E10" s="31">
        <v>400</v>
      </c>
      <c r="F10" s="31">
        <v>450</v>
      </c>
      <c r="G10" s="31">
        <v>450</v>
      </c>
      <c r="H10" s="31">
        <v>230</v>
      </c>
      <c r="I10" s="31">
        <v>0</v>
      </c>
      <c r="J10" s="31">
        <v>740</v>
      </c>
      <c r="K10" s="31">
        <v>400</v>
      </c>
      <c r="L10" s="31">
        <v>820</v>
      </c>
      <c r="M10" s="31">
        <v>300</v>
      </c>
      <c r="N10" s="31">
        <v>530</v>
      </c>
      <c r="O10" s="31">
        <v>1200</v>
      </c>
      <c r="P10" s="31">
        <v>980</v>
      </c>
      <c r="Q10" s="31">
        <v>1100</v>
      </c>
      <c r="R10" s="31">
        <v>320</v>
      </c>
      <c r="S10" s="31">
        <v>430</v>
      </c>
      <c r="T10" s="34">
        <v>2150</v>
      </c>
      <c r="U10" s="68" t="str">
        <f t="shared" si="0"/>
        <v>'Medellín': {</v>
      </c>
      <c r="V10" s="68" t="str">
        <f t="shared" si="1"/>
        <v>'Arauca': 930,</v>
      </c>
      <c r="W10" s="68" t="str">
        <f t="shared" si="2"/>
        <v>'Barranquilla': 760,</v>
      </c>
      <c r="X10" s="68" t="str">
        <f t="shared" si="3"/>
        <v>'Bogotá': 410,</v>
      </c>
      <c r="Y10" s="68" t="str">
        <f t="shared" si="4"/>
        <v>'Bucaramanga': 400,</v>
      </c>
      <c r="Z10" s="68" t="str">
        <f t="shared" si="5"/>
        <v>'Cali': 450,</v>
      </c>
      <c r="AA10" s="68" t="str">
        <f t="shared" si="6"/>
        <v>'Cúcuta': 450,</v>
      </c>
      <c r="AB10" s="68" t="str">
        <f t="shared" si="7"/>
        <v>'Ibagué': 230,</v>
      </c>
      <c r="AC10" s="68" t="str">
        <f t="shared" si="8"/>
        <v>'Medellín': 0,</v>
      </c>
      <c r="AD10" s="68" t="str">
        <f t="shared" si="9"/>
        <v>'Mocoa': 740,</v>
      </c>
      <c r="AE10" s="68" t="str">
        <f t="shared" si="10"/>
        <v>'Neiva': 400,</v>
      </c>
      <c r="AF10" s="68" t="str">
        <f t="shared" si="11"/>
        <v>'Pasto': 820,</v>
      </c>
      <c r="AG10" s="68" t="str">
        <f t="shared" si="12"/>
        <v>'Pereira': 300,</v>
      </c>
      <c r="AH10" s="68" t="str">
        <f t="shared" si="13"/>
        <v>'Popayán': 530,</v>
      </c>
      <c r="AI10" s="68" t="str">
        <f t="shared" si="14"/>
        <v>'Puerto Carreño': 1200,</v>
      </c>
      <c r="AJ10" s="68" t="str">
        <f t="shared" si="15"/>
        <v>'San José Del Guaviare': 980,</v>
      </c>
      <c r="AK10" s="68" t="str">
        <f t="shared" si="16"/>
        <v>'San Vicente Del Caguán': 1100,</v>
      </c>
      <c r="AL10" s="68" t="str">
        <f t="shared" si="17"/>
        <v>'Tunja': 320,</v>
      </c>
      <c r="AM10" s="68" t="str">
        <f t="shared" si="18"/>
        <v>'Villavicencio': 430,</v>
      </c>
      <c r="AN10" s="68" t="str">
        <f t="shared" si="19"/>
        <v>'Leticia': 2150,</v>
      </c>
      <c r="AO10" s="34" t="str">
        <f>+CONCATENATE(U10,V10,W10,X10,Y10,Z10,AA10,AB10,AC10,AD10,AE10,AF10,AG10,AH10,AI10,AJ10,AK10,AL10,AM10,AN10,"},")</f>
        <v>'Medellín': {'Arauca': 930,'Barranquilla': 760,'Bogotá': 410,'Bucaramanga': 400,'Cali': 450,'Cúcuta': 450,'Ibagué': 230,'Medellín': 0,'Mocoa': 740,'Neiva': 400,'Pasto': 820,'Pereira': 300,'Popayán': 530,'Puerto Carreño': 1200,'San José Del Guaviare': 980,'San Vicente Del Caguán': 1100,'Tunja': 320,'Villavicencio': 430,'Leticia': 2150,},</v>
      </c>
    </row>
    <row r="11" spans="1:41" x14ac:dyDescent="0.25">
      <c r="A11" s="33" t="s">
        <v>66</v>
      </c>
      <c r="B11" s="31">
        <v>1200</v>
      </c>
      <c r="C11" s="31">
        <v>1600</v>
      </c>
      <c r="D11" s="31">
        <v>620</v>
      </c>
      <c r="E11" s="31">
        <v>870</v>
      </c>
      <c r="F11" s="31">
        <v>1050</v>
      </c>
      <c r="G11" s="31">
        <v>1000</v>
      </c>
      <c r="H11" s="31">
        <v>650</v>
      </c>
      <c r="I11" s="31">
        <v>740</v>
      </c>
      <c r="J11" s="31">
        <v>0</v>
      </c>
      <c r="K11" s="64">
        <v>320</v>
      </c>
      <c r="L11" s="31">
        <v>170</v>
      </c>
      <c r="M11" s="31">
        <v>700</v>
      </c>
      <c r="N11" s="31">
        <v>500</v>
      </c>
      <c r="O11" s="31">
        <v>1100</v>
      </c>
      <c r="P11" s="31">
        <v>1000</v>
      </c>
      <c r="Q11" s="31">
        <v>1100</v>
      </c>
      <c r="R11" s="31">
        <v>840</v>
      </c>
      <c r="S11" s="31">
        <v>950</v>
      </c>
      <c r="T11" s="34">
        <v>1750</v>
      </c>
      <c r="U11" s="68" t="str">
        <f t="shared" si="0"/>
        <v>'Mocoa': {</v>
      </c>
      <c r="V11" s="68" t="str">
        <f t="shared" si="1"/>
        <v>'Arauca': 1200,</v>
      </c>
      <c r="W11" s="68" t="str">
        <f t="shared" si="2"/>
        <v>'Barranquilla': 1600,</v>
      </c>
      <c r="X11" s="68" t="str">
        <f t="shared" si="3"/>
        <v>'Bogotá': 620,</v>
      </c>
      <c r="Y11" s="68" t="str">
        <f t="shared" si="4"/>
        <v>'Bucaramanga': 870,</v>
      </c>
      <c r="Z11" s="68" t="str">
        <f t="shared" si="5"/>
        <v>'Cali': 1050,</v>
      </c>
      <c r="AA11" s="68" t="str">
        <f t="shared" si="6"/>
        <v>'Cúcuta': 1000,</v>
      </c>
      <c r="AB11" s="68" t="str">
        <f t="shared" si="7"/>
        <v>'Ibagué': 650,</v>
      </c>
      <c r="AC11" s="68" t="str">
        <f t="shared" si="8"/>
        <v>'Medellín': 740,</v>
      </c>
      <c r="AD11" s="68" t="str">
        <f t="shared" si="9"/>
        <v>'Mocoa': 0,</v>
      </c>
      <c r="AE11" s="68" t="str">
        <f t="shared" si="10"/>
        <v>'Neiva': 320,</v>
      </c>
      <c r="AF11" s="68" t="str">
        <f t="shared" si="11"/>
        <v>'Pasto': 170,</v>
      </c>
      <c r="AG11" s="68" t="str">
        <f t="shared" si="12"/>
        <v>'Pereira': 700,</v>
      </c>
      <c r="AH11" s="68" t="str">
        <f t="shared" si="13"/>
        <v>'Popayán': 500,</v>
      </c>
      <c r="AI11" s="68" t="str">
        <f t="shared" si="14"/>
        <v>'Puerto Carreño': 1100,</v>
      </c>
      <c r="AJ11" s="68" t="str">
        <f t="shared" si="15"/>
        <v>'San José Del Guaviare': 1000,</v>
      </c>
      <c r="AK11" s="68" t="str">
        <f t="shared" si="16"/>
        <v>'San Vicente Del Caguán': 1100,</v>
      </c>
      <c r="AL11" s="68" t="str">
        <f t="shared" si="17"/>
        <v>'Tunja': 840,</v>
      </c>
      <c r="AM11" s="68" t="str">
        <f t="shared" si="18"/>
        <v>'Villavicencio': 950,</v>
      </c>
      <c r="AN11" s="68" t="str">
        <f t="shared" si="19"/>
        <v>'Leticia': 1750,</v>
      </c>
      <c r="AO11" s="34" t="str">
        <f>+CONCATENATE(U11,V11,W11,X11,Y11,Z11,AA11,AB11,AC11,AD11,AE11,AF11,AG11,AH11,AI11,AJ11,AK11,AL11,AM11,AN11,"},")</f>
        <v>'Mocoa': {'Arauca': 1200,'Barranquilla': 1600,'Bogotá': 620,'Bucaramanga': 870,'Cali': 1050,'Cúcuta': 1000,'Ibagué': 650,'Medellín': 740,'Mocoa': 0,'Neiva': 320,'Pasto': 170,'Pereira': 700,'Popayán': 500,'Puerto Carreño': 1100,'San José Del Guaviare': 1000,'San Vicente Del Caguán': 1100,'Tunja': 840,'Villavicencio': 950,'Leticia': 1750,},</v>
      </c>
    </row>
    <row r="12" spans="1:41" x14ac:dyDescent="0.25">
      <c r="A12" s="33" t="s">
        <v>49</v>
      </c>
      <c r="B12" s="64">
        <v>530</v>
      </c>
      <c r="C12" s="31">
        <v>1200</v>
      </c>
      <c r="D12" s="31">
        <v>410</v>
      </c>
      <c r="E12" s="31">
        <v>700</v>
      </c>
      <c r="F12" s="64">
        <v>390</v>
      </c>
      <c r="G12" s="31">
        <v>750</v>
      </c>
      <c r="H12" s="31">
        <v>250</v>
      </c>
      <c r="I12" s="31">
        <v>400</v>
      </c>
      <c r="J12" s="64">
        <v>320</v>
      </c>
      <c r="K12" s="31">
        <v>0</v>
      </c>
      <c r="L12" s="64">
        <v>460</v>
      </c>
      <c r="M12" s="31">
        <v>540</v>
      </c>
      <c r="N12" s="64">
        <v>370</v>
      </c>
      <c r="O12" s="31">
        <v>900</v>
      </c>
      <c r="P12" s="31">
        <v>590</v>
      </c>
      <c r="Q12" s="69">
        <v>250</v>
      </c>
      <c r="R12" s="31">
        <v>320</v>
      </c>
      <c r="S12" s="69">
        <v>270</v>
      </c>
      <c r="T12" s="34">
        <v>1350</v>
      </c>
      <c r="U12" s="68" t="str">
        <f t="shared" si="0"/>
        <v>'Neiva': {</v>
      </c>
      <c r="V12" s="68" t="str">
        <f t="shared" si="1"/>
        <v>'Arauca': 530,</v>
      </c>
      <c r="W12" s="68" t="str">
        <f t="shared" si="2"/>
        <v>'Barranquilla': 1200,</v>
      </c>
      <c r="X12" s="68" t="str">
        <f t="shared" si="3"/>
        <v>'Bogotá': 410,</v>
      </c>
      <c r="Y12" s="68" t="str">
        <f t="shared" si="4"/>
        <v>'Bucaramanga': 700,</v>
      </c>
      <c r="Z12" s="68" t="str">
        <f t="shared" si="5"/>
        <v>'Cali': 390,</v>
      </c>
      <c r="AA12" s="68" t="str">
        <f t="shared" si="6"/>
        <v>'Cúcuta': 750,</v>
      </c>
      <c r="AB12" s="68" t="str">
        <f t="shared" si="7"/>
        <v>'Ibagué': 250,</v>
      </c>
      <c r="AC12" s="68" t="str">
        <f t="shared" si="8"/>
        <v>'Medellín': 400,</v>
      </c>
      <c r="AD12" s="68" t="str">
        <f t="shared" si="9"/>
        <v>'Mocoa': 320,</v>
      </c>
      <c r="AE12" s="68" t="str">
        <f t="shared" si="10"/>
        <v>'Neiva': 0,</v>
      </c>
      <c r="AF12" s="68" t="str">
        <f t="shared" si="11"/>
        <v>'Pasto': 460,</v>
      </c>
      <c r="AG12" s="68" t="str">
        <f t="shared" si="12"/>
        <v>'Pereira': 540,</v>
      </c>
      <c r="AH12" s="68" t="str">
        <f t="shared" si="13"/>
        <v>'Popayán': 370,</v>
      </c>
      <c r="AI12" s="68" t="str">
        <f t="shared" si="14"/>
        <v>'Puerto Carreño': 900,</v>
      </c>
      <c r="AJ12" s="68" t="str">
        <f t="shared" si="15"/>
        <v>'San José Del Guaviare': 590,</v>
      </c>
      <c r="AK12" s="68" t="str">
        <f t="shared" si="16"/>
        <v>'San Vicente Del Caguán': 250,</v>
      </c>
      <c r="AL12" s="68" t="str">
        <f t="shared" si="17"/>
        <v>'Tunja': 320,</v>
      </c>
      <c r="AM12" s="68" t="str">
        <f t="shared" si="18"/>
        <v>'Villavicencio': 270,</v>
      </c>
      <c r="AN12" s="68" t="str">
        <f t="shared" si="19"/>
        <v>'Leticia': 1350,</v>
      </c>
      <c r="AO12" s="34" t="str">
        <f>+CONCATENATE(U12,V12,W12,X12,Y12,Z12,AA12,AB12,AC12,AD12,AE12,AF12,AG12,AH12,AI12,AJ12,AK12,AL12,AM12,AN12,"},")</f>
        <v>'Neiva': {'Arauca': 530,'Barranquilla': 1200,'Bogotá': 410,'Bucaramanga': 700,'Cali': 390,'Cúcuta': 750,'Ibagué': 250,'Medellín': 400,'Mocoa': 320,'Neiva': 0,'Pasto': 460,'Pereira': 540,'Popayán': 370,'Puerto Carreño': 900,'San José Del Guaviare': 590,'San Vicente Del Caguán': 250,'Tunja': 320,'Villavicencio': 270,'Leticia': 1350,},</v>
      </c>
    </row>
    <row r="13" spans="1:41" x14ac:dyDescent="0.25">
      <c r="A13" s="33" t="s">
        <v>60</v>
      </c>
      <c r="B13" s="31">
        <v>1400</v>
      </c>
      <c r="C13" s="31">
        <v>1500</v>
      </c>
      <c r="D13" s="31">
        <v>780</v>
      </c>
      <c r="E13" s="31">
        <v>1080</v>
      </c>
      <c r="F13" s="31">
        <v>620</v>
      </c>
      <c r="G13" s="31">
        <v>1000</v>
      </c>
      <c r="H13" s="31">
        <v>570</v>
      </c>
      <c r="I13" s="31">
        <v>820</v>
      </c>
      <c r="J13" s="31">
        <v>170</v>
      </c>
      <c r="K13" s="64">
        <v>460</v>
      </c>
      <c r="L13" s="31">
        <v>0</v>
      </c>
      <c r="M13" s="31">
        <v>750</v>
      </c>
      <c r="N13" s="31">
        <v>270</v>
      </c>
      <c r="O13" s="31">
        <v>1200</v>
      </c>
      <c r="P13" s="31">
        <v>1100</v>
      </c>
      <c r="Q13" s="31">
        <v>1150</v>
      </c>
      <c r="R13" s="31">
        <v>830</v>
      </c>
      <c r="S13" s="64">
        <v>650</v>
      </c>
      <c r="T13" s="34">
        <v>1875</v>
      </c>
      <c r="U13" s="68" t="str">
        <f t="shared" si="0"/>
        <v>'Pasto': {</v>
      </c>
      <c r="V13" s="68" t="str">
        <f t="shared" si="1"/>
        <v>'Arauca': 1400,</v>
      </c>
      <c r="W13" s="68" t="str">
        <f t="shared" si="2"/>
        <v>'Barranquilla': 1500,</v>
      </c>
      <c r="X13" s="68" t="str">
        <f t="shared" si="3"/>
        <v>'Bogotá': 780,</v>
      </c>
      <c r="Y13" s="68" t="str">
        <f t="shared" si="4"/>
        <v>'Bucaramanga': 1080,</v>
      </c>
      <c r="Z13" s="68" t="str">
        <f t="shared" si="5"/>
        <v>'Cali': 620,</v>
      </c>
      <c r="AA13" s="68" t="str">
        <f t="shared" si="6"/>
        <v>'Cúcuta': 1000,</v>
      </c>
      <c r="AB13" s="68" t="str">
        <f t="shared" si="7"/>
        <v>'Ibagué': 570,</v>
      </c>
      <c r="AC13" s="68" t="str">
        <f t="shared" si="8"/>
        <v>'Medellín': 820,</v>
      </c>
      <c r="AD13" s="68" t="str">
        <f t="shared" si="9"/>
        <v>'Mocoa': 170,</v>
      </c>
      <c r="AE13" s="68" t="str">
        <f t="shared" si="10"/>
        <v>'Neiva': 460,</v>
      </c>
      <c r="AF13" s="68" t="str">
        <f t="shared" si="11"/>
        <v>'Pasto': 0,</v>
      </c>
      <c r="AG13" s="68" t="str">
        <f t="shared" si="12"/>
        <v>'Pereira': 750,</v>
      </c>
      <c r="AH13" s="68" t="str">
        <f t="shared" si="13"/>
        <v>'Popayán': 270,</v>
      </c>
      <c r="AI13" s="68" t="str">
        <f t="shared" si="14"/>
        <v>'Puerto Carreño': 1200,</v>
      </c>
      <c r="AJ13" s="68" t="str">
        <f t="shared" si="15"/>
        <v>'San José Del Guaviare': 1100,</v>
      </c>
      <c r="AK13" s="68" t="str">
        <f t="shared" si="16"/>
        <v>'San Vicente Del Caguán': 1150,</v>
      </c>
      <c r="AL13" s="68" t="str">
        <f t="shared" si="17"/>
        <v>'Tunja': 830,</v>
      </c>
      <c r="AM13" s="68" t="str">
        <f t="shared" si="18"/>
        <v>'Villavicencio': 650,</v>
      </c>
      <c r="AN13" s="68" t="str">
        <f t="shared" si="19"/>
        <v>'Leticia': 1875,</v>
      </c>
      <c r="AO13" s="34" t="str">
        <f>+CONCATENATE(U13,V13,W13,X13,Y13,Z13,AA13,AB13,AC13,AD13,AE13,AF13,AG13,AH13,AI13,AJ13,AK13,AL13,AM13,AN13,"},")</f>
        <v>'Pasto': {'Arauca': 1400,'Barranquilla': 1500,'Bogotá': 780,'Bucaramanga': 1080,'Cali': 620,'Cúcuta': 1000,'Ibagué': 570,'Medellín': 820,'Mocoa': 170,'Neiva': 460,'Pasto': 0,'Pereira': 750,'Popayán': 270,'Puerto Carreño': 1200,'San José Del Guaviare': 1100,'San Vicente Del Caguán': 1150,'Tunja': 830,'Villavicencio': 650,'Leticia': 1875,},</v>
      </c>
    </row>
    <row r="14" spans="1:41" x14ac:dyDescent="0.25">
      <c r="A14" s="33" t="s">
        <v>70</v>
      </c>
      <c r="B14" s="31">
        <v>1000</v>
      </c>
      <c r="C14" s="31">
        <v>1050</v>
      </c>
      <c r="D14" s="64">
        <v>300</v>
      </c>
      <c r="E14" s="31">
        <v>580</v>
      </c>
      <c r="F14" s="31">
        <v>225</v>
      </c>
      <c r="G14" s="31">
        <v>700</v>
      </c>
      <c r="H14" s="31">
        <v>190</v>
      </c>
      <c r="I14" s="31">
        <v>300</v>
      </c>
      <c r="J14" s="31">
        <v>700</v>
      </c>
      <c r="K14" s="31">
        <v>540</v>
      </c>
      <c r="L14" s="31">
        <v>750</v>
      </c>
      <c r="M14" s="31">
        <v>0</v>
      </c>
      <c r="N14" s="31">
        <v>230</v>
      </c>
      <c r="O14" s="31">
        <v>1050</v>
      </c>
      <c r="P14" s="31">
        <v>900</v>
      </c>
      <c r="Q14" s="31">
        <v>1050</v>
      </c>
      <c r="R14" s="31">
        <v>370</v>
      </c>
      <c r="S14" s="31">
        <v>540</v>
      </c>
      <c r="T14" s="34">
        <v>1735</v>
      </c>
      <c r="U14" s="68" t="str">
        <f t="shared" si="0"/>
        <v>'Pereira': {</v>
      </c>
      <c r="V14" s="68" t="str">
        <f t="shared" si="1"/>
        <v>'Arauca': 1000,</v>
      </c>
      <c r="W14" s="68" t="str">
        <f t="shared" si="2"/>
        <v>'Barranquilla': 1050,</v>
      </c>
      <c r="X14" s="68" t="str">
        <f t="shared" si="3"/>
        <v>'Bogotá': 300,</v>
      </c>
      <c r="Y14" s="68" t="str">
        <f t="shared" si="4"/>
        <v>'Bucaramanga': 580,</v>
      </c>
      <c r="Z14" s="68" t="str">
        <f t="shared" si="5"/>
        <v>'Cali': 225,</v>
      </c>
      <c r="AA14" s="68" t="str">
        <f t="shared" si="6"/>
        <v>'Cúcuta': 700,</v>
      </c>
      <c r="AB14" s="68" t="str">
        <f t="shared" si="7"/>
        <v>'Ibagué': 190,</v>
      </c>
      <c r="AC14" s="68" t="str">
        <f t="shared" si="8"/>
        <v>'Medellín': 300,</v>
      </c>
      <c r="AD14" s="68" t="str">
        <f t="shared" si="9"/>
        <v>'Mocoa': 700,</v>
      </c>
      <c r="AE14" s="68" t="str">
        <f t="shared" si="10"/>
        <v>'Neiva': 540,</v>
      </c>
      <c r="AF14" s="68" t="str">
        <f t="shared" si="11"/>
        <v>'Pasto': 750,</v>
      </c>
      <c r="AG14" s="68" t="str">
        <f t="shared" si="12"/>
        <v>'Pereira': 0,</v>
      </c>
      <c r="AH14" s="68" t="str">
        <f t="shared" si="13"/>
        <v>'Popayán': 230,</v>
      </c>
      <c r="AI14" s="68" t="str">
        <f t="shared" si="14"/>
        <v>'Puerto Carreño': 1050,</v>
      </c>
      <c r="AJ14" s="68" t="str">
        <f t="shared" si="15"/>
        <v>'San José Del Guaviare': 900,</v>
      </c>
      <c r="AK14" s="68" t="str">
        <f t="shared" si="16"/>
        <v>'San Vicente Del Caguán': 1050,</v>
      </c>
      <c r="AL14" s="68" t="str">
        <f t="shared" si="17"/>
        <v>'Tunja': 370,</v>
      </c>
      <c r="AM14" s="68" t="str">
        <f t="shared" si="18"/>
        <v>'Villavicencio': 540,</v>
      </c>
      <c r="AN14" s="68" t="str">
        <f t="shared" si="19"/>
        <v>'Leticia': 1735,</v>
      </c>
      <c r="AO14" s="34" t="str">
        <f>+CONCATENATE(U14,V14,W14,X14,Y14,Z14,AA14,AB14,AC14,AD14,AE14,AF14,AG14,AH14,AI14,AJ14,AK14,AL14,AM14,AN14,"},")</f>
        <v>'Pereira': {'Arauca': 1000,'Barranquilla': 1050,'Bogotá': 300,'Bucaramanga': 580,'Cali': 225,'Cúcuta': 700,'Ibagué': 190,'Medellín': 300,'Mocoa': 700,'Neiva': 540,'Pasto': 750,'Pereira': 0,'Popayán': 230,'Puerto Carreño': 1050,'San José Del Guaviare': 900,'San Vicente Del Caguán': 1050,'Tunja': 370,'Villavicencio': 540,'Leticia': 1735,},</v>
      </c>
    </row>
    <row r="15" spans="1:41" x14ac:dyDescent="0.25">
      <c r="A15" s="33" t="s">
        <v>33</v>
      </c>
      <c r="B15" s="31">
        <v>1200</v>
      </c>
      <c r="C15" s="31">
        <v>1300</v>
      </c>
      <c r="D15" s="31">
        <v>460</v>
      </c>
      <c r="E15" s="31">
        <v>800</v>
      </c>
      <c r="F15" s="31">
        <v>140</v>
      </c>
      <c r="G15" s="31">
        <v>850</v>
      </c>
      <c r="H15" s="31">
        <v>280</v>
      </c>
      <c r="I15" s="31">
        <v>530</v>
      </c>
      <c r="J15" s="31">
        <v>500</v>
      </c>
      <c r="K15" s="64">
        <v>370</v>
      </c>
      <c r="L15" s="31">
        <v>270</v>
      </c>
      <c r="M15" s="31">
        <v>230</v>
      </c>
      <c r="N15" s="31">
        <v>0</v>
      </c>
      <c r="O15" s="31">
        <v>1150</v>
      </c>
      <c r="P15" s="31">
        <v>1000</v>
      </c>
      <c r="Q15" s="31">
        <v>1150</v>
      </c>
      <c r="R15" s="31">
        <v>600</v>
      </c>
      <c r="S15" s="31">
        <v>850</v>
      </c>
      <c r="T15" s="34">
        <v>1595</v>
      </c>
      <c r="U15" s="68" t="str">
        <f t="shared" si="0"/>
        <v>'Popayán': {</v>
      </c>
      <c r="V15" s="68" t="str">
        <f t="shared" si="1"/>
        <v>'Arauca': 1200,</v>
      </c>
      <c r="W15" s="68" t="str">
        <f t="shared" si="2"/>
        <v>'Barranquilla': 1300,</v>
      </c>
      <c r="X15" s="68" t="str">
        <f t="shared" si="3"/>
        <v>'Bogotá': 460,</v>
      </c>
      <c r="Y15" s="68" t="str">
        <f t="shared" si="4"/>
        <v>'Bucaramanga': 800,</v>
      </c>
      <c r="Z15" s="68" t="str">
        <f t="shared" si="5"/>
        <v>'Cali': 140,</v>
      </c>
      <c r="AA15" s="68" t="str">
        <f t="shared" si="6"/>
        <v>'Cúcuta': 850,</v>
      </c>
      <c r="AB15" s="68" t="str">
        <f t="shared" si="7"/>
        <v>'Ibagué': 280,</v>
      </c>
      <c r="AC15" s="68" t="str">
        <f t="shared" si="8"/>
        <v>'Medellín': 530,</v>
      </c>
      <c r="AD15" s="68" t="str">
        <f t="shared" si="9"/>
        <v>'Mocoa': 500,</v>
      </c>
      <c r="AE15" s="68" t="str">
        <f t="shared" si="10"/>
        <v>'Neiva': 370,</v>
      </c>
      <c r="AF15" s="68" t="str">
        <f t="shared" si="11"/>
        <v>'Pasto': 270,</v>
      </c>
      <c r="AG15" s="68" t="str">
        <f t="shared" si="12"/>
        <v>'Pereira': 230,</v>
      </c>
      <c r="AH15" s="68" t="str">
        <f t="shared" si="13"/>
        <v>'Popayán': 0,</v>
      </c>
      <c r="AI15" s="68" t="str">
        <f t="shared" si="14"/>
        <v>'Puerto Carreño': 1150,</v>
      </c>
      <c r="AJ15" s="68" t="str">
        <f t="shared" si="15"/>
        <v>'San José Del Guaviare': 1000,</v>
      </c>
      <c r="AK15" s="68" t="str">
        <f t="shared" si="16"/>
        <v>'San Vicente Del Caguán': 1150,</v>
      </c>
      <c r="AL15" s="68" t="str">
        <f t="shared" si="17"/>
        <v>'Tunja': 600,</v>
      </c>
      <c r="AM15" s="68" t="str">
        <f t="shared" si="18"/>
        <v>'Villavicencio': 850,</v>
      </c>
      <c r="AN15" s="68" t="str">
        <f t="shared" si="19"/>
        <v>'Leticia': 1595,</v>
      </c>
      <c r="AO15" s="34" t="str">
        <f>+CONCATENATE(U15,V15,W15,X15,Y15,Z15,AA15,AB15,AC15,AD15,AE15,AF15,AG15,AH15,AI15,AJ15,AK15,AL15,AM15,AN15,"},")</f>
        <v>'Popayán': {'Arauca': 1200,'Barranquilla': 1300,'Bogotá': 460,'Bucaramanga': 800,'Cali': 140,'Cúcuta': 850,'Ibagué': 280,'Medellín': 530,'Mocoa': 500,'Neiva': 370,'Pasto': 270,'Pereira': 230,'Popayán': 0,'Puerto Carreño': 1150,'San José Del Guaviare': 1000,'San Vicente Del Caguán': 1150,'Tunja': 600,'Villavicencio': 850,'Leticia': 1595,},</v>
      </c>
    </row>
    <row r="16" spans="1:41" x14ac:dyDescent="0.25">
      <c r="A16" s="33" t="s">
        <v>89</v>
      </c>
      <c r="B16" s="31">
        <v>800</v>
      </c>
      <c r="C16" s="31">
        <v>1200</v>
      </c>
      <c r="D16" s="31">
        <v>705</v>
      </c>
      <c r="E16" s="31">
        <v>750</v>
      </c>
      <c r="F16" s="31">
        <v>1100</v>
      </c>
      <c r="G16" s="31">
        <v>450</v>
      </c>
      <c r="H16" s="31">
        <v>810</v>
      </c>
      <c r="I16" s="31">
        <v>1200</v>
      </c>
      <c r="J16" s="31">
        <v>1100</v>
      </c>
      <c r="K16" s="31">
        <v>900</v>
      </c>
      <c r="L16" s="31">
        <v>1200</v>
      </c>
      <c r="M16" s="31">
        <v>1050</v>
      </c>
      <c r="N16" s="31">
        <v>1150</v>
      </c>
      <c r="O16" s="31">
        <v>0</v>
      </c>
      <c r="P16" s="31">
        <v>530</v>
      </c>
      <c r="Q16" s="31">
        <v>600</v>
      </c>
      <c r="R16" s="31">
        <v>1100</v>
      </c>
      <c r="S16" s="64">
        <v>570</v>
      </c>
      <c r="T16" s="34">
        <v>1225</v>
      </c>
      <c r="U16" s="68" t="str">
        <f t="shared" si="0"/>
        <v>'Puerto Carreño': {</v>
      </c>
      <c r="V16" s="68" t="str">
        <f t="shared" si="1"/>
        <v>'Arauca': 800,</v>
      </c>
      <c r="W16" s="68" t="str">
        <f t="shared" si="2"/>
        <v>'Barranquilla': 1200,</v>
      </c>
      <c r="X16" s="68" t="str">
        <f t="shared" si="3"/>
        <v>'Bogotá': 705,</v>
      </c>
      <c r="Y16" s="68" t="str">
        <f t="shared" si="4"/>
        <v>'Bucaramanga': 750,</v>
      </c>
      <c r="Z16" s="68" t="str">
        <f t="shared" si="5"/>
        <v>'Cali': 1100,</v>
      </c>
      <c r="AA16" s="68" t="str">
        <f t="shared" si="6"/>
        <v>'Cúcuta': 450,</v>
      </c>
      <c r="AB16" s="68" t="str">
        <f t="shared" si="7"/>
        <v>'Ibagué': 810,</v>
      </c>
      <c r="AC16" s="68" t="str">
        <f t="shared" si="8"/>
        <v>'Medellín': 1200,</v>
      </c>
      <c r="AD16" s="68" t="str">
        <f t="shared" si="9"/>
        <v>'Mocoa': 1100,</v>
      </c>
      <c r="AE16" s="68" t="str">
        <f t="shared" si="10"/>
        <v>'Neiva': 900,</v>
      </c>
      <c r="AF16" s="68" t="str">
        <f t="shared" si="11"/>
        <v>'Pasto': 1200,</v>
      </c>
      <c r="AG16" s="68" t="str">
        <f t="shared" si="12"/>
        <v>'Pereira': 1050,</v>
      </c>
      <c r="AH16" s="68" t="str">
        <f t="shared" si="13"/>
        <v>'Popayán': 1150,</v>
      </c>
      <c r="AI16" s="68" t="str">
        <f t="shared" si="14"/>
        <v>'Puerto Carreño': 0,</v>
      </c>
      <c r="AJ16" s="68" t="str">
        <f t="shared" si="15"/>
        <v>'San José Del Guaviare': 530,</v>
      </c>
      <c r="AK16" s="68" t="str">
        <f t="shared" si="16"/>
        <v>'San Vicente Del Caguán': 600,</v>
      </c>
      <c r="AL16" s="68" t="str">
        <f t="shared" si="17"/>
        <v>'Tunja': 1100,</v>
      </c>
      <c r="AM16" s="68" t="str">
        <f t="shared" si="18"/>
        <v>'Villavicencio': 570,</v>
      </c>
      <c r="AN16" s="68" t="str">
        <f t="shared" si="19"/>
        <v>'Leticia': 1225,</v>
      </c>
      <c r="AO16" s="34" t="str">
        <f>+CONCATENATE(U16,V16,W16,X16,Y16,Z16,AA16,AB16,AC16,AD16,AE16,AF16,AG16,AH16,AI16,AJ16,AK16,AL16,AM16,AN16,"},")</f>
        <v>'Puerto Carreño': {'Arauca': 800,'Barranquilla': 1200,'Bogotá': 705,'Bucaramanga': 750,'Cali': 1100,'Cúcuta': 450,'Ibagué': 810,'Medellín': 1200,'Mocoa': 1100,'Neiva': 900,'Pasto': 1200,'Pereira': 1050,'Popayán': 1150,'Puerto Carreño': 0,'San José Del Guaviare': 530,'San Vicente Del Caguán': 600,'Tunja': 1100,'Villavicencio': 570,'Leticia': 1225,},</v>
      </c>
    </row>
    <row r="17" spans="1:41" x14ac:dyDescent="0.25">
      <c r="A17" s="33" t="s">
        <v>193</v>
      </c>
      <c r="B17" s="31">
        <v>700</v>
      </c>
      <c r="C17" s="31">
        <v>1100</v>
      </c>
      <c r="D17" s="31">
        <v>400</v>
      </c>
      <c r="E17" s="31">
        <v>630</v>
      </c>
      <c r="F17" s="31">
        <v>970</v>
      </c>
      <c r="G17" s="31">
        <v>900</v>
      </c>
      <c r="H17" s="31">
        <v>600</v>
      </c>
      <c r="I17" s="31">
        <v>980</v>
      </c>
      <c r="J17" s="31">
        <v>1000</v>
      </c>
      <c r="K17" s="31">
        <v>590</v>
      </c>
      <c r="L17" s="31">
        <v>1100</v>
      </c>
      <c r="M17" s="31">
        <v>900</v>
      </c>
      <c r="N17" s="31">
        <v>1000</v>
      </c>
      <c r="O17" s="31">
        <v>530</v>
      </c>
      <c r="P17" s="31">
        <v>0</v>
      </c>
      <c r="Q17" s="31">
        <v>250</v>
      </c>
      <c r="R17" s="31">
        <v>750</v>
      </c>
      <c r="S17" s="64">
        <v>300</v>
      </c>
      <c r="T17" s="34">
        <v>1679</v>
      </c>
      <c r="U17" s="68" t="str">
        <f t="shared" si="0"/>
        <v>'San José Del Guaviare': {</v>
      </c>
      <c r="V17" s="68" t="str">
        <f t="shared" si="1"/>
        <v>'Arauca': 700,</v>
      </c>
      <c r="W17" s="68" t="str">
        <f t="shared" si="2"/>
        <v>'Barranquilla': 1100,</v>
      </c>
      <c r="X17" s="68" t="str">
        <f t="shared" si="3"/>
        <v>'Bogotá': 400,</v>
      </c>
      <c r="Y17" s="68" t="str">
        <f t="shared" si="4"/>
        <v>'Bucaramanga': 630,</v>
      </c>
      <c r="Z17" s="68" t="str">
        <f t="shared" si="5"/>
        <v>'Cali': 970,</v>
      </c>
      <c r="AA17" s="68" t="str">
        <f t="shared" si="6"/>
        <v>'Cúcuta': 900,</v>
      </c>
      <c r="AB17" s="68" t="str">
        <f t="shared" si="7"/>
        <v>'Ibagué': 600,</v>
      </c>
      <c r="AC17" s="68" t="str">
        <f t="shared" si="8"/>
        <v>'Medellín': 980,</v>
      </c>
      <c r="AD17" s="68" t="str">
        <f t="shared" si="9"/>
        <v>'Mocoa': 1000,</v>
      </c>
      <c r="AE17" s="68" t="str">
        <f t="shared" si="10"/>
        <v>'Neiva': 590,</v>
      </c>
      <c r="AF17" s="68" t="str">
        <f t="shared" si="11"/>
        <v>'Pasto': 1100,</v>
      </c>
      <c r="AG17" s="68" t="str">
        <f t="shared" si="12"/>
        <v>'Pereira': 900,</v>
      </c>
      <c r="AH17" s="68" t="str">
        <f t="shared" si="13"/>
        <v>'Popayán': 1000,</v>
      </c>
      <c r="AI17" s="68" t="str">
        <f t="shared" si="14"/>
        <v>'Puerto Carreño': 530,</v>
      </c>
      <c r="AJ17" s="68" t="str">
        <f t="shared" si="15"/>
        <v>'San José Del Guaviare': 0,</v>
      </c>
      <c r="AK17" s="68" t="str">
        <f t="shared" si="16"/>
        <v>'San Vicente Del Caguán': 250,</v>
      </c>
      <c r="AL17" s="68" t="str">
        <f t="shared" si="17"/>
        <v>'Tunja': 750,</v>
      </c>
      <c r="AM17" s="68" t="str">
        <f t="shared" si="18"/>
        <v>'Villavicencio': 300,</v>
      </c>
      <c r="AN17" s="68" t="str">
        <f t="shared" si="19"/>
        <v>'Leticia': 1679,</v>
      </c>
      <c r="AO17" s="34" t="str">
        <f>+CONCATENATE(U17,V17,W17,X17,Y17,Z17,AA17,AB17,AC17,AD17,AE17,AF17,AG17,AH17,AI17,AJ17,AK17,AL17,AM17,AN17,"},")</f>
        <v>'San José Del Guaviare': {'Arauca': 700,'Barranquilla': 1100,'Bogotá': 400,'Bucaramanga': 630,'Cali': 970,'Cúcuta': 900,'Ibagué': 600,'Medellín': 980,'Mocoa': 1000,'Neiva': 590,'Pasto': 1100,'Pereira': 900,'Popayán': 1000,'Puerto Carreño': 530,'San José Del Guaviare': 0,'San Vicente Del Caguán': 250,'Tunja': 750,'Villavicencio': 300,'Leticia': 1679,},</v>
      </c>
    </row>
    <row r="18" spans="1:41" x14ac:dyDescent="0.25">
      <c r="A18" s="33" t="s">
        <v>194</v>
      </c>
      <c r="B18" s="31">
        <v>950</v>
      </c>
      <c r="C18" s="31">
        <v>1200</v>
      </c>
      <c r="D18" s="31">
        <v>655</v>
      </c>
      <c r="E18" s="31">
        <v>770</v>
      </c>
      <c r="F18" s="31">
        <v>1100</v>
      </c>
      <c r="G18" s="31">
        <v>1000</v>
      </c>
      <c r="H18" s="31">
        <v>600</v>
      </c>
      <c r="I18" s="31">
        <v>1100</v>
      </c>
      <c r="J18" s="31">
        <v>1100</v>
      </c>
      <c r="K18" s="69">
        <v>250</v>
      </c>
      <c r="L18" s="31">
        <v>1150</v>
      </c>
      <c r="M18" s="31">
        <v>1050</v>
      </c>
      <c r="N18" s="31">
        <v>1150</v>
      </c>
      <c r="O18" s="31">
        <v>600</v>
      </c>
      <c r="P18" s="31">
        <v>250</v>
      </c>
      <c r="Q18" s="31">
        <v>0</v>
      </c>
      <c r="R18" s="31">
        <v>800</v>
      </c>
      <c r="S18" s="64">
        <v>650</v>
      </c>
      <c r="T18" s="81">
        <v>700</v>
      </c>
      <c r="U18" s="68" t="str">
        <f t="shared" si="0"/>
        <v>'San Vicente Del Caguán': {</v>
      </c>
      <c r="V18" s="68" t="str">
        <f t="shared" si="1"/>
        <v>'Arauca': 950,</v>
      </c>
      <c r="W18" s="68" t="str">
        <f t="shared" si="2"/>
        <v>'Barranquilla': 1200,</v>
      </c>
      <c r="X18" s="68" t="str">
        <f t="shared" si="3"/>
        <v>'Bogotá': 655,</v>
      </c>
      <c r="Y18" s="68" t="str">
        <f t="shared" si="4"/>
        <v>'Bucaramanga': 770,</v>
      </c>
      <c r="Z18" s="68" t="str">
        <f t="shared" si="5"/>
        <v>'Cali': 1100,</v>
      </c>
      <c r="AA18" s="68" t="str">
        <f t="shared" si="6"/>
        <v>'Cúcuta': 1000,</v>
      </c>
      <c r="AB18" s="68" t="str">
        <f t="shared" si="7"/>
        <v>'Ibagué': 600,</v>
      </c>
      <c r="AC18" s="68" t="str">
        <f t="shared" si="8"/>
        <v>'Medellín': 1100,</v>
      </c>
      <c r="AD18" s="68" t="str">
        <f t="shared" si="9"/>
        <v>'Mocoa': 1100,</v>
      </c>
      <c r="AE18" s="68" t="str">
        <f t="shared" si="10"/>
        <v>'Neiva': 250,</v>
      </c>
      <c r="AF18" s="68" t="str">
        <f t="shared" si="11"/>
        <v>'Pasto': 1150,</v>
      </c>
      <c r="AG18" s="68" t="str">
        <f t="shared" si="12"/>
        <v>'Pereira': 1050,</v>
      </c>
      <c r="AH18" s="68" t="str">
        <f t="shared" si="13"/>
        <v>'Popayán': 1150,</v>
      </c>
      <c r="AI18" s="68" t="str">
        <f t="shared" si="14"/>
        <v>'Puerto Carreño': 600,</v>
      </c>
      <c r="AJ18" s="68" t="str">
        <f t="shared" si="15"/>
        <v>'San José Del Guaviare': 250,</v>
      </c>
      <c r="AK18" s="68" t="str">
        <f t="shared" si="16"/>
        <v>'San Vicente Del Caguán': 0,</v>
      </c>
      <c r="AL18" s="68" t="str">
        <f t="shared" si="17"/>
        <v>'Tunja': 800,</v>
      </c>
      <c r="AM18" s="68" t="str">
        <f t="shared" si="18"/>
        <v>'Villavicencio': 650,</v>
      </c>
      <c r="AN18" s="68" t="str">
        <f t="shared" si="19"/>
        <v>'Leticia': 700,</v>
      </c>
      <c r="AO18" s="34" t="str">
        <f>+CONCATENATE(U18,V18,W18,X18,Y18,Z18,AA18,AB18,AC18,AD18,AE18,AF18,AG18,AH18,AI18,AJ18,AK18,AL18,AM18,AN18,"},")</f>
        <v>'San Vicente Del Caguán': {'Arauca': 950,'Barranquilla': 1200,'Bogotá': 655,'Bucaramanga': 770,'Cali': 1100,'Cúcuta': 1000,'Ibagué': 600,'Medellín': 1100,'Mocoa': 1100,'Neiva': 250,'Pasto': 1150,'Pereira': 1050,'Popayán': 1150,'Puerto Carreño': 600,'San José Del Guaviare': 250,'San Vicente Del Caguán': 0,'Tunja': 800,'Villavicencio': 650,'Leticia': 700,},</v>
      </c>
    </row>
    <row r="19" spans="1:41" x14ac:dyDescent="0.25">
      <c r="A19" s="33" t="s">
        <v>20</v>
      </c>
      <c r="B19" s="31">
        <v>650</v>
      </c>
      <c r="C19" s="31">
        <v>940</v>
      </c>
      <c r="D19" s="64">
        <v>140</v>
      </c>
      <c r="E19" s="31">
        <v>290</v>
      </c>
      <c r="F19" s="31">
        <v>530</v>
      </c>
      <c r="G19" s="31">
        <v>630</v>
      </c>
      <c r="H19" s="31">
        <v>180</v>
      </c>
      <c r="I19" s="31">
        <v>320</v>
      </c>
      <c r="J19" s="31">
        <v>840</v>
      </c>
      <c r="K19" s="31">
        <v>320</v>
      </c>
      <c r="L19" s="31">
        <v>830</v>
      </c>
      <c r="M19" s="31">
        <v>370</v>
      </c>
      <c r="N19" s="31">
        <v>600</v>
      </c>
      <c r="O19" s="31">
        <v>1100</v>
      </c>
      <c r="P19" s="31">
        <v>750</v>
      </c>
      <c r="Q19" s="31">
        <v>800</v>
      </c>
      <c r="R19" s="31">
        <v>0</v>
      </c>
      <c r="S19" s="31">
        <v>270</v>
      </c>
      <c r="T19" s="34">
        <v>1750</v>
      </c>
      <c r="U19" s="68" t="str">
        <f t="shared" si="0"/>
        <v>'Tunja': {</v>
      </c>
      <c r="V19" s="68" t="str">
        <f t="shared" si="1"/>
        <v>'Arauca': 650,</v>
      </c>
      <c r="W19" s="68" t="str">
        <f t="shared" si="2"/>
        <v>'Barranquilla': 940,</v>
      </c>
      <c r="X19" s="68" t="str">
        <f t="shared" si="3"/>
        <v>'Bogotá': 140,</v>
      </c>
      <c r="Y19" s="68" t="str">
        <f t="shared" si="4"/>
        <v>'Bucaramanga': 290,</v>
      </c>
      <c r="Z19" s="68" t="str">
        <f t="shared" si="5"/>
        <v>'Cali': 530,</v>
      </c>
      <c r="AA19" s="68" t="str">
        <f t="shared" si="6"/>
        <v>'Cúcuta': 630,</v>
      </c>
      <c r="AB19" s="68" t="str">
        <f t="shared" si="7"/>
        <v>'Ibagué': 180,</v>
      </c>
      <c r="AC19" s="68" t="str">
        <f t="shared" si="8"/>
        <v>'Medellín': 320,</v>
      </c>
      <c r="AD19" s="68" t="str">
        <f t="shared" si="9"/>
        <v>'Mocoa': 840,</v>
      </c>
      <c r="AE19" s="68" t="str">
        <f t="shared" si="10"/>
        <v>'Neiva': 320,</v>
      </c>
      <c r="AF19" s="68" t="str">
        <f t="shared" si="11"/>
        <v>'Pasto': 830,</v>
      </c>
      <c r="AG19" s="68" t="str">
        <f t="shared" si="12"/>
        <v>'Pereira': 370,</v>
      </c>
      <c r="AH19" s="68" t="str">
        <f t="shared" si="13"/>
        <v>'Popayán': 600,</v>
      </c>
      <c r="AI19" s="68" t="str">
        <f t="shared" si="14"/>
        <v>'Puerto Carreño': 1100,</v>
      </c>
      <c r="AJ19" s="68" t="str">
        <f t="shared" si="15"/>
        <v>'San José Del Guaviare': 750,</v>
      </c>
      <c r="AK19" s="68" t="str">
        <f t="shared" si="16"/>
        <v>'San Vicente Del Caguán': 800,</v>
      </c>
      <c r="AL19" s="68" t="str">
        <f t="shared" si="17"/>
        <v>'Tunja': 0,</v>
      </c>
      <c r="AM19" s="68" t="str">
        <f t="shared" si="18"/>
        <v>'Villavicencio': 270,</v>
      </c>
      <c r="AN19" s="68" t="str">
        <f t="shared" si="19"/>
        <v>'Leticia': 1750,</v>
      </c>
      <c r="AO19" s="34" t="str">
        <f>+CONCATENATE(U19,V19,W19,X19,Y19,Z19,AA19,AB19,AC19,AD19,AE19,AF19,AG19,AH19,AI19,AJ19,AK19,AL19,AM19,AN19,"},")</f>
        <v>'Tunja': {'Arauca': 650,'Barranquilla': 940,'Bogotá': 140,'Bucaramanga': 290,'Cali': 530,'Cúcuta': 630,'Ibagué': 180,'Medellín': 320,'Mocoa': 840,'Neiva': 320,'Pasto': 830,'Pereira': 370,'Popayán': 600,'Puerto Carreño': 1100,'San José Del Guaviare': 750,'San Vicente Del Caguán': 800,'Tunja': 0,'Villavicencio': 270,'Leticia': 1750,},</v>
      </c>
    </row>
    <row r="20" spans="1:41" x14ac:dyDescent="0.25">
      <c r="A20" s="33" t="s">
        <v>57</v>
      </c>
      <c r="B20" s="64">
        <v>500</v>
      </c>
      <c r="C20" s="31">
        <v>1050</v>
      </c>
      <c r="D20" s="69">
        <v>115</v>
      </c>
      <c r="E20" s="31">
        <v>500</v>
      </c>
      <c r="F20" s="31">
        <v>750</v>
      </c>
      <c r="G20" s="64">
        <v>520</v>
      </c>
      <c r="H20" s="31">
        <v>200</v>
      </c>
      <c r="I20" s="31">
        <v>430</v>
      </c>
      <c r="J20" s="31">
        <v>950</v>
      </c>
      <c r="K20" s="69">
        <v>270</v>
      </c>
      <c r="L20" s="64">
        <v>650</v>
      </c>
      <c r="M20" s="31">
        <v>540</v>
      </c>
      <c r="N20" s="31">
        <v>850</v>
      </c>
      <c r="O20" s="64">
        <v>570</v>
      </c>
      <c r="P20" s="64">
        <v>300</v>
      </c>
      <c r="Q20" s="64">
        <v>650</v>
      </c>
      <c r="R20" s="31">
        <v>270</v>
      </c>
      <c r="S20" s="31">
        <v>0</v>
      </c>
      <c r="T20" s="34">
        <v>2250</v>
      </c>
      <c r="U20" s="68" t="str">
        <f t="shared" si="0"/>
        <v>'Villavicencio': {</v>
      </c>
      <c r="V20" s="68" t="str">
        <f t="shared" si="1"/>
        <v>'Arauca': 500,</v>
      </c>
      <c r="W20" s="68" t="str">
        <f t="shared" si="2"/>
        <v>'Barranquilla': 1050,</v>
      </c>
      <c r="X20" s="68" t="str">
        <f t="shared" si="3"/>
        <v>'Bogotá': 115,</v>
      </c>
      <c r="Y20" s="68" t="str">
        <f t="shared" si="4"/>
        <v>'Bucaramanga': 500,</v>
      </c>
      <c r="Z20" s="68" t="str">
        <f t="shared" si="5"/>
        <v>'Cali': 750,</v>
      </c>
      <c r="AA20" s="68" t="str">
        <f t="shared" si="6"/>
        <v>'Cúcuta': 520,</v>
      </c>
      <c r="AB20" s="68" t="str">
        <f t="shared" si="7"/>
        <v>'Ibagué': 200,</v>
      </c>
      <c r="AC20" s="68" t="str">
        <f t="shared" si="8"/>
        <v>'Medellín': 430,</v>
      </c>
      <c r="AD20" s="68" t="str">
        <f t="shared" si="9"/>
        <v>'Mocoa': 950,</v>
      </c>
      <c r="AE20" s="68" t="str">
        <f t="shared" si="10"/>
        <v>'Neiva': 270,</v>
      </c>
      <c r="AF20" s="68" t="str">
        <f t="shared" si="11"/>
        <v>'Pasto': 650,</v>
      </c>
      <c r="AG20" s="68" t="str">
        <f t="shared" si="12"/>
        <v>'Pereira': 540,</v>
      </c>
      <c r="AH20" s="68" t="str">
        <f t="shared" si="13"/>
        <v>'Popayán': 850,</v>
      </c>
      <c r="AI20" s="68" t="str">
        <f t="shared" si="14"/>
        <v>'Puerto Carreño': 570,</v>
      </c>
      <c r="AJ20" s="68" t="str">
        <f t="shared" si="15"/>
        <v>'San José Del Guaviare': 300,</v>
      </c>
      <c r="AK20" s="68" t="str">
        <f t="shared" si="16"/>
        <v>'San Vicente Del Caguán': 650,</v>
      </c>
      <c r="AL20" s="68" t="str">
        <f t="shared" si="17"/>
        <v>'Tunja': 270,</v>
      </c>
      <c r="AM20" s="68" t="str">
        <f t="shared" si="18"/>
        <v>'Villavicencio': 0,</v>
      </c>
      <c r="AN20" s="68" t="str">
        <f t="shared" si="19"/>
        <v>'Leticia': 2250,</v>
      </c>
      <c r="AO20" s="34" t="str">
        <f>+CONCATENATE(U20,V20,W20,X20,Y20,Z20,AA20,AB20,AC20,AD20,AE20,AF20,AG20,AH20,AI20,AJ20,AK20,AL20,AM20,AN20,"},")</f>
        <v>'Villavicencio': {'Arauca': 500,'Barranquilla': 1050,'Bogotá': 115,'Bucaramanga': 500,'Cali': 750,'Cúcuta': 520,'Ibagué': 200,'Medellín': 430,'Mocoa': 950,'Neiva': 270,'Pasto': 650,'Pereira': 540,'Popayán': 850,'Puerto Carreño': 570,'San José Del Guaviare': 300,'San Vicente Del Caguán': 650,'Tunja': 270,'Villavicencio': 0,'Leticia': 2250,},</v>
      </c>
    </row>
    <row r="21" spans="1:41" ht="15.75" thickBot="1" x14ac:dyDescent="0.3">
      <c r="A21" s="35" t="s">
        <v>0</v>
      </c>
      <c r="B21" s="36">
        <f>+T3</f>
        <v>2155</v>
      </c>
      <c r="C21" s="36">
        <f>+T4</f>
        <v>2350</v>
      </c>
      <c r="D21" s="36">
        <f>+T5</f>
        <v>1857</v>
      </c>
      <c r="E21" s="36">
        <f>+T6</f>
        <v>2015</v>
      </c>
      <c r="F21" s="36">
        <f>+T7</f>
        <v>2100</v>
      </c>
      <c r="G21" s="36">
        <f>+T8</f>
        <v>2375</v>
      </c>
      <c r="H21" s="36">
        <f>+T9</f>
        <v>1750</v>
      </c>
      <c r="I21" s="36">
        <f>+T10</f>
        <v>2150</v>
      </c>
      <c r="J21" s="36">
        <f>+T11</f>
        <v>1750</v>
      </c>
      <c r="K21" s="36">
        <f>+T12</f>
        <v>1350</v>
      </c>
      <c r="L21" s="36">
        <f>+T13</f>
        <v>1875</v>
      </c>
      <c r="M21" s="36">
        <f>+T14</f>
        <v>1735</v>
      </c>
      <c r="N21" s="36">
        <f>+T15</f>
        <v>1595</v>
      </c>
      <c r="O21" s="36">
        <f>+T16</f>
        <v>1225</v>
      </c>
      <c r="P21" s="36">
        <f>+T17</f>
        <v>1679</v>
      </c>
      <c r="Q21" s="74">
        <f>+T18</f>
        <v>700</v>
      </c>
      <c r="R21" s="36">
        <f>+T19</f>
        <v>1750</v>
      </c>
      <c r="S21" s="36">
        <f>+T20</f>
        <v>2250</v>
      </c>
      <c r="T21" s="37">
        <v>0</v>
      </c>
      <c r="U21" s="14" t="str">
        <f t="shared" si="0"/>
        <v>'Leticia': {</v>
      </c>
      <c r="V21" s="14" t="str">
        <f t="shared" si="1"/>
        <v>'Arauca': 2155,</v>
      </c>
      <c r="W21" s="14" t="str">
        <f t="shared" si="2"/>
        <v>'Barranquilla': 2350,</v>
      </c>
      <c r="X21" s="14" t="str">
        <f t="shared" si="3"/>
        <v>'Bogotá': 1857,</v>
      </c>
      <c r="Y21" s="14" t="str">
        <f t="shared" si="4"/>
        <v>'Bucaramanga': 2015,</v>
      </c>
      <c r="Z21" s="14" t="str">
        <f t="shared" si="5"/>
        <v>'Cali': 2100,</v>
      </c>
      <c r="AA21" s="14" t="str">
        <f t="shared" si="6"/>
        <v>'Cúcuta': 2375,</v>
      </c>
      <c r="AB21" s="14" t="str">
        <f t="shared" si="7"/>
        <v>'Ibagué': 1750,</v>
      </c>
      <c r="AC21" s="14" t="str">
        <f t="shared" si="8"/>
        <v>'Medellín': 2150,</v>
      </c>
      <c r="AD21" s="14" t="str">
        <f t="shared" si="9"/>
        <v>'Mocoa': 1750,</v>
      </c>
      <c r="AE21" s="14" t="str">
        <f t="shared" si="10"/>
        <v>'Neiva': 1350,</v>
      </c>
      <c r="AF21" s="14" t="str">
        <f t="shared" si="11"/>
        <v>'Pasto': 1875,</v>
      </c>
      <c r="AG21" s="14" t="str">
        <f t="shared" si="12"/>
        <v>'Pereira': 1735,</v>
      </c>
      <c r="AH21" s="14" t="str">
        <f t="shared" si="13"/>
        <v>'Popayán': 1595,</v>
      </c>
      <c r="AI21" s="14" t="str">
        <f t="shared" si="14"/>
        <v>'Puerto Carreño': 1225,</v>
      </c>
      <c r="AJ21" s="14" t="str">
        <f t="shared" si="15"/>
        <v>'San José Del Guaviare': 1679,</v>
      </c>
      <c r="AK21" s="14" t="str">
        <f t="shared" si="16"/>
        <v>'San Vicente Del Caguán': 700,</v>
      </c>
      <c r="AL21" s="14" t="str">
        <f t="shared" si="17"/>
        <v>'Tunja': 1750,</v>
      </c>
      <c r="AM21" s="14" t="str">
        <f t="shared" si="18"/>
        <v>'Villavicencio': 2250,</v>
      </c>
      <c r="AN21" s="14" t="str">
        <f t="shared" si="19"/>
        <v>'Leticia': 0,</v>
      </c>
      <c r="AO21" s="37" t="str">
        <f>+CONCATENATE(U21,V21,W21,X21,Y21,Z21,AA21,AB21,AC21,AD21,AE21,AF21,AG21,AH21,AI21,AJ21,AK21,AL21,AM21,AN21,"},")</f>
        <v>'Leticia': {'Arauca': 2155,'Barranquilla': 2350,'Bogotá': 1857,'Bucaramanga': 2015,'Cali': 2100,'Cúcuta': 2375,'Ibagué': 1750,'Medellín': 2150,'Mocoa': 1750,'Neiva': 1350,'Pasto': 1875,'Pereira': 1735,'Popayán': 1595,'Puerto Carreño': 1225,'San José Del Guaviare': 1679,'San Vicente Del Caguán': 700,'Tunja': 1750,'Villavicencio': 2250,'Leticia': 0,},</v>
      </c>
    </row>
    <row r="22" spans="1:41" ht="15.75" thickBo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5"/>
    </row>
    <row r="23" spans="1:41" ht="15.75" thickBot="1" x14ac:dyDescent="0.3">
      <c r="A23" s="84" t="s">
        <v>195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5"/>
    </row>
    <row r="24" spans="1:41" s="32" customFormat="1" x14ac:dyDescent="0.25">
      <c r="A24" s="78" t="s">
        <v>188</v>
      </c>
      <c r="B24" s="79" t="s">
        <v>9</v>
      </c>
      <c r="C24" s="79" t="s">
        <v>12</v>
      </c>
      <c r="D24" s="79" t="s">
        <v>90</v>
      </c>
      <c r="E24" s="79" t="s">
        <v>74</v>
      </c>
      <c r="F24" s="79" t="s">
        <v>83</v>
      </c>
      <c r="G24" s="79" t="s">
        <v>63</v>
      </c>
      <c r="H24" s="79" t="s">
        <v>80</v>
      </c>
      <c r="I24" s="79" t="s">
        <v>2</v>
      </c>
      <c r="J24" s="79" t="s">
        <v>66</v>
      </c>
      <c r="K24" s="79" t="s">
        <v>49</v>
      </c>
      <c r="L24" s="79" t="s">
        <v>60</v>
      </c>
      <c r="M24" s="79" t="s">
        <v>70</v>
      </c>
      <c r="N24" s="79" t="s">
        <v>33</v>
      </c>
      <c r="O24" s="79" t="s">
        <v>89</v>
      </c>
      <c r="P24" s="79" t="s">
        <v>193</v>
      </c>
      <c r="Q24" s="79" t="s">
        <v>194</v>
      </c>
      <c r="R24" s="79" t="s">
        <v>20</v>
      </c>
      <c r="S24" s="79" t="s">
        <v>57</v>
      </c>
      <c r="T24" s="80" t="s">
        <v>0</v>
      </c>
      <c r="U24" s="82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73" t="s">
        <v>198</v>
      </c>
    </row>
    <row r="25" spans="1:41" x14ac:dyDescent="0.25">
      <c r="A25" s="33" t="s">
        <v>9</v>
      </c>
      <c r="B25" s="31">
        <f>+B3</f>
        <v>0</v>
      </c>
      <c r="C25" s="31">
        <f>+C3</f>
        <v>900</v>
      </c>
      <c r="D25" s="31">
        <f>+D3</f>
        <v>735</v>
      </c>
      <c r="E25" s="31">
        <f>+E3</f>
        <v>460</v>
      </c>
      <c r="F25" s="31">
        <f>+F3</f>
        <v>1010</v>
      </c>
      <c r="G25" s="31">
        <f t="shared" ref="G25:J26" si="20">+G3</f>
        <v>370</v>
      </c>
      <c r="H25" s="31">
        <f t="shared" si="20"/>
        <v>890</v>
      </c>
      <c r="I25" s="31">
        <f t="shared" si="20"/>
        <v>930</v>
      </c>
      <c r="J25" s="31">
        <f t="shared" si="20"/>
        <v>1200</v>
      </c>
      <c r="K25" s="64">
        <v>420</v>
      </c>
      <c r="L25" s="31">
        <f>+L3</f>
        <v>1400</v>
      </c>
      <c r="M25" s="31">
        <f t="shared" ref="M25:R25" si="21">+M3</f>
        <v>1000</v>
      </c>
      <c r="N25" s="31">
        <f t="shared" si="21"/>
        <v>1200</v>
      </c>
      <c r="O25" s="31">
        <f t="shared" si="21"/>
        <v>800</v>
      </c>
      <c r="P25" s="31">
        <f t="shared" si="21"/>
        <v>700</v>
      </c>
      <c r="Q25" s="31">
        <f t="shared" si="21"/>
        <v>950</v>
      </c>
      <c r="R25" s="31">
        <f t="shared" si="21"/>
        <v>650</v>
      </c>
      <c r="S25" s="64">
        <v>410</v>
      </c>
      <c r="T25" s="34">
        <f>+T3</f>
        <v>2155</v>
      </c>
      <c r="U25" s="83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4" t="str">
        <f>+CONCATENATE(V27,W27,X27,Y27,Z27,AA27,AB27,AC27,AD27,AE27,AF27,AG27,AH27,AI27,AJ27,AK27,AL27,AM27,AN27)</f>
        <v>'Arauca': 735,'Barranquilla': 640,'Bogotá': 0,'Bucaramanga': 350,'Cali': 440,'Cúcuta': 420,'Ibagué': 191,'Medellín': 240,'Mocoa': 620,'Neiva': 410,'Pasto': 780,'Pereira': 180,'Popayán': 460,'Puerto Carreño': 705,'San José Del Guaviare': 400,'San Vicente Del Caguán': 655,'Tunja': 130,'Villavicencio': 75,'Leticia': 1857,</v>
      </c>
    </row>
    <row r="26" spans="1:41" x14ac:dyDescent="0.25">
      <c r="A26" s="38" t="s">
        <v>12</v>
      </c>
      <c r="B26" s="31">
        <f t="shared" ref="B26:C33" si="22">+B4</f>
        <v>900</v>
      </c>
      <c r="C26" s="31">
        <f>+C4</f>
        <v>0</v>
      </c>
      <c r="D26" s="64">
        <v>640</v>
      </c>
      <c r="E26" s="31">
        <f>+E4</f>
        <v>620</v>
      </c>
      <c r="F26" s="31">
        <f t="shared" ref="F26:AN27" si="23">+F4</f>
        <v>1200</v>
      </c>
      <c r="G26" s="31">
        <f t="shared" si="23"/>
        <v>900</v>
      </c>
      <c r="H26" s="31">
        <f t="shared" si="23"/>
        <v>1100</v>
      </c>
      <c r="I26" s="31">
        <f t="shared" si="23"/>
        <v>760</v>
      </c>
      <c r="J26" s="31">
        <f t="shared" si="23"/>
        <v>1600</v>
      </c>
      <c r="K26" s="31">
        <f t="shared" si="23"/>
        <v>1200</v>
      </c>
      <c r="L26" s="31">
        <f t="shared" si="23"/>
        <v>1500</v>
      </c>
      <c r="M26" s="31">
        <f t="shared" si="23"/>
        <v>1050</v>
      </c>
      <c r="N26" s="31">
        <f t="shared" si="23"/>
        <v>1300</v>
      </c>
      <c r="O26" s="31">
        <f t="shared" si="23"/>
        <v>1200</v>
      </c>
      <c r="P26" s="31">
        <f t="shared" si="23"/>
        <v>1100</v>
      </c>
      <c r="Q26" s="31">
        <f t="shared" si="23"/>
        <v>1200</v>
      </c>
      <c r="R26" s="31">
        <f t="shared" si="23"/>
        <v>940</v>
      </c>
      <c r="S26" s="31">
        <f t="shared" si="23"/>
        <v>1050</v>
      </c>
      <c r="T26" s="34">
        <f t="shared" si="23"/>
        <v>2350</v>
      </c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12"/>
    </row>
    <row r="27" spans="1:41" x14ac:dyDescent="0.25">
      <c r="A27" s="33" t="s">
        <v>90</v>
      </c>
      <c r="B27" s="31">
        <f t="shared" si="22"/>
        <v>735</v>
      </c>
      <c r="C27" s="64">
        <v>640</v>
      </c>
      <c r="D27" s="31">
        <f>+D5</f>
        <v>0</v>
      </c>
      <c r="E27" s="64">
        <v>350</v>
      </c>
      <c r="F27" s="64">
        <v>440</v>
      </c>
      <c r="G27" s="64">
        <v>420</v>
      </c>
      <c r="H27" s="64">
        <v>191</v>
      </c>
      <c r="I27" s="64">
        <v>240</v>
      </c>
      <c r="J27" s="31">
        <f t="shared" ref="J27:L27" si="24">+J5</f>
        <v>620</v>
      </c>
      <c r="K27" s="31">
        <f t="shared" si="24"/>
        <v>410</v>
      </c>
      <c r="L27" s="31">
        <f t="shared" si="24"/>
        <v>780</v>
      </c>
      <c r="M27" s="64">
        <v>180</v>
      </c>
      <c r="N27" s="31">
        <f t="shared" si="23"/>
        <v>460</v>
      </c>
      <c r="O27" s="31">
        <f t="shared" si="23"/>
        <v>705</v>
      </c>
      <c r="P27" s="31">
        <f t="shared" si="23"/>
        <v>400</v>
      </c>
      <c r="Q27" s="31">
        <f t="shared" si="23"/>
        <v>655</v>
      </c>
      <c r="R27" s="64">
        <v>130</v>
      </c>
      <c r="S27" s="69">
        <v>75</v>
      </c>
      <c r="T27" s="34">
        <f t="shared" ref="T27:T43" si="25">+T5</f>
        <v>1857</v>
      </c>
      <c r="U27" s="68" t="str">
        <f>+CONCATENATE("'",A27,"': {")</f>
        <v>'Bogotá': {</v>
      </c>
      <c r="V27" s="68" t="str">
        <f>+CONCATENATE("'",$B$24,"': ",B27,",")</f>
        <v>'Arauca': 735,</v>
      </c>
      <c r="W27" s="68" t="str">
        <f t="shared" ref="W26:W43" si="26">+CONCATENATE("'",$C$24,"': ",C27,",")</f>
        <v>'Barranquilla': 640,</v>
      </c>
      <c r="X27" s="68" t="str">
        <f t="shared" ref="X26:X43" si="27">+CONCATENATE("'",$D$24,"': ",D27,",")</f>
        <v>'Bogotá': 0,</v>
      </c>
      <c r="Y27" s="68" t="str">
        <f t="shared" ref="Y26:Y43" si="28">+CONCATENATE("'",$E$24,"': ",E27,",")</f>
        <v>'Bucaramanga': 350,</v>
      </c>
      <c r="Z27" s="68" t="str">
        <f t="shared" ref="Z26:Z43" si="29">+CONCATENATE("'",$F$24,"': ",F27,",")</f>
        <v>'Cali': 440,</v>
      </c>
      <c r="AA27" s="68" t="str">
        <f t="shared" ref="AA26:AA43" si="30">+CONCATENATE("'",$G$24,"': ",G27,",")</f>
        <v>'Cúcuta': 420,</v>
      </c>
      <c r="AB27" s="68" t="str">
        <f t="shared" ref="AB26:AB43" si="31">+CONCATENATE("'",$H$24,"': ",H27,",")</f>
        <v>'Ibagué': 191,</v>
      </c>
      <c r="AC27" s="68" t="str">
        <f t="shared" ref="AC26:AC43" si="32">+CONCATENATE("'",$I$24,"': ",I27,",")</f>
        <v>'Medellín': 240,</v>
      </c>
      <c r="AD27" s="68" t="str">
        <f t="shared" ref="AD26:AD43" si="33">+CONCATENATE("'",$J$24,"': ",J27,",")</f>
        <v>'Mocoa': 620,</v>
      </c>
      <c r="AE27" s="68" t="str">
        <f t="shared" ref="AE26:AE43" si="34">+CONCATENATE("'",$K$24,"': ",K27,",")</f>
        <v>'Neiva': 410,</v>
      </c>
      <c r="AF27" s="68" t="str">
        <f t="shared" ref="AF26:AF43" si="35">+CONCATENATE("'",$L$24,"': ",L27,",")</f>
        <v>'Pasto': 780,</v>
      </c>
      <c r="AG27" s="68" t="str">
        <f t="shared" ref="AG26:AG43" si="36">+CONCATENATE("'",$M$24,"': ",M27,",")</f>
        <v>'Pereira': 180,</v>
      </c>
      <c r="AH27" s="68" t="str">
        <f t="shared" ref="AH26:AH43" si="37">+CONCATENATE("'",$N$24,"': ",N27,",")</f>
        <v>'Popayán': 460,</v>
      </c>
      <c r="AI27" s="68" t="str">
        <f t="shared" ref="AI26:AI43" si="38">+CONCATENATE("'",$O$24,"': ",O27,",")</f>
        <v>'Puerto Carreño': 705,</v>
      </c>
      <c r="AJ27" s="68" t="str">
        <f t="shared" ref="AJ26:AJ43" si="39">+CONCATENATE("'",$P$24,"': ",P27,",")</f>
        <v>'San José Del Guaviare': 400,</v>
      </c>
      <c r="AK27" s="68" t="str">
        <f t="shared" ref="AK26:AK43" si="40">+CONCATENATE("'",$Q$24,"': ",Q27,",")</f>
        <v>'San Vicente Del Caguán': 655,</v>
      </c>
      <c r="AL27" s="68" t="str">
        <f t="shared" ref="AL26:AL43" si="41">+CONCATENATE("'",$R$24,"': ",R27,",")</f>
        <v>'Tunja': 130,</v>
      </c>
      <c r="AM27" s="68" t="str">
        <f t="shared" ref="AM26:AM43" si="42">+CONCATENATE("'",$S$24,"': ",S27,",")</f>
        <v>'Villavicencio': 75,</v>
      </c>
      <c r="AN27" s="68" t="str">
        <f t="shared" ref="AN26:AN43" si="43">+CONCATENATE("'",$T$24,"': ",T27,",")</f>
        <v>'Leticia': 1857,</v>
      </c>
      <c r="AO27" s="12"/>
    </row>
    <row r="28" spans="1:41" x14ac:dyDescent="0.25">
      <c r="A28" s="33" t="s">
        <v>74</v>
      </c>
      <c r="B28" s="31">
        <f t="shared" si="22"/>
        <v>460</v>
      </c>
      <c r="C28" s="31">
        <f>+C6</f>
        <v>620</v>
      </c>
      <c r="D28" s="64">
        <v>350</v>
      </c>
      <c r="E28" s="31">
        <f>+E6</f>
        <v>0</v>
      </c>
      <c r="F28" s="31">
        <f t="shared" ref="F28:T29" si="44">+F6</f>
        <v>720</v>
      </c>
      <c r="G28" s="31">
        <f t="shared" si="44"/>
        <v>190</v>
      </c>
      <c r="H28" s="31">
        <f t="shared" si="44"/>
        <v>600</v>
      </c>
      <c r="I28" s="31">
        <f t="shared" si="44"/>
        <v>400</v>
      </c>
      <c r="J28" s="31">
        <f t="shared" si="44"/>
        <v>870</v>
      </c>
      <c r="K28" s="31">
        <f t="shared" si="44"/>
        <v>700</v>
      </c>
      <c r="L28" s="31">
        <f t="shared" si="44"/>
        <v>1080</v>
      </c>
      <c r="M28" s="31">
        <f t="shared" si="44"/>
        <v>580</v>
      </c>
      <c r="N28" s="31">
        <f t="shared" si="44"/>
        <v>800</v>
      </c>
      <c r="O28" s="31">
        <f t="shared" si="44"/>
        <v>750</v>
      </c>
      <c r="P28" s="31">
        <f t="shared" si="44"/>
        <v>630</v>
      </c>
      <c r="Q28" s="31">
        <f t="shared" si="44"/>
        <v>770</v>
      </c>
      <c r="R28" s="31">
        <f t="shared" si="44"/>
        <v>290</v>
      </c>
      <c r="S28" s="31">
        <f t="shared" si="44"/>
        <v>500</v>
      </c>
      <c r="T28" s="34">
        <f t="shared" si="25"/>
        <v>2015</v>
      </c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12"/>
    </row>
    <row r="29" spans="1:41" x14ac:dyDescent="0.25">
      <c r="A29" s="33" t="s">
        <v>83</v>
      </c>
      <c r="B29" s="31">
        <f t="shared" si="22"/>
        <v>1010</v>
      </c>
      <c r="C29" s="31">
        <f t="shared" si="22"/>
        <v>1200</v>
      </c>
      <c r="D29" s="64">
        <v>440</v>
      </c>
      <c r="E29" s="31">
        <f t="shared" ref="E29:J43" si="45">+E7</f>
        <v>720</v>
      </c>
      <c r="F29" s="31">
        <f t="shared" si="45"/>
        <v>0</v>
      </c>
      <c r="G29" s="31">
        <f t="shared" si="45"/>
        <v>740</v>
      </c>
      <c r="H29" s="31">
        <f t="shared" si="45"/>
        <v>180</v>
      </c>
      <c r="I29" s="31">
        <f t="shared" si="45"/>
        <v>450</v>
      </c>
      <c r="J29" s="31">
        <f t="shared" si="45"/>
        <v>1050</v>
      </c>
      <c r="K29" s="64">
        <v>360</v>
      </c>
      <c r="L29" s="31">
        <f t="shared" si="44"/>
        <v>620</v>
      </c>
      <c r="M29" s="31">
        <f t="shared" si="44"/>
        <v>225</v>
      </c>
      <c r="N29" s="31">
        <f t="shared" si="44"/>
        <v>140</v>
      </c>
      <c r="O29" s="31">
        <f t="shared" si="44"/>
        <v>1100</v>
      </c>
      <c r="P29" s="31">
        <f t="shared" si="44"/>
        <v>970</v>
      </c>
      <c r="Q29" s="31">
        <f t="shared" si="44"/>
        <v>1100</v>
      </c>
      <c r="R29" s="31">
        <f t="shared" si="44"/>
        <v>530</v>
      </c>
      <c r="S29" s="31">
        <f t="shared" si="44"/>
        <v>750</v>
      </c>
      <c r="T29" s="34">
        <f t="shared" si="25"/>
        <v>2100</v>
      </c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12"/>
    </row>
    <row r="30" spans="1:41" x14ac:dyDescent="0.25">
      <c r="A30" s="33" t="s">
        <v>63</v>
      </c>
      <c r="B30" s="31">
        <f t="shared" si="22"/>
        <v>370</v>
      </c>
      <c r="C30" s="31">
        <f t="shared" si="22"/>
        <v>900</v>
      </c>
      <c r="D30" s="64">
        <v>420</v>
      </c>
      <c r="E30" s="31">
        <f t="shared" ref="E30:T32" si="46">+E8</f>
        <v>190</v>
      </c>
      <c r="F30" s="31">
        <f t="shared" si="46"/>
        <v>740</v>
      </c>
      <c r="G30" s="31">
        <f t="shared" si="46"/>
        <v>0</v>
      </c>
      <c r="H30" s="31">
        <f t="shared" si="46"/>
        <v>650</v>
      </c>
      <c r="I30" s="31">
        <f t="shared" si="46"/>
        <v>450</v>
      </c>
      <c r="J30" s="31">
        <f t="shared" si="46"/>
        <v>1000</v>
      </c>
      <c r="K30" s="31">
        <f t="shared" si="46"/>
        <v>750</v>
      </c>
      <c r="L30" s="31">
        <f t="shared" si="46"/>
        <v>1000</v>
      </c>
      <c r="M30" s="31">
        <f t="shared" si="46"/>
        <v>700</v>
      </c>
      <c r="N30" s="31">
        <f t="shared" si="46"/>
        <v>850</v>
      </c>
      <c r="O30" s="31">
        <f t="shared" si="46"/>
        <v>450</v>
      </c>
      <c r="P30" s="31">
        <f t="shared" si="46"/>
        <v>900</v>
      </c>
      <c r="Q30" s="31">
        <f t="shared" si="46"/>
        <v>1000</v>
      </c>
      <c r="R30" s="31">
        <f t="shared" si="46"/>
        <v>630</v>
      </c>
      <c r="S30" s="64">
        <v>540</v>
      </c>
      <c r="T30" s="34">
        <f t="shared" si="25"/>
        <v>2375</v>
      </c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12"/>
    </row>
    <row r="31" spans="1:41" x14ac:dyDescent="0.25">
      <c r="A31" s="33" t="s">
        <v>80</v>
      </c>
      <c r="B31" s="31">
        <f t="shared" si="22"/>
        <v>890</v>
      </c>
      <c r="C31" s="31">
        <f t="shared" si="22"/>
        <v>1100</v>
      </c>
      <c r="D31" s="64">
        <v>191</v>
      </c>
      <c r="E31" s="31">
        <f t="shared" si="46"/>
        <v>600</v>
      </c>
      <c r="F31" s="31">
        <f t="shared" si="46"/>
        <v>180</v>
      </c>
      <c r="G31" s="31">
        <f t="shared" si="46"/>
        <v>650</v>
      </c>
      <c r="H31" s="31">
        <f t="shared" si="46"/>
        <v>0</v>
      </c>
      <c r="I31" s="31">
        <f t="shared" si="46"/>
        <v>230</v>
      </c>
      <c r="J31" s="31">
        <f t="shared" si="46"/>
        <v>650</v>
      </c>
      <c r="K31" s="31">
        <f t="shared" si="46"/>
        <v>250</v>
      </c>
      <c r="L31" s="31">
        <f t="shared" si="46"/>
        <v>570</v>
      </c>
      <c r="M31" s="31">
        <f t="shared" si="46"/>
        <v>190</v>
      </c>
      <c r="N31" s="31">
        <f t="shared" si="46"/>
        <v>280</v>
      </c>
      <c r="O31" s="31">
        <f t="shared" si="46"/>
        <v>810</v>
      </c>
      <c r="P31" s="31">
        <f t="shared" si="46"/>
        <v>600</v>
      </c>
      <c r="Q31" s="31">
        <f t="shared" si="46"/>
        <v>600</v>
      </c>
      <c r="R31" s="31">
        <f t="shared" si="46"/>
        <v>180</v>
      </c>
      <c r="S31" s="31">
        <f t="shared" si="46"/>
        <v>200</v>
      </c>
      <c r="T31" s="34">
        <f t="shared" si="25"/>
        <v>1750</v>
      </c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12"/>
    </row>
    <row r="32" spans="1:41" x14ac:dyDescent="0.25">
      <c r="A32" s="33" t="s">
        <v>2</v>
      </c>
      <c r="B32" s="31">
        <f t="shared" si="22"/>
        <v>930</v>
      </c>
      <c r="C32" s="31">
        <f t="shared" si="22"/>
        <v>760</v>
      </c>
      <c r="D32" s="64">
        <v>240</v>
      </c>
      <c r="E32" s="31">
        <f t="shared" si="46"/>
        <v>400</v>
      </c>
      <c r="F32" s="31">
        <f t="shared" si="46"/>
        <v>450</v>
      </c>
      <c r="G32" s="31">
        <f t="shared" si="46"/>
        <v>450</v>
      </c>
      <c r="H32" s="31">
        <f t="shared" si="46"/>
        <v>230</v>
      </c>
      <c r="I32" s="31">
        <f t="shared" si="46"/>
        <v>0</v>
      </c>
      <c r="J32" s="31">
        <f t="shared" si="46"/>
        <v>740</v>
      </c>
      <c r="K32" s="31">
        <f t="shared" si="46"/>
        <v>400</v>
      </c>
      <c r="L32" s="31">
        <f t="shared" si="46"/>
        <v>820</v>
      </c>
      <c r="M32" s="31">
        <f t="shared" si="46"/>
        <v>300</v>
      </c>
      <c r="N32" s="31">
        <f t="shared" si="46"/>
        <v>530</v>
      </c>
      <c r="O32" s="31">
        <f t="shared" si="46"/>
        <v>1200</v>
      </c>
      <c r="P32" s="31">
        <f t="shared" si="46"/>
        <v>980</v>
      </c>
      <c r="Q32" s="31">
        <f t="shared" si="46"/>
        <v>1100</v>
      </c>
      <c r="R32" s="31">
        <f t="shared" si="46"/>
        <v>320</v>
      </c>
      <c r="S32" s="31">
        <f t="shared" si="46"/>
        <v>430</v>
      </c>
      <c r="T32" s="34">
        <f t="shared" si="25"/>
        <v>2150</v>
      </c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12"/>
    </row>
    <row r="33" spans="1:41" x14ac:dyDescent="0.25">
      <c r="A33" s="33" t="s">
        <v>66</v>
      </c>
      <c r="B33" s="31">
        <f t="shared" si="22"/>
        <v>1200</v>
      </c>
      <c r="C33" s="31">
        <f t="shared" si="22"/>
        <v>1600</v>
      </c>
      <c r="D33" s="31">
        <f>+D11</f>
        <v>620</v>
      </c>
      <c r="E33" s="31">
        <f t="shared" ref="E33:J34" si="47">+E11</f>
        <v>870</v>
      </c>
      <c r="F33" s="31">
        <f t="shared" si="47"/>
        <v>1050</v>
      </c>
      <c r="G33" s="31">
        <f t="shared" si="47"/>
        <v>1000</v>
      </c>
      <c r="H33" s="31">
        <f t="shared" si="47"/>
        <v>650</v>
      </c>
      <c r="I33" s="31">
        <f t="shared" si="47"/>
        <v>740</v>
      </c>
      <c r="J33" s="31">
        <f t="shared" si="47"/>
        <v>0</v>
      </c>
      <c r="K33" s="64">
        <v>500</v>
      </c>
      <c r="L33" s="31">
        <f t="shared" ref="E32:T35" si="48">+L11</f>
        <v>170</v>
      </c>
      <c r="M33" s="31">
        <f t="shared" si="48"/>
        <v>700</v>
      </c>
      <c r="N33" s="31">
        <f t="shared" si="48"/>
        <v>500</v>
      </c>
      <c r="O33" s="31">
        <f t="shared" si="48"/>
        <v>1100</v>
      </c>
      <c r="P33" s="31">
        <f t="shared" si="48"/>
        <v>1000</v>
      </c>
      <c r="Q33" s="31">
        <f t="shared" si="48"/>
        <v>1100</v>
      </c>
      <c r="R33" s="31">
        <f t="shared" si="48"/>
        <v>840</v>
      </c>
      <c r="S33" s="31">
        <f t="shared" si="48"/>
        <v>950</v>
      </c>
      <c r="T33" s="34">
        <f t="shared" si="25"/>
        <v>1750</v>
      </c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12"/>
    </row>
    <row r="34" spans="1:41" x14ac:dyDescent="0.25">
      <c r="A34" s="33" t="s">
        <v>49</v>
      </c>
      <c r="B34" s="64">
        <v>420</v>
      </c>
      <c r="C34" s="31">
        <f t="shared" ref="C34:E43" si="49">+C12</f>
        <v>1200</v>
      </c>
      <c r="D34" s="31">
        <f t="shared" si="49"/>
        <v>410</v>
      </c>
      <c r="E34" s="31">
        <f t="shared" si="49"/>
        <v>700</v>
      </c>
      <c r="F34" s="64">
        <v>360</v>
      </c>
      <c r="G34" s="31">
        <f t="shared" si="47"/>
        <v>750</v>
      </c>
      <c r="H34" s="31">
        <f t="shared" si="47"/>
        <v>250</v>
      </c>
      <c r="I34" s="31">
        <f t="shared" si="47"/>
        <v>400</v>
      </c>
      <c r="J34" s="64">
        <v>500</v>
      </c>
      <c r="K34" s="31">
        <f>+K12</f>
        <v>0</v>
      </c>
      <c r="L34" s="64">
        <v>250</v>
      </c>
      <c r="M34" s="31">
        <f t="shared" si="48"/>
        <v>540</v>
      </c>
      <c r="N34" s="64">
        <v>780</v>
      </c>
      <c r="O34" s="31">
        <f t="shared" si="48"/>
        <v>900</v>
      </c>
      <c r="P34" s="31">
        <f t="shared" si="48"/>
        <v>590</v>
      </c>
      <c r="Q34" s="69">
        <v>90</v>
      </c>
      <c r="R34" s="31">
        <f t="shared" si="48"/>
        <v>320</v>
      </c>
      <c r="S34" s="69">
        <v>170</v>
      </c>
      <c r="T34" s="34">
        <f t="shared" si="25"/>
        <v>1350</v>
      </c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12"/>
    </row>
    <row r="35" spans="1:41" x14ac:dyDescent="0.25">
      <c r="A35" s="33" t="s">
        <v>60</v>
      </c>
      <c r="B35" s="31">
        <f>+B13</f>
        <v>1400</v>
      </c>
      <c r="C35" s="31">
        <f t="shared" ref="C35:S42" si="50">+C13</f>
        <v>1500</v>
      </c>
      <c r="D35" s="31">
        <f t="shared" si="50"/>
        <v>780</v>
      </c>
      <c r="E35" s="31">
        <f t="shared" si="50"/>
        <v>1080</v>
      </c>
      <c r="F35" s="31">
        <f t="shared" si="50"/>
        <v>620</v>
      </c>
      <c r="G35" s="31">
        <f t="shared" si="50"/>
        <v>1000</v>
      </c>
      <c r="H35" s="31">
        <f t="shared" si="50"/>
        <v>570</v>
      </c>
      <c r="I35" s="31">
        <f t="shared" si="50"/>
        <v>820</v>
      </c>
      <c r="J35" s="31">
        <f t="shared" si="50"/>
        <v>170</v>
      </c>
      <c r="K35" s="64">
        <v>250</v>
      </c>
      <c r="L35" s="31">
        <f t="shared" si="48"/>
        <v>0</v>
      </c>
      <c r="M35" s="31">
        <f t="shared" si="48"/>
        <v>750</v>
      </c>
      <c r="N35" s="31">
        <f t="shared" si="48"/>
        <v>270</v>
      </c>
      <c r="O35" s="31">
        <f t="shared" si="48"/>
        <v>1200</v>
      </c>
      <c r="P35" s="31">
        <f t="shared" si="48"/>
        <v>1100</v>
      </c>
      <c r="Q35" s="31">
        <f t="shared" si="48"/>
        <v>1150</v>
      </c>
      <c r="R35" s="31">
        <f t="shared" si="48"/>
        <v>830</v>
      </c>
      <c r="S35" s="64">
        <v>350</v>
      </c>
      <c r="T35" s="34">
        <f t="shared" si="25"/>
        <v>1875</v>
      </c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12"/>
    </row>
    <row r="36" spans="1:41" x14ac:dyDescent="0.25">
      <c r="A36" s="33" t="s">
        <v>70</v>
      </c>
      <c r="B36" s="31">
        <f t="shared" ref="B36:Q42" si="51">+B14</f>
        <v>1000</v>
      </c>
      <c r="C36" s="31">
        <f t="shared" si="49"/>
        <v>1050</v>
      </c>
      <c r="D36" s="64">
        <v>180</v>
      </c>
      <c r="E36" s="31">
        <f t="shared" si="50"/>
        <v>580</v>
      </c>
      <c r="F36" s="31">
        <f t="shared" si="50"/>
        <v>225</v>
      </c>
      <c r="G36" s="31">
        <f t="shared" si="50"/>
        <v>700</v>
      </c>
      <c r="H36" s="31">
        <f t="shared" si="50"/>
        <v>190</v>
      </c>
      <c r="I36" s="31">
        <f t="shared" si="50"/>
        <v>300</v>
      </c>
      <c r="J36" s="31">
        <f t="shared" si="50"/>
        <v>700</v>
      </c>
      <c r="K36" s="31">
        <f t="shared" si="50"/>
        <v>540</v>
      </c>
      <c r="L36" s="31">
        <f t="shared" si="50"/>
        <v>750</v>
      </c>
      <c r="M36" s="31">
        <f t="shared" si="50"/>
        <v>0</v>
      </c>
      <c r="N36" s="31">
        <f t="shared" si="50"/>
        <v>230</v>
      </c>
      <c r="O36" s="31">
        <f t="shared" si="50"/>
        <v>1050</v>
      </c>
      <c r="P36" s="31">
        <f t="shared" si="50"/>
        <v>900</v>
      </c>
      <c r="Q36" s="31">
        <f t="shared" si="50"/>
        <v>1050</v>
      </c>
      <c r="R36" s="31">
        <f t="shared" si="50"/>
        <v>370</v>
      </c>
      <c r="S36" s="31">
        <f t="shared" ref="S36:T38" si="52">+S14</f>
        <v>540</v>
      </c>
      <c r="T36" s="34">
        <f t="shared" si="25"/>
        <v>1735</v>
      </c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12"/>
    </row>
    <row r="37" spans="1:41" x14ac:dyDescent="0.25">
      <c r="A37" s="33" t="s">
        <v>33</v>
      </c>
      <c r="B37" s="31">
        <f t="shared" si="51"/>
        <v>1200</v>
      </c>
      <c r="C37" s="31">
        <f t="shared" si="49"/>
        <v>1300</v>
      </c>
      <c r="D37" s="31">
        <f>+D15</f>
        <v>460</v>
      </c>
      <c r="E37" s="31">
        <f t="shared" si="45"/>
        <v>800</v>
      </c>
      <c r="F37" s="31">
        <f t="shared" si="45"/>
        <v>140</v>
      </c>
      <c r="G37" s="31">
        <f t="shared" si="45"/>
        <v>850</v>
      </c>
      <c r="H37" s="31">
        <f t="shared" si="45"/>
        <v>280</v>
      </c>
      <c r="I37" s="31">
        <f t="shared" si="45"/>
        <v>530</v>
      </c>
      <c r="J37" s="31">
        <f t="shared" si="45"/>
        <v>500</v>
      </c>
      <c r="K37" s="64">
        <v>780</v>
      </c>
      <c r="L37" s="31">
        <f t="shared" si="50"/>
        <v>270</v>
      </c>
      <c r="M37" s="31">
        <f t="shared" si="50"/>
        <v>230</v>
      </c>
      <c r="N37" s="31">
        <f t="shared" si="50"/>
        <v>0</v>
      </c>
      <c r="O37" s="31">
        <f t="shared" si="50"/>
        <v>1150</v>
      </c>
      <c r="P37" s="31">
        <f t="shared" si="50"/>
        <v>1000</v>
      </c>
      <c r="Q37" s="31">
        <f t="shared" si="50"/>
        <v>1150</v>
      </c>
      <c r="R37" s="31">
        <f t="shared" si="50"/>
        <v>600</v>
      </c>
      <c r="S37" s="31">
        <f t="shared" si="52"/>
        <v>850</v>
      </c>
      <c r="T37" s="34">
        <f t="shared" si="25"/>
        <v>1595</v>
      </c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12"/>
    </row>
    <row r="38" spans="1:41" x14ac:dyDescent="0.25">
      <c r="A38" s="33" t="s">
        <v>89</v>
      </c>
      <c r="B38" s="31">
        <f t="shared" si="51"/>
        <v>800</v>
      </c>
      <c r="C38" s="31">
        <f t="shared" si="51"/>
        <v>1200</v>
      </c>
      <c r="D38" s="31">
        <f t="shared" si="51"/>
        <v>705</v>
      </c>
      <c r="E38" s="31">
        <f t="shared" si="51"/>
        <v>750</v>
      </c>
      <c r="F38" s="31">
        <f t="shared" si="51"/>
        <v>1100</v>
      </c>
      <c r="G38" s="31">
        <f t="shared" si="51"/>
        <v>450</v>
      </c>
      <c r="H38" s="31">
        <f t="shared" si="51"/>
        <v>810</v>
      </c>
      <c r="I38" s="31">
        <f t="shared" si="51"/>
        <v>1200</v>
      </c>
      <c r="J38" s="31">
        <f t="shared" si="51"/>
        <v>1100</v>
      </c>
      <c r="K38" s="31">
        <f t="shared" si="51"/>
        <v>900</v>
      </c>
      <c r="L38" s="31">
        <f t="shared" si="51"/>
        <v>1200</v>
      </c>
      <c r="M38" s="31">
        <f t="shared" si="51"/>
        <v>1050</v>
      </c>
      <c r="N38" s="31">
        <f t="shared" si="51"/>
        <v>1150</v>
      </c>
      <c r="O38" s="31">
        <f t="shared" si="51"/>
        <v>0</v>
      </c>
      <c r="P38" s="31">
        <f t="shared" si="51"/>
        <v>530</v>
      </c>
      <c r="Q38" s="31">
        <f t="shared" si="51"/>
        <v>600</v>
      </c>
      <c r="R38" s="31">
        <f t="shared" si="50"/>
        <v>1100</v>
      </c>
      <c r="S38" s="64">
        <v>1051</v>
      </c>
      <c r="T38" s="34">
        <f t="shared" si="25"/>
        <v>1225</v>
      </c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12"/>
    </row>
    <row r="39" spans="1:41" x14ac:dyDescent="0.25">
      <c r="A39" s="33" t="s">
        <v>193</v>
      </c>
      <c r="B39" s="31">
        <f t="shared" si="51"/>
        <v>700</v>
      </c>
      <c r="C39" s="31">
        <f t="shared" si="51"/>
        <v>1100</v>
      </c>
      <c r="D39" s="31">
        <f t="shared" si="51"/>
        <v>400</v>
      </c>
      <c r="E39" s="31">
        <f t="shared" si="51"/>
        <v>630</v>
      </c>
      <c r="F39" s="31">
        <f t="shared" si="51"/>
        <v>970</v>
      </c>
      <c r="G39" s="31">
        <f t="shared" si="51"/>
        <v>900</v>
      </c>
      <c r="H39" s="31">
        <f t="shared" si="51"/>
        <v>600</v>
      </c>
      <c r="I39" s="31">
        <f t="shared" si="51"/>
        <v>980</v>
      </c>
      <c r="J39" s="31">
        <f t="shared" si="51"/>
        <v>1000</v>
      </c>
      <c r="K39" s="31">
        <f t="shared" si="51"/>
        <v>590</v>
      </c>
      <c r="L39" s="31">
        <f t="shared" si="51"/>
        <v>1100</v>
      </c>
      <c r="M39" s="31">
        <f t="shared" si="51"/>
        <v>900</v>
      </c>
      <c r="N39" s="31">
        <f t="shared" si="51"/>
        <v>1000</v>
      </c>
      <c r="O39" s="31">
        <f t="shared" si="51"/>
        <v>530</v>
      </c>
      <c r="P39" s="31">
        <f t="shared" si="51"/>
        <v>0</v>
      </c>
      <c r="Q39" s="31">
        <f t="shared" si="51"/>
        <v>250</v>
      </c>
      <c r="R39" s="31">
        <f t="shared" si="50"/>
        <v>750</v>
      </c>
      <c r="S39" s="64">
        <v>285</v>
      </c>
      <c r="T39" s="34">
        <f t="shared" si="25"/>
        <v>1679</v>
      </c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12"/>
    </row>
    <row r="40" spans="1:41" x14ac:dyDescent="0.25">
      <c r="A40" s="33" t="s">
        <v>194</v>
      </c>
      <c r="B40" s="31">
        <f t="shared" si="51"/>
        <v>950</v>
      </c>
      <c r="C40" s="31">
        <f t="shared" si="51"/>
        <v>1200</v>
      </c>
      <c r="D40" s="31">
        <f t="shared" si="51"/>
        <v>655</v>
      </c>
      <c r="E40" s="31">
        <f t="shared" si="51"/>
        <v>770</v>
      </c>
      <c r="F40" s="31">
        <f t="shared" si="51"/>
        <v>1100</v>
      </c>
      <c r="G40" s="31">
        <f t="shared" si="51"/>
        <v>1000</v>
      </c>
      <c r="H40" s="31">
        <f t="shared" si="51"/>
        <v>600</v>
      </c>
      <c r="I40" s="31">
        <f t="shared" si="51"/>
        <v>1100</v>
      </c>
      <c r="J40" s="31">
        <f t="shared" si="51"/>
        <v>1100</v>
      </c>
      <c r="K40" s="69">
        <v>90</v>
      </c>
      <c r="L40" s="31">
        <f t="shared" si="51"/>
        <v>1150</v>
      </c>
      <c r="M40" s="31">
        <f t="shared" si="51"/>
        <v>1050</v>
      </c>
      <c r="N40" s="31">
        <f t="shared" si="51"/>
        <v>1150</v>
      </c>
      <c r="O40" s="31">
        <f t="shared" si="51"/>
        <v>600</v>
      </c>
      <c r="P40" s="31">
        <f t="shared" si="51"/>
        <v>250</v>
      </c>
      <c r="Q40" s="31">
        <f t="shared" si="51"/>
        <v>0</v>
      </c>
      <c r="R40" s="31">
        <f t="shared" si="50"/>
        <v>800</v>
      </c>
      <c r="S40" s="64">
        <v>650</v>
      </c>
      <c r="T40" s="81">
        <v>500</v>
      </c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12"/>
    </row>
    <row r="41" spans="1:41" x14ac:dyDescent="0.25">
      <c r="A41" s="33" t="s">
        <v>20</v>
      </c>
      <c r="B41" s="31">
        <f t="shared" si="51"/>
        <v>650</v>
      </c>
      <c r="C41" s="31">
        <f t="shared" si="51"/>
        <v>940</v>
      </c>
      <c r="D41" s="64">
        <v>130</v>
      </c>
      <c r="E41" s="31">
        <f t="shared" si="51"/>
        <v>290</v>
      </c>
      <c r="F41" s="31">
        <f t="shared" si="51"/>
        <v>530</v>
      </c>
      <c r="G41" s="31">
        <f t="shared" si="51"/>
        <v>630</v>
      </c>
      <c r="H41" s="31">
        <f t="shared" si="51"/>
        <v>180</v>
      </c>
      <c r="I41" s="31">
        <f t="shared" si="51"/>
        <v>320</v>
      </c>
      <c r="J41" s="31">
        <f t="shared" si="51"/>
        <v>840</v>
      </c>
      <c r="K41" s="31">
        <f t="shared" si="51"/>
        <v>320</v>
      </c>
      <c r="L41" s="31">
        <f t="shared" si="51"/>
        <v>830</v>
      </c>
      <c r="M41" s="31">
        <f t="shared" si="51"/>
        <v>370</v>
      </c>
      <c r="N41" s="31">
        <f t="shared" si="51"/>
        <v>600</v>
      </c>
      <c r="O41" s="31">
        <f t="shared" si="51"/>
        <v>1100</v>
      </c>
      <c r="P41" s="31">
        <f t="shared" si="51"/>
        <v>750</v>
      </c>
      <c r="Q41" s="31">
        <f t="shared" si="51"/>
        <v>800</v>
      </c>
      <c r="R41" s="31">
        <f t="shared" si="50"/>
        <v>0</v>
      </c>
      <c r="S41" s="31">
        <f t="shared" ref="S41:AN41" si="53">+S19</f>
        <v>270</v>
      </c>
      <c r="T41" s="34">
        <f t="shared" si="25"/>
        <v>1750</v>
      </c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12"/>
    </row>
    <row r="42" spans="1:41" x14ac:dyDescent="0.25">
      <c r="A42" s="33" t="s">
        <v>57</v>
      </c>
      <c r="B42" s="64">
        <v>410</v>
      </c>
      <c r="C42" s="31">
        <f t="shared" si="51"/>
        <v>1050</v>
      </c>
      <c r="D42" s="69">
        <v>75</v>
      </c>
      <c r="E42" s="31">
        <f t="shared" si="51"/>
        <v>500</v>
      </c>
      <c r="F42" s="31">
        <f t="shared" si="51"/>
        <v>750</v>
      </c>
      <c r="G42" s="64">
        <v>540</v>
      </c>
      <c r="H42" s="31">
        <f t="shared" si="51"/>
        <v>200</v>
      </c>
      <c r="I42" s="31">
        <f t="shared" si="51"/>
        <v>430</v>
      </c>
      <c r="J42" s="31">
        <f t="shared" si="51"/>
        <v>950</v>
      </c>
      <c r="K42" s="69">
        <v>170</v>
      </c>
      <c r="L42" s="64">
        <v>350</v>
      </c>
      <c r="M42" s="31">
        <f t="shared" si="51"/>
        <v>540</v>
      </c>
      <c r="N42" s="31">
        <f t="shared" si="51"/>
        <v>850</v>
      </c>
      <c r="O42" s="64">
        <v>1051</v>
      </c>
      <c r="P42" s="64">
        <v>285</v>
      </c>
      <c r="Q42" s="64">
        <v>650</v>
      </c>
      <c r="R42" s="31">
        <f t="shared" ref="R42:AN42" si="54">+R20</f>
        <v>270</v>
      </c>
      <c r="S42" s="31">
        <f t="shared" si="54"/>
        <v>0</v>
      </c>
      <c r="T42" s="34">
        <f t="shared" si="25"/>
        <v>2250</v>
      </c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12"/>
    </row>
    <row r="43" spans="1:41" ht="15.75" thickBot="1" x14ac:dyDescent="0.3">
      <c r="A43" s="35" t="s">
        <v>0</v>
      </c>
      <c r="B43" s="36">
        <f>+B21</f>
        <v>2155</v>
      </c>
      <c r="C43" s="36">
        <f t="shared" ref="C43:S43" si="55">+C21</f>
        <v>2350</v>
      </c>
      <c r="D43" s="36">
        <f t="shared" si="55"/>
        <v>1857</v>
      </c>
      <c r="E43" s="36">
        <f t="shared" si="55"/>
        <v>2015</v>
      </c>
      <c r="F43" s="36">
        <f t="shared" si="55"/>
        <v>2100</v>
      </c>
      <c r="G43" s="36">
        <f t="shared" si="55"/>
        <v>2375</v>
      </c>
      <c r="H43" s="36">
        <f t="shared" si="55"/>
        <v>1750</v>
      </c>
      <c r="I43" s="36">
        <f t="shared" si="55"/>
        <v>2150</v>
      </c>
      <c r="J43" s="36">
        <f t="shared" si="55"/>
        <v>1750</v>
      </c>
      <c r="K43" s="36">
        <f t="shared" si="55"/>
        <v>1350</v>
      </c>
      <c r="L43" s="36">
        <f t="shared" si="55"/>
        <v>1875</v>
      </c>
      <c r="M43" s="36">
        <f t="shared" si="55"/>
        <v>1735</v>
      </c>
      <c r="N43" s="36">
        <f t="shared" si="55"/>
        <v>1595</v>
      </c>
      <c r="O43" s="36">
        <f t="shared" si="55"/>
        <v>1225</v>
      </c>
      <c r="P43" s="36">
        <f t="shared" si="55"/>
        <v>1679</v>
      </c>
      <c r="Q43" s="74">
        <f>+T40</f>
        <v>500</v>
      </c>
      <c r="R43" s="36">
        <f t="shared" si="55"/>
        <v>1750</v>
      </c>
      <c r="S43" s="36">
        <f t="shared" ref="S43:AN43" si="56">+S21</f>
        <v>2250</v>
      </c>
      <c r="T43" s="37">
        <f t="shared" si="25"/>
        <v>0</v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5"/>
    </row>
    <row r="44" spans="1:41" ht="15.75" thickBot="1" x14ac:dyDescent="0.3"/>
    <row r="45" spans="1:41" ht="15.75" thickBot="1" x14ac:dyDescent="0.3">
      <c r="A45" s="89" t="s">
        <v>197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1"/>
    </row>
    <row r="46" spans="1:41" x14ac:dyDescent="0.25">
      <c r="A46" s="86" t="s">
        <v>188</v>
      </c>
      <c r="B46" s="87" t="s">
        <v>9</v>
      </c>
      <c r="C46" s="87" t="s">
        <v>12</v>
      </c>
      <c r="D46" s="87" t="s">
        <v>90</v>
      </c>
      <c r="E46" s="87" t="s">
        <v>74</v>
      </c>
      <c r="F46" s="87" t="s">
        <v>83</v>
      </c>
      <c r="G46" s="87" t="s">
        <v>63</v>
      </c>
      <c r="H46" s="87" t="s">
        <v>80</v>
      </c>
      <c r="I46" s="87" t="s">
        <v>2</v>
      </c>
      <c r="J46" s="87" t="s">
        <v>66</v>
      </c>
      <c r="K46" s="87" t="s">
        <v>49</v>
      </c>
      <c r="L46" s="87" t="s">
        <v>60</v>
      </c>
      <c r="M46" s="87" t="s">
        <v>70</v>
      </c>
      <c r="N46" s="87" t="s">
        <v>33</v>
      </c>
      <c r="O46" s="87" t="s">
        <v>89</v>
      </c>
      <c r="P46" s="87" t="s">
        <v>193</v>
      </c>
      <c r="Q46" s="87" t="s">
        <v>194</v>
      </c>
      <c r="R46" s="87" t="s">
        <v>20</v>
      </c>
      <c r="S46" s="87" t="s">
        <v>57</v>
      </c>
      <c r="T46" s="88" t="s">
        <v>0</v>
      </c>
    </row>
    <row r="47" spans="1:41" x14ac:dyDescent="0.25">
      <c r="A47" s="76" t="s">
        <v>9</v>
      </c>
      <c r="B47" s="31">
        <f>+B25+B3</f>
        <v>0</v>
      </c>
      <c r="C47" s="31">
        <f t="shared" ref="C47:T61" si="57">+C25+C3</f>
        <v>1800</v>
      </c>
      <c r="D47" s="31">
        <f t="shared" si="57"/>
        <v>1470</v>
      </c>
      <c r="E47" s="31">
        <f t="shared" si="57"/>
        <v>920</v>
      </c>
      <c r="F47" s="31">
        <f t="shared" si="57"/>
        <v>2020</v>
      </c>
      <c r="G47" s="31">
        <f t="shared" si="57"/>
        <v>740</v>
      </c>
      <c r="H47" s="31">
        <f t="shared" si="57"/>
        <v>1780</v>
      </c>
      <c r="I47" s="31">
        <f t="shared" si="57"/>
        <v>1860</v>
      </c>
      <c r="J47" s="31">
        <f t="shared" si="57"/>
        <v>2400</v>
      </c>
      <c r="K47" s="64">
        <f t="shared" si="57"/>
        <v>950</v>
      </c>
      <c r="L47" s="31">
        <f t="shared" si="57"/>
        <v>2800</v>
      </c>
      <c r="M47" s="31">
        <f t="shared" si="57"/>
        <v>2000</v>
      </c>
      <c r="N47" s="31">
        <f t="shared" si="57"/>
        <v>2400</v>
      </c>
      <c r="O47" s="31">
        <f t="shared" si="57"/>
        <v>1600</v>
      </c>
      <c r="P47" s="31">
        <f t="shared" si="57"/>
        <v>1400</v>
      </c>
      <c r="Q47" s="31">
        <f t="shared" si="57"/>
        <v>1900</v>
      </c>
      <c r="R47" s="31">
        <f t="shared" si="57"/>
        <v>1300</v>
      </c>
      <c r="S47" s="64">
        <f t="shared" si="57"/>
        <v>910</v>
      </c>
      <c r="T47" s="34">
        <f t="shared" si="57"/>
        <v>4310</v>
      </c>
      <c r="U47" s="1" t="str">
        <f>+CONCATENATE("'",A47,"': {")</f>
        <v>'Arauca': {</v>
      </c>
      <c r="V47" s="1" t="str">
        <f>+CONCATENATE("'",$B$46,"': ",B47,",")</f>
        <v>'Arauca': 0,</v>
      </c>
      <c r="W47" s="1" t="str">
        <f>+CONCATENATE("'",$C$46,"': ",C47,",")</f>
        <v>'Barranquilla': 1800,</v>
      </c>
      <c r="X47" s="1" t="str">
        <f>+CONCATENATE("'",$D$46,"': ",D47,",")</f>
        <v>'Bogotá': 1470,</v>
      </c>
      <c r="Y47" s="1" t="str">
        <f>+CONCATENATE("'",$E$46,"': ",E47,",")</f>
        <v>'Bucaramanga': 920,</v>
      </c>
      <c r="Z47" s="1" t="str">
        <f>+CONCATENATE("'",$F$46,"': ",F47,",")</f>
        <v>'Cali': 2020,</v>
      </c>
      <c r="AA47" s="1" t="str">
        <f>+CONCATENATE("'",$G$46,"': ",G47,",")</f>
        <v>'Cúcuta': 740,</v>
      </c>
      <c r="AB47" s="1" t="str">
        <f>+CONCATENATE("'",$H$46,"': ",H47,",")</f>
        <v>'Ibagué': 1780,</v>
      </c>
      <c r="AC47" s="1" t="str">
        <f>+CONCATENATE("'",$I$46,"': ",I47,",")</f>
        <v>'Medellín': 1860,</v>
      </c>
      <c r="AD47" s="1" t="str">
        <f>+CONCATENATE("'",$J$46,"': ",J47,",")</f>
        <v>'Mocoa': 2400,</v>
      </c>
      <c r="AE47" s="1" t="str">
        <f>+CONCATENATE("'",$K$46,"': ",K47,",")</f>
        <v>'Neiva': 950,</v>
      </c>
      <c r="AF47" s="1" t="str">
        <f>+CONCATENATE("'",$L$46,"': ",L47,",")</f>
        <v>'Pasto': 2800,</v>
      </c>
      <c r="AG47" s="1" t="str">
        <f>+CONCATENATE("'",$M$46,"': ",M47,",")</f>
        <v>'Pereira': 2000,</v>
      </c>
      <c r="AH47" s="1" t="str">
        <f>+CONCATENATE("'",$N$46,"': ",N47,",")</f>
        <v>'Popayán': 2400,</v>
      </c>
      <c r="AI47" s="1" t="str">
        <f>+CONCATENATE("'",$O$46,"': ",O47,",")</f>
        <v>'Puerto Carreño': 1600,</v>
      </c>
      <c r="AJ47" s="1" t="str">
        <f>+CONCATENATE("'",$P$46,"': ",P47,",")</f>
        <v>'San José Del Guaviare': 1400,</v>
      </c>
      <c r="AK47" s="1" t="str">
        <f>+CONCATENATE("'",$Q$46,"': ",Q47,",")</f>
        <v>'San Vicente Del Caguán': 1900,</v>
      </c>
      <c r="AL47" s="1" t="str">
        <f>+CONCATENATE("'",$R$46,"': ",R47,",")</f>
        <v>'Tunja': 1300,</v>
      </c>
      <c r="AM47" s="1" t="str">
        <f>+CONCATENATE("'",$S$46,"': ",S47,",")</f>
        <v>'Villavicencio': 910,</v>
      </c>
      <c r="AN47" s="1" t="str">
        <f>+CONCATENATE("'",$T$46,"': ",T47,",")</f>
        <v>'Leticia': 4310,</v>
      </c>
    </row>
    <row r="48" spans="1:41" x14ac:dyDescent="0.25">
      <c r="A48" s="76" t="s">
        <v>12</v>
      </c>
      <c r="B48" s="31">
        <f t="shared" ref="B48:Q65" si="58">+B26+B4</f>
        <v>1800</v>
      </c>
      <c r="C48" s="31">
        <f t="shared" si="58"/>
        <v>0</v>
      </c>
      <c r="D48" s="64">
        <f t="shared" si="58"/>
        <v>1619</v>
      </c>
      <c r="E48" s="31">
        <f t="shared" si="58"/>
        <v>1240</v>
      </c>
      <c r="F48" s="31">
        <f t="shared" si="58"/>
        <v>2400</v>
      </c>
      <c r="G48" s="31">
        <f t="shared" si="58"/>
        <v>1800</v>
      </c>
      <c r="H48" s="31">
        <f t="shared" si="58"/>
        <v>2200</v>
      </c>
      <c r="I48" s="31">
        <f t="shared" si="58"/>
        <v>1520</v>
      </c>
      <c r="J48" s="31">
        <f t="shared" si="58"/>
        <v>3200</v>
      </c>
      <c r="K48" s="31">
        <f t="shared" si="58"/>
        <v>2400</v>
      </c>
      <c r="L48" s="31">
        <f t="shared" si="58"/>
        <v>3000</v>
      </c>
      <c r="M48" s="31">
        <f t="shared" si="58"/>
        <v>2100</v>
      </c>
      <c r="N48" s="31">
        <f t="shared" si="58"/>
        <v>2600</v>
      </c>
      <c r="O48" s="31">
        <f t="shared" si="58"/>
        <v>2400</v>
      </c>
      <c r="P48" s="31">
        <f t="shared" si="58"/>
        <v>2200</v>
      </c>
      <c r="Q48" s="31">
        <f t="shared" si="58"/>
        <v>2400</v>
      </c>
      <c r="R48" s="31">
        <f t="shared" si="57"/>
        <v>1880</v>
      </c>
      <c r="S48" s="31">
        <f t="shared" si="57"/>
        <v>2100</v>
      </c>
      <c r="T48" s="34">
        <f t="shared" si="57"/>
        <v>4700</v>
      </c>
      <c r="U48" s="1" t="str">
        <f>+CONCATENATE("'",A48,"': {")</f>
        <v>'Barranquilla': {</v>
      </c>
      <c r="V48" s="1" t="str">
        <f t="shared" ref="V48:V65" si="59">+CONCATENATE("'",$B$46,"': ",B48,",")</f>
        <v>'Arauca': 1800,</v>
      </c>
      <c r="W48" s="1" t="str">
        <f t="shared" ref="W48:W65" si="60">+CONCATENATE("'",$C$46,"': ",C48,",")</f>
        <v>'Barranquilla': 0,</v>
      </c>
      <c r="X48" s="1" t="str">
        <f t="shared" ref="X48:X65" si="61">+CONCATENATE("'",$D$46,"': ",D48,",")</f>
        <v>'Bogotá': 1619,</v>
      </c>
      <c r="Y48" s="1" t="str">
        <f t="shared" ref="Y48:Y65" si="62">+CONCATENATE("'",$E$46,"': ",E48,",")</f>
        <v>'Bucaramanga': 1240,</v>
      </c>
      <c r="Z48" s="1" t="str">
        <f t="shared" ref="Z48:Z65" si="63">+CONCATENATE("'",$F$46,"': ",F48,",")</f>
        <v>'Cali': 2400,</v>
      </c>
      <c r="AA48" s="1" t="str">
        <f t="shared" ref="AA48:AA65" si="64">+CONCATENATE("'",$G$46,"': ",G48,",")</f>
        <v>'Cúcuta': 1800,</v>
      </c>
      <c r="AB48" s="1" t="str">
        <f t="shared" ref="AB48:AB65" si="65">+CONCATENATE("'",$H$46,"': ",H48,",")</f>
        <v>'Ibagué': 2200,</v>
      </c>
      <c r="AC48" s="1" t="str">
        <f t="shared" ref="AC48:AC65" si="66">+CONCATENATE("'",$I$46,"': ",I48,",")</f>
        <v>'Medellín': 1520,</v>
      </c>
      <c r="AD48" s="1" t="str">
        <f t="shared" ref="AD48:AD65" si="67">+CONCATENATE("'",$J$46,"': ",J48,",")</f>
        <v>'Mocoa': 3200,</v>
      </c>
      <c r="AE48" s="1" t="str">
        <f t="shared" ref="AE48:AE65" si="68">+CONCATENATE("'",$K$46,"': ",K48,",")</f>
        <v>'Neiva': 2400,</v>
      </c>
      <c r="AF48" s="1" t="str">
        <f t="shared" ref="AF48:AF65" si="69">+CONCATENATE("'",$L$46,"': ",L48,",")</f>
        <v>'Pasto': 3000,</v>
      </c>
      <c r="AG48" s="1" t="str">
        <f t="shared" ref="AG48:AG65" si="70">+CONCATENATE("'",$M$46,"': ",M48,",")</f>
        <v>'Pereira': 2100,</v>
      </c>
      <c r="AH48" s="1" t="str">
        <f t="shared" ref="AH48:AH65" si="71">+CONCATENATE("'",$N$46,"': ",N48,",")</f>
        <v>'Popayán': 2600,</v>
      </c>
      <c r="AI48" s="1" t="str">
        <f t="shared" ref="AI48:AI65" si="72">+CONCATENATE("'",$O$46,"': ",O48,",")</f>
        <v>'Puerto Carreño': 2400,</v>
      </c>
      <c r="AJ48" s="1" t="str">
        <f t="shared" ref="AJ48:AJ65" si="73">+CONCATENATE("'",$P$46,"': ",P48,",")</f>
        <v>'San José Del Guaviare': 2200,</v>
      </c>
      <c r="AK48" s="1" t="str">
        <f t="shared" ref="AK48:AK65" si="74">+CONCATENATE("'",$Q$46,"': ",Q48,",")</f>
        <v>'San Vicente Del Caguán': 2400,</v>
      </c>
      <c r="AL48" s="1" t="str">
        <f t="shared" ref="AL48:AL65" si="75">+CONCATENATE("'",$R$46,"': ",R48,",")</f>
        <v>'Tunja': 1880,</v>
      </c>
      <c r="AM48" s="1" t="str">
        <f t="shared" ref="AM48:AM65" si="76">+CONCATENATE("'",$S$46,"': ",S48,",")</f>
        <v>'Villavicencio': 2100,</v>
      </c>
      <c r="AN48" s="1" t="str">
        <f t="shared" ref="AN48:AN65" si="77">+CONCATENATE("'",$T$46,"': ",T48,",")</f>
        <v>'Leticia': 4700,</v>
      </c>
    </row>
    <row r="49" spans="1:40" x14ac:dyDescent="0.25">
      <c r="A49" s="76" t="s">
        <v>90</v>
      </c>
      <c r="B49" s="31">
        <f t="shared" si="58"/>
        <v>1470</v>
      </c>
      <c r="C49" s="64">
        <f t="shared" si="57"/>
        <v>1619</v>
      </c>
      <c r="D49" s="31">
        <f t="shared" si="57"/>
        <v>0</v>
      </c>
      <c r="E49" s="64">
        <f t="shared" si="57"/>
        <v>730</v>
      </c>
      <c r="F49" s="64">
        <f t="shared" si="57"/>
        <v>900</v>
      </c>
      <c r="G49" s="64">
        <f t="shared" si="57"/>
        <v>1170</v>
      </c>
      <c r="H49" s="64">
        <f t="shared" si="57"/>
        <v>391</v>
      </c>
      <c r="I49" s="64">
        <f t="shared" si="57"/>
        <v>650</v>
      </c>
      <c r="J49" s="31">
        <f t="shared" si="57"/>
        <v>1240</v>
      </c>
      <c r="K49" s="31">
        <f t="shared" si="57"/>
        <v>820</v>
      </c>
      <c r="L49" s="31">
        <f t="shared" si="57"/>
        <v>1560</v>
      </c>
      <c r="M49" s="64">
        <f t="shared" si="57"/>
        <v>480</v>
      </c>
      <c r="N49" s="31">
        <f t="shared" si="57"/>
        <v>920</v>
      </c>
      <c r="O49" s="31">
        <f t="shared" si="57"/>
        <v>1410</v>
      </c>
      <c r="P49" s="31">
        <f t="shared" si="57"/>
        <v>800</v>
      </c>
      <c r="Q49" s="31">
        <f t="shared" si="57"/>
        <v>1310</v>
      </c>
      <c r="R49" s="64">
        <f t="shared" si="57"/>
        <v>270</v>
      </c>
      <c r="S49" s="64">
        <f t="shared" si="57"/>
        <v>190</v>
      </c>
      <c r="T49" s="34">
        <f t="shared" si="57"/>
        <v>3714</v>
      </c>
      <c r="U49" s="1" t="str">
        <f t="shared" ref="U49:U65" si="78">+CONCATENATE("'",A49,"': {")</f>
        <v>'Bogotá': {</v>
      </c>
      <c r="V49" s="1" t="str">
        <f t="shared" si="59"/>
        <v>'Arauca': 1470,</v>
      </c>
      <c r="W49" s="1" t="str">
        <f t="shared" si="60"/>
        <v>'Barranquilla': 1619,</v>
      </c>
      <c r="X49" s="1" t="str">
        <f t="shared" si="61"/>
        <v>'Bogotá': 0,</v>
      </c>
      <c r="Y49" s="1" t="str">
        <f t="shared" si="62"/>
        <v>'Bucaramanga': 730,</v>
      </c>
      <c r="Z49" s="1" t="str">
        <f t="shared" si="63"/>
        <v>'Cali': 900,</v>
      </c>
      <c r="AA49" s="1" t="str">
        <f t="shared" si="64"/>
        <v>'Cúcuta': 1170,</v>
      </c>
      <c r="AB49" s="1" t="str">
        <f t="shared" si="65"/>
        <v>'Ibagué': 391,</v>
      </c>
      <c r="AC49" s="1" t="str">
        <f t="shared" si="66"/>
        <v>'Medellín': 650,</v>
      </c>
      <c r="AD49" s="1" t="str">
        <f t="shared" si="67"/>
        <v>'Mocoa': 1240,</v>
      </c>
      <c r="AE49" s="1" t="str">
        <f t="shared" si="68"/>
        <v>'Neiva': 820,</v>
      </c>
      <c r="AF49" s="1" t="str">
        <f t="shared" si="69"/>
        <v>'Pasto': 1560,</v>
      </c>
      <c r="AG49" s="1" t="str">
        <f t="shared" si="70"/>
        <v>'Pereira': 480,</v>
      </c>
      <c r="AH49" s="1" t="str">
        <f t="shared" si="71"/>
        <v>'Popayán': 920,</v>
      </c>
      <c r="AI49" s="1" t="str">
        <f t="shared" si="72"/>
        <v>'Puerto Carreño': 1410,</v>
      </c>
      <c r="AJ49" s="1" t="str">
        <f t="shared" si="73"/>
        <v>'San José Del Guaviare': 800,</v>
      </c>
      <c r="AK49" s="1" t="str">
        <f t="shared" si="74"/>
        <v>'San Vicente Del Caguán': 1310,</v>
      </c>
      <c r="AL49" s="1" t="str">
        <f t="shared" si="75"/>
        <v>'Tunja': 270,</v>
      </c>
      <c r="AM49" s="1" t="str">
        <f t="shared" si="76"/>
        <v>'Villavicencio': 190,</v>
      </c>
      <c r="AN49" s="1" t="str">
        <f t="shared" si="77"/>
        <v>'Leticia': 3714,</v>
      </c>
    </row>
    <row r="50" spans="1:40" x14ac:dyDescent="0.25">
      <c r="A50" s="76" t="s">
        <v>74</v>
      </c>
      <c r="B50" s="31">
        <f t="shared" si="58"/>
        <v>920</v>
      </c>
      <c r="C50" s="31">
        <f t="shared" si="57"/>
        <v>1240</v>
      </c>
      <c r="D50" s="64">
        <f t="shared" si="57"/>
        <v>730</v>
      </c>
      <c r="E50" s="31">
        <f t="shared" si="57"/>
        <v>0</v>
      </c>
      <c r="F50" s="31">
        <f t="shared" si="57"/>
        <v>1440</v>
      </c>
      <c r="G50" s="31">
        <f t="shared" si="57"/>
        <v>380</v>
      </c>
      <c r="H50" s="31">
        <f t="shared" si="57"/>
        <v>1200</v>
      </c>
      <c r="I50" s="31">
        <f t="shared" si="57"/>
        <v>800</v>
      </c>
      <c r="J50" s="31">
        <f t="shared" si="57"/>
        <v>1740</v>
      </c>
      <c r="K50" s="31">
        <f t="shared" si="57"/>
        <v>1400</v>
      </c>
      <c r="L50" s="31">
        <f t="shared" si="57"/>
        <v>2160</v>
      </c>
      <c r="M50" s="31">
        <f t="shared" si="57"/>
        <v>1160</v>
      </c>
      <c r="N50" s="31">
        <f t="shared" si="57"/>
        <v>1600</v>
      </c>
      <c r="O50" s="31">
        <f t="shared" si="57"/>
        <v>1500</v>
      </c>
      <c r="P50" s="31">
        <f t="shared" si="57"/>
        <v>1260</v>
      </c>
      <c r="Q50" s="31">
        <f t="shared" si="57"/>
        <v>1540</v>
      </c>
      <c r="R50" s="31">
        <f t="shared" si="57"/>
        <v>580</v>
      </c>
      <c r="S50" s="31">
        <f t="shared" si="57"/>
        <v>1000</v>
      </c>
      <c r="T50" s="34">
        <f t="shared" si="57"/>
        <v>4030</v>
      </c>
      <c r="U50" s="1" t="str">
        <f t="shared" si="78"/>
        <v>'Bucaramanga': {</v>
      </c>
      <c r="V50" s="1" t="str">
        <f t="shared" si="59"/>
        <v>'Arauca': 920,</v>
      </c>
      <c r="W50" s="1" t="str">
        <f t="shared" si="60"/>
        <v>'Barranquilla': 1240,</v>
      </c>
      <c r="X50" s="1" t="str">
        <f t="shared" si="61"/>
        <v>'Bogotá': 730,</v>
      </c>
      <c r="Y50" s="1" t="str">
        <f t="shared" si="62"/>
        <v>'Bucaramanga': 0,</v>
      </c>
      <c r="Z50" s="1" t="str">
        <f t="shared" si="63"/>
        <v>'Cali': 1440,</v>
      </c>
      <c r="AA50" s="1" t="str">
        <f t="shared" si="64"/>
        <v>'Cúcuta': 380,</v>
      </c>
      <c r="AB50" s="1" t="str">
        <f t="shared" si="65"/>
        <v>'Ibagué': 1200,</v>
      </c>
      <c r="AC50" s="1" t="str">
        <f t="shared" si="66"/>
        <v>'Medellín': 800,</v>
      </c>
      <c r="AD50" s="1" t="str">
        <f t="shared" si="67"/>
        <v>'Mocoa': 1740,</v>
      </c>
      <c r="AE50" s="1" t="str">
        <f t="shared" si="68"/>
        <v>'Neiva': 1400,</v>
      </c>
      <c r="AF50" s="1" t="str">
        <f t="shared" si="69"/>
        <v>'Pasto': 2160,</v>
      </c>
      <c r="AG50" s="1" t="str">
        <f t="shared" si="70"/>
        <v>'Pereira': 1160,</v>
      </c>
      <c r="AH50" s="1" t="str">
        <f t="shared" si="71"/>
        <v>'Popayán': 1600,</v>
      </c>
      <c r="AI50" s="1" t="str">
        <f t="shared" si="72"/>
        <v>'Puerto Carreño': 1500,</v>
      </c>
      <c r="AJ50" s="1" t="str">
        <f t="shared" si="73"/>
        <v>'San José Del Guaviare': 1260,</v>
      </c>
      <c r="AK50" s="1" t="str">
        <f t="shared" si="74"/>
        <v>'San Vicente Del Caguán': 1540,</v>
      </c>
      <c r="AL50" s="1" t="str">
        <f t="shared" si="75"/>
        <v>'Tunja': 580,</v>
      </c>
      <c r="AM50" s="1" t="str">
        <f t="shared" si="76"/>
        <v>'Villavicencio': 1000,</v>
      </c>
      <c r="AN50" s="1" t="str">
        <f t="shared" si="77"/>
        <v>'Leticia': 4030,</v>
      </c>
    </row>
    <row r="51" spans="1:40" x14ac:dyDescent="0.25">
      <c r="A51" s="76" t="s">
        <v>83</v>
      </c>
      <c r="B51" s="31">
        <f t="shared" si="58"/>
        <v>2020</v>
      </c>
      <c r="C51" s="31">
        <f t="shared" si="57"/>
        <v>2400</v>
      </c>
      <c r="D51" s="64">
        <f t="shared" si="57"/>
        <v>900</v>
      </c>
      <c r="E51" s="31">
        <f t="shared" si="57"/>
        <v>1440</v>
      </c>
      <c r="F51" s="31">
        <f t="shared" si="57"/>
        <v>0</v>
      </c>
      <c r="G51" s="31">
        <f t="shared" si="57"/>
        <v>1480</v>
      </c>
      <c r="H51" s="31">
        <f t="shared" si="57"/>
        <v>360</v>
      </c>
      <c r="I51" s="31">
        <f t="shared" si="57"/>
        <v>900</v>
      </c>
      <c r="J51" s="31">
        <f t="shared" si="57"/>
        <v>2100</v>
      </c>
      <c r="K51" s="64">
        <f t="shared" si="57"/>
        <v>750</v>
      </c>
      <c r="L51" s="31">
        <f t="shared" si="57"/>
        <v>1240</v>
      </c>
      <c r="M51" s="31">
        <f t="shared" si="57"/>
        <v>450</v>
      </c>
      <c r="N51" s="31">
        <f t="shared" si="57"/>
        <v>280</v>
      </c>
      <c r="O51" s="31">
        <f t="shared" si="57"/>
        <v>2200</v>
      </c>
      <c r="P51" s="31">
        <f t="shared" si="57"/>
        <v>1940</v>
      </c>
      <c r="Q51" s="31">
        <f t="shared" si="57"/>
        <v>2200</v>
      </c>
      <c r="R51" s="31">
        <f t="shared" si="57"/>
        <v>1060</v>
      </c>
      <c r="S51" s="31">
        <f t="shared" si="57"/>
        <v>1500</v>
      </c>
      <c r="T51" s="34">
        <f t="shared" si="57"/>
        <v>4200</v>
      </c>
      <c r="U51" s="1" t="str">
        <f t="shared" si="78"/>
        <v>'Cali': {</v>
      </c>
      <c r="V51" s="1" t="str">
        <f t="shared" si="59"/>
        <v>'Arauca': 2020,</v>
      </c>
      <c r="W51" s="1" t="str">
        <f t="shared" si="60"/>
        <v>'Barranquilla': 2400,</v>
      </c>
      <c r="X51" s="1" t="str">
        <f t="shared" si="61"/>
        <v>'Bogotá': 900,</v>
      </c>
      <c r="Y51" s="1" t="str">
        <f t="shared" si="62"/>
        <v>'Bucaramanga': 1440,</v>
      </c>
      <c r="Z51" s="1" t="str">
        <f t="shared" si="63"/>
        <v>'Cali': 0,</v>
      </c>
      <c r="AA51" s="1" t="str">
        <f t="shared" si="64"/>
        <v>'Cúcuta': 1480,</v>
      </c>
      <c r="AB51" s="1" t="str">
        <f t="shared" si="65"/>
        <v>'Ibagué': 360,</v>
      </c>
      <c r="AC51" s="1" t="str">
        <f t="shared" si="66"/>
        <v>'Medellín': 900,</v>
      </c>
      <c r="AD51" s="1" t="str">
        <f t="shared" si="67"/>
        <v>'Mocoa': 2100,</v>
      </c>
      <c r="AE51" s="1" t="str">
        <f t="shared" si="68"/>
        <v>'Neiva': 750,</v>
      </c>
      <c r="AF51" s="1" t="str">
        <f t="shared" si="69"/>
        <v>'Pasto': 1240,</v>
      </c>
      <c r="AG51" s="1" t="str">
        <f t="shared" si="70"/>
        <v>'Pereira': 450,</v>
      </c>
      <c r="AH51" s="1" t="str">
        <f t="shared" si="71"/>
        <v>'Popayán': 280,</v>
      </c>
      <c r="AI51" s="1" t="str">
        <f t="shared" si="72"/>
        <v>'Puerto Carreño': 2200,</v>
      </c>
      <c r="AJ51" s="1" t="str">
        <f t="shared" si="73"/>
        <v>'San José Del Guaviare': 1940,</v>
      </c>
      <c r="AK51" s="1" t="str">
        <f t="shared" si="74"/>
        <v>'San Vicente Del Caguán': 2200,</v>
      </c>
      <c r="AL51" s="1" t="str">
        <f t="shared" si="75"/>
        <v>'Tunja': 1060,</v>
      </c>
      <c r="AM51" s="1" t="str">
        <f t="shared" si="76"/>
        <v>'Villavicencio': 1500,</v>
      </c>
      <c r="AN51" s="1" t="str">
        <f t="shared" si="77"/>
        <v>'Leticia': 4200,</v>
      </c>
    </row>
    <row r="52" spans="1:40" x14ac:dyDescent="0.25">
      <c r="A52" s="76" t="s">
        <v>63</v>
      </c>
      <c r="B52" s="31">
        <f t="shared" si="58"/>
        <v>740</v>
      </c>
      <c r="C52" s="31">
        <f t="shared" si="57"/>
        <v>1800</v>
      </c>
      <c r="D52" s="64">
        <f t="shared" si="57"/>
        <v>1170</v>
      </c>
      <c r="E52" s="31">
        <f t="shared" si="57"/>
        <v>380</v>
      </c>
      <c r="F52" s="31">
        <f t="shared" si="57"/>
        <v>1480</v>
      </c>
      <c r="G52" s="31">
        <f t="shared" si="57"/>
        <v>0</v>
      </c>
      <c r="H52" s="31">
        <f t="shared" si="57"/>
        <v>1300</v>
      </c>
      <c r="I52" s="31">
        <f t="shared" si="57"/>
        <v>900</v>
      </c>
      <c r="J52" s="31">
        <f t="shared" si="57"/>
        <v>2000</v>
      </c>
      <c r="K52" s="31">
        <f t="shared" si="57"/>
        <v>1500</v>
      </c>
      <c r="L52" s="31">
        <f t="shared" si="57"/>
        <v>2000</v>
      </c>
      <c r="M52" s="31">
        <f t="shared" si="57"/>
        <v>1400</v>
      </c>
      <c r="N52" s="31">
        <f t="shared" si="57"/>
        <v>1700</v>
      </c>
      <c r="O52" s="31">
        <f t="shared" si="57"/>
        <v>900</v>
      </c>
      <c r="P52" s="31">
        <f t="shared" si="57"/>
        <v>1800</v>
      </c>
      <c r="Q52" s="31">
        <f t="shared" si="57"/>
        <v>2000</v>
      </c>
      <c r="R52" s="31">
        <f t="shared" si="57"/>
        <v>1260</v>
      </c>
      <c r="S52" s="64">
        <f t="shared" si="57"/>
        <v>1060</v>
      </c>
      <c r="T52" s="34">
        <f t="shared" si="57"/>
        <v>4750</v>
      </c>
      <c r="U52" s="1" t="str">
        <f t="shared" si="78"/>
        <v>'Cúcuta': {</v>
      </c>
      <c r="V52" s="1" t="str">
        <f t="shared" si="59"/>
        <v>'Arauca': 740,</v>
      </c>
      <c r="W52" s="1" t="str">
        <f t="shared" si="60"/>
        <v>'Barranquilla': 1800,</v>
      </c>
      <c r="X52" s="1" t="str">
        <f t="shared" si="61"/>
        <v>'Bogotá': 1170,</v>
      </c>
      <c r="Y52" s="1" t="str">
        <f t="shared" si="62"/>
        <v>'Bucaramanga': 380,</v>
      </c>
      <c r="Z52" s="1" t="str">
        <f t="shared" si="63"/>
        <v>'Cali': 1480,</v>
      </c>
      <c r="AA52" s="1" t="str">
        <f t="shared" si="64"/>
        <v>'Cúcuta': 0,</v>
      </c>
      <c r="AB52" s="1" t="str">
        <f t="shared" si="65"/>
        <v>'Ibagué': 1300,</v>
      </c>
      <c r="AC52" s="1" t="str">
        <f t="shared" si="66"/>
        <v>'Medellín': 900,</v>
      </c>
      <c r="AD52" s="1" t="str">
        <f t="shared" si="67"/>
        <v>'Mocoa': 2000,</v>
      </c>
      <c r="AE52" s="1" t="str">
        <f t="shared" si="68"/>
        <v>'Neiva': 1500,</v>
      </c>
      <c r="AF52" s="1" t="str">
        <f t="shared" si="69"/>
        <v>'Pasto': 2000,</v>
      </c>
      <c r="AG52" s="1" t="str">
        <f t="shared" si="70"/>
        <v>'Pereira': 1400,</v>
      </c>
      <c r="AH52" s="1" t="str">
        <f t="shared" si="71"/>
        <v>'Popayán': 1700,</v>
      </c>
      <c r="AI52" s="1" t="str">
        <f t="shared" si="72"/>
        <v>'Puerto Carreño': 900,</v>
      </c>
      <c r="AJ52" s="1" t="str">
        <f t="shared" si="73"/>
        <v>'San José Del Guaviare': 1800,</v>
      </c>
      <c r="AK52" s="1" t="str">
        <f t="shared" si="74"/>
        <v>'San Vicente Del Caguán': 2000,</v>
      </c>
      <c r="AL52" s="1" t="str">
        <f t="shared" si="75"/>
        <v>'Tunja': 1260,</v>
      </c>
      <c r="AM52" s="1" t="str">
        <f t="shared" si="76"/>
        <v>'Villavicencio': 1060,</v>
      </c>
      <c r="AN52" s="1" t="str">
        <f t="shared" si="77"/>
        <v>'Leticia': 4750,</v>
      </c>
    </row>
    <row r="53" spans="1:40" x14ac:dyDescent="0.25">
      <c r="A53" s="76" t="s">
        <v>80</v>
      </c>
      <c r="B53" s="31">
        <f t="shared" si="58"/>
        <v>1780</v>
      </c>
      <c r="C53" s="31">
        <f t="shared" si="57"/>
        <v>2200</v>
      </c>
      <c r="D53" s="64">
        <f t="shared" si="57"/>
        <v>391</v>
      </c>
      <c r="E53" s="31">
        <f t="shared" si="57"/>
        <v>1200</v>
      </c>
      <c r="F53" s="31">
        <f t="shared" si="57"/>
        <v>360</v>
      </c>
      <c r="G53" s="31">
        <f t="shared" si="57"/>
        <v>1300</v>
      </c>
      <c r="H53" s="31">
        <f t="shared" si="57"/>
        <v>0</v>
      </c>
      <c r="I53" s="31">
        <f t="shared" si="57"/>
        <v>460</v>
      </c>
      <c r="J53" s="31">
        <f t="shared" si="57"/>
        <v>1300</v>
      </c>
      <c r="K53" s="31">
        <f t="shared" si="57"/>
        <v>500</v>
      </c>
      <c r="L53" s="31">
        <f t="shared" si="57"/>
        <v>1140</v>
      </c>
      <c r="M53" s="31">
        <f t="shared" si="57"/>
        <v>380</v>
      </c>
      <c r="N53" s="31">
        <f t="shared" si="57"/>
        <v>560</v>
      </c>
      <c r="O53" s="31">
        <f t="shared" si="57"/>
        <v>1620</v>
      </c>
      <c r="P53" s="31">
        <f t="shared" si="57"/>
        <v>1200</v>
      </c>
      <c r="Q53" s="31">
        <f t="shared" si="57"/>
        <v>1200</v>
      </c>
      <c r="R53" s="31">
        <f t="shared" si="57"/>
        <v>360</v>
      </c>
      <c r="S53" s="31">
        <f t="shared" si="57"/>
        <v>400</v>
      </c>
      <c r="T53" s="34">
        <f t="shared" si="57"/>
        <v>3500</v>
      </c>
      <c r="U53" s="1" t="str">
        <f t="shared" si="78"/>
        <v>'Ibagué': {</v>
      </c>
      <c r="V53" s="1" t="str">
        <f t="shared" si="59"/>
        <v>'Arauca': 1780,</v>
      </c>
      <c r="W53" s="1" t="str">
        <f t="shared" si="60"/>
        <v>'Barranquilla': 2200,</v>
      </c>
      <c r="X53" s="1" t="str">
        <f t="shared" si="61"/>
        <v>'Bogotá': 391,</v>
      </c>
      <c r="Y53" s="1" t="str">
        <f t="shared" si="62"/>
        <v>'Bucaramanga': 1200,</v>
      </c>
      <c r="Z53" s="1" t="str">
        <f t="shared" si="63"/>
        <v>'Cali': 360,</v>
      </c>
      <c r="AA53" s="1" t="str">
        <f t="shared" si="64"/>
        <v>'Cúcuta': 1300,</v>
      </c>
      <c r="AB53" s="1" t="str">
        <f t="shared" si="65"/>
        <v>'Ibagué': 0,</v>
      </c>
      <c r="AC53" s="1" t="str">
        <f t="shared" si="66"/>
        <v>'Medellín': 460,</v>
      </c>
      <c r="AD53" s="1" t="str">
        <f t="shared" si="67"/>
        <v>'Mocoa': 1300,</v>
      </c>
      <c r="AE53" s="1" t="str">
        <f t="shared" si="68"/>
        <v>'Neiva': 500,</v>
      </c>
      <c r="AF53" s="1" t="str">
        <f t="shared" si="69"/>
        <v>'Pasto': 1140,</v>
      </c>
      <c r="AG53" s="1" t="str">
        <f t="shared" si="70"/>
        <v>'Pereira': 380,</v>
      </c>
      <c r="AH53" s="1" t="str">
        <f t="shared" si="71"/>
        <v>'Popayán': 560,</v>
      </c>
      <c r="AI53" s="1" t="str">
        <f t="shared" si="72"/>
        <v>'Puerto Carreño': 1620,</v>
      </c>
      <c r="AJ53" s="1" t="str">
        <f t="shared" si="73"/>
        <v>'San José Del Guaviare': 1200,</v>
      </c>
      <c r="AK53" s="1" t="str">
        <f t="shared" si="74"/>
        <v>'San Vicente Del Caguán': 1200,</v>
      </c>
      <c r="AL53" s="1" t="str">
        <f t="shared" si="75"/>
        <v>'Tunja': 360,</v>
      </c>
      <c r="AM53" s="1" t="str">
        <f t="shared" si="76"/>
        <v>'Villavicencio': 400,</v>
      </c>
      <c r="AN53" s="1" t="str">
        <f t="shared" si="77"/>
        <v>'Leticia': 3500,</v>
      </c>
    </row>
    <row r="54" spans="1:40" x14ac:dyDescent="0.25">
      <c r="A54" s="76" t="s">
        <v>2</v>
      </c>
      <c r="B54" s="31">
        <f t="shared" si="58"/>
        <v>1860</v>
      </c>
      <c r="C54" s="31">
        <f t="shared" si="57"/>
        <v>1520</v>
      </c>
      <c r="D54" s="64">
        <f t="shared" si="57"/>
        <v>650</v>
      </c>
      <c r="E54" s="31">
        <f t="shared" si="57"/>
        <v>800</v>
      </c>
      <c r="F54" s="31">
        <f t="shared" si="57"/>
        <v>900</v>
      </c>
      <c r="G54" s="31">
        <f t="shared" si="57"/>
        <v>900</v>
      </c>
      <c r="H54" s="31">
        <f t="shared" si="57"/>
        <v>460</v>
      </c>
      <c r="I54" s="31">
        <f t="shared" si="57"/>
        <v>0</v>
      </c>
      <c r="J54" s="31">
        <f t="shared" si="57"/>
        <v>1480</v>
      </c>
      <c r="K54" s="31">
        <f t="shared" si="57"/>
        <v>800</v>
      </c>
      <c r="L54" s="31">
        <f t="shared" si="57"/>
        <v>1640</v>
      </c>
      <c r="M54" s="31">
        <f t="shared" si="57"/>
        <v>600</v>
      </c>
      <c r="N54" s="31">
        <f t="shared" si="57"/>
        <v>1060</v>
      </c>
      <c r="O54" s="31">
        <f t="shared" si="57"/>
        <v>2400</v>
      </c>
      <c r="P54" s="31">
        <f t="shared" si="57"/>
        <v>1960</v>
      </c>
      <c r="Q54" s="31">
        <f t="shared" si="57"/>
        <v>2200</v>
      </c>
      <c r="R54" s="31">
        <f t="shared" si="57"/>
        <v>640</v>
      </c>
      <c r="S54" s="31">
        <f t="shared" si="57"/>
        <v>860</v>
      </c>
      <c r="T54" s="34">
        <f t="shared" si="57"/>
        <v>4300</v>
      </c>
      <c r="U54" s="1" t="str">
        <f t="shared" si="78"/>
        <v>'Medellín': {</v>
      </c>
      <c r="V54" s="1" t="str">
        <f t="shared" si="59"/>
        <v>'Arauca': 1860,</v>
      </c>
      <c r="W54" s="1" t="str">
        <f t="shared" si="60"/>
        <v>'Barranquilla': 1520,</v>
      </c>
      <c r="X54" s="1" t="str">
        <f t="shared" si="61"/>
        <v>'Bogotá': 650,</v>
      </c>
      <c r="Y54" s="1" t="str">
        <f t="shared" si="62"/>
        <v>'Bucaramanga': 800,</v>
      </c>
      <c r="Z54" s="1" t="str">
        <f t="shared" si="63"/>
        <v>'Cali': 900,</v>
      </c>
      <c r="AA54" s="1" t="str">
        <f t="shared" si="64"/>
        <v>'Cúcuta': 900,</v>
      </c>
      <c r="AB54" s="1" t="str">
        <f t="shared" si="65"/>
        <v>'Ibagué': 460,</v>
      </c>
      <c r="AC54" s="1" t="str">
        <f t="shared" si="66"/>
        <v>'Medellín': 0,</v>
      </c>
      <c r="AD54" s="1" t="str">
        <f t="shared" si="67"/>
        <v>'Mocoa': 1480,</v>
      </c>
      <c r="AE54" s="1" t="str">
        <f t="shared" si="68"/>
        <v>'Neiva': 800,</v>
      </c>
      <c r="AF54" s="1" t="str">
        <f t="shared" si="69"/>
        <v>'Pasto': 1640,</v>
      </c>
      <c r="AG54" s="1" t="str">
        <f t="shared" si="70"/>
        <v>'Pereira': 600,</v>
      </c>
      <c r="AH54" s="1" t="str">
        <f t="shared" si="71"/>
        <v>'Popayán': 1060,</v>
      </c>
      <c r="AI54" s="1" t="str">
        <f t="shared" si="72"/>
        <v>'Puerto Carreño': 2400,</v>
      </c>
      <c r="AJ54" s="1" t="str">
        <f t="shared" si="73"/>
        <v>'San José Del Guaviare': 1960,</v>
      </c>
      <c r="AK54" s="1" t="str">
        <f t="shared" si="74"/>
        <v>'San Vicente Del Caguán': 2200,</v>
      </c>
      <c r="AL54" s="1" t="str">
        <f t="shared" si="75"/>
        <v>'Tunja': 640,</v>
      </c>
      <c r="AM54" s="1" t="str">
        <f t="shared" si="76"/>
        <v>'Villavicencio': 860,</v>
      </c>
      <c r="AN54" s="1" t="str">
        <f t="shared" si="77"/>
        <v>'Leticia': 4300,</v>
      </c>
    </row>
    <row r="55" spans="1:40" x14ac:dyDescent="0.25">
      <c r="A55" s="76" t="s">
        <v>66</v>
      </c>
      <c r="B55" s="31">
        <f t="shared" si="58"/>
        <v>2400</v>
      </c>
      <c r="C55" s="31">
        <f t="shared" si="57"/>
        <v>3200</v>
      </c>
      <c r="D55" s="31">
        <f t="shared" si="57"/>
        <v>1240</v>
      </c>
      <c r="E55" s="31">
        <f t="shared" si="57"/>
        <v>1740</v>
      </c>
      <c r="F55" s="31">
        <f t="shared" si="57"/>
        <v>2100</v>
      </c>
      <c r="G55" s="31">
        <f t="shared" si="57"/>
        <v>2000</v>
      </c>
      <c r="H55" s="31">
        <f t="shared" si="57"/>
        <v>1300</v>
      </c>
      <c r="I55" s="31">
        <f t="shared" si="57"/>
        <v>1480</v>
      </c>
      <c r="J55" s="31">
        <f t="shared" si="57"/>
        <v>0</v>
      </c>
      <c r="K55" s="64">
        <f t="shared" si="57"/>
        <v>820</v>
      </c>
      <c r="L55" s="31">
        <f t="shared" si="57"/>
        <v>340</v>
      </c>
      <c r="M55" s="31">
        <f t="shared" si="57"/>
        <v>1400</v>
      </c>
      <c r="N55" s="31">
        <f t="shared" si="57"/>
        <v>1000</v>
      </c>
      <c r="O55" s="31">
        <f t="shared" si="57"/>
        <v>2200</v>
      </c>
      <c r="P55" s="31">
        <f t="shared" si="57"/>
        <v>2000</v>
      </c>
      <c r="Q55" s="31">
        <f t="shared" si="57"/>
        <v>2200</v>
      </c>
      <c r="R55" s="31">
        <f t="shared" si="57"/>
        <v>1680</v>
      </c>
      <c r="S55" s="31">
        <f t="shared" si="57"/>
        <v>1900</v>
      </c>
      <c r="T55" s="34">
        <f t="shared" si="57"/>
        <v>3500</v>
      </c>
      <c r="U55" s="1" t="str">
        <f t="shared" si="78"/>
        <v>'Mocoa': {</v>
      </c>
      <c r="V55" s="1" t="str">
        <f t="shared" si="59"/>
        <v>'Arauca': 2400,</v>
      </c>
      <c r="W55" s="1" t="str">
        <f t="shared" si="60"/>
        <v>'Barranquilla': 3200,</v>
      </c>
      <c r="X55" s="1" t="str">
        <f t="shared" si="61"/>
        <v>'Bogotá': 1240,</v>
      </c>
      <c r="Y55" s="1" t="str">
        <f t="shared" si="62"/>
        <v>'Bucaramanga': 1740,</v>
      </c>
      <c r="Z55" s="1" t="str">
        <f t="shared" si="63"/>
        <v>'Cali': 2100,</v>
      </c>
      <c r="AA55" s="1" t="str">
        <f t="shared" si="64"/>
        <v>'Cúcuta': 2000,</v>
      </c>
      <c r="AB55" s="1" t="str">
        <f t="shared" si="65"/>
        <v>'Ibagué': 1300,</v>
      </c>
      <c r="AC55" s="1" t="str">
        <f t="shared" si="66"/>
        <v>'Medellín': 1480,</v>
      </c>
      <c r="AD55" s="1" t="str">
        <f t="shared" si="67"/>
        <v>'Mocoa': 0,</v>
      </c>
      <c r="AE55" s="1" t="str">
        <f t="shared" si="68"/>
        <v>'Neiva': 820,</v>
      </c>
      <c r="AF55" s="1" t="str">
        <f t="shared" si="69"/>
        <v>'Pasto': 340,</v>
      </c>
      <c r="AG55" s="1" t="str">
        <f t="shared" si="70"/>
        <v>'Pereira': 1400,</v>
      </c>
      <c r="AH55" s="1" t="str">
        <f t="shared" si="71"/>
        <v>'Popayán': 1000,</v>
      </c>
      <c r="AI55" s="1" t="str">
        <f t="shared" si="72"/>
        <v>'Puerto Carreño': 2200,</v>
      </c>
      <c r="AJ55" s="1" t="str">
        <f t="shared" si="73"/>
        <v>'San José Del Guaviare': 2000,</v>
      </c>
      <c r="AK55" s="1" t="str">
        <f t="shared" si="74"/>
        <v>'San Vicente Del Caguán': 2200,</v>
      </c>
      <c r="AL55" s="1" t="str">
        <f t="shared" si="75"/>
        <v>'Tunja': 1680,</v>
      </c>
      <c r="AM55" s="1" t="str">
        <f t="shared" si="76"/>
        <v>'Villavicencio': 1900,</v>
      </c>
      <c r="AN55" s="1" t="str">
        <f t="shared" si="77"/>
        <v>'Leticia': 3500,</v>
      </c>
    </row>
    <row r="56" spans="1:40" x14ac:dyDescent="0.25">
      <c r="A56" s="76" t="s">
        <v>49</v>
      </c>
      <c r="B56" s="64">
        <f t="shared" si="58"/>
        <v>950</v>
      </c>
      <c r="C56" s="31">
        <f t="shared" si="57"/>
        <v>2400</v>
      </c>
      <c r="D56" s="31">
        <f t="shared" si="57"/>
        <v>820</v>
      </c>
      <c r="E56" s="31">
        <f t="shared" si="57"/>
        <v>1400</v>
      </c>
      <c r="F56" s="64">
        <f t="shared" si="57"/>
        <v>750</v>
      </c>
      <c r="G56" s="31">
        <f t="shared" si="57"/>
        <v>1500</v>
      </c>
      <c r="H56" s="31">
        <f t="shared" si="57"/>
        <v>500</v>
      </c>
      <c r="I56" s="31">
        <f t="shared" si="57"/>
        <v>800</v>
      </c>
      <c r="J56" s="64">
        <f t="shared" si="57"/>
        <v>820</v>
      </c>
      <c r="K56" s="31">
        <f t="shared" si="57"/>
        <v>0</v>
      </c>
      <c r="L56" s="64">
        <f t="shared" si="57"/>
        <v>710</v>
      </c>
      <c r="M56" s="31">
        <f t="shared" si="57"/>
        <v>1080</v>
      </c>
      <c r="N56" s="64">
        <f t="shared" si="57"/>
        <v>1150</v>
      </c>
      <c r="O56" s="31">
        <f t="shared" si="57"/>
        <v>1800</v>
      </c>
      <c r="P56" s="31">
        <f t="shared" si="57"/>
        <v>1180</v>
      </c>
      <c r="Q56" s="64">
        <f t="shared" si="57"/>
        <v>340</v>
      </c>
      <c r="R56" s="31">
        <f t="shared" si="57"/>
        <v>640</v>
      </c>
      <c r="S56" s="64">
        <f t="shared" si="57"/>
        <v>440</v>
      </c>
      <c r="T56" s="34">
        <f t="shared" si="57"/>
        <v>2700</v>
      </c>
      <c r="U56" s="1" t="str">
        <f t="shared" si="78"/>
        <v>'Neiva': {</v>
      </c>
      <c r="V56" s="1" t="str">
        <f t="shared" si="59"/>
        <v>'Arauca': 950,</v>
      </c>
      <c r="W56" s="1" t="str">
        <f t="shared" si="60"/>
        <v>'Barranquilla': 2400,</v>
      </c>
      <c r="X56" s="1" t="str">
        <f t="shared" si="61"/>
        <v>'Bogotá': 820,</v>
      </c>
      <c r="Y56" s="1" t="str">
        <f t="shared" si="62"/>
        <v>'Bucaramanga': 1400,</v>
      </c>
      <c r="Z56" s="1" t="str">
        <f t="shared" si="63"/>
        <v>'Cali': 750,</v>
      </c>
      <c r="AA56" s="1" t="str">
        <f t="shared" si="64"/>
        <v>'Cúcuta': 1500,</v>
      </c>
      <c r="AB56" s="1" t="str">
        <f t="shared" si="65"/>
        <v>'Ibagué': 500,</v>
      </c>
      <c r="AC56" s="1" t="str">
        <f t="shared" si="66"/>
        <v>'Medellín': 800,</v>
      </c>
      <c r="AD56" s="1" t="str">
        <f t="shared" si="67"/>
        <v>'Mocoa': 820,</v>
      </c>
      <c r="AE56" s="1" t="str">
        <f t="shared" si="68"/>
        <v>'Neiva': 0,</v>
      </c>
      <c r="AF56" s="1" t="str">
        <f t="shared" si="69"/>
        <v>'Pasto': 710,</v>
      </c>
      <c r="AG56" s="1" t="str">
        <f t="shared" si="70"/>
        <v>'Pereira': 1080,</v>
      </c>
      <c r="AH56" s="1" t="str">
        <f t="shared" si="71"/>
        <v>'Popayán': 1150,</v>
      </c>
      <c r="AI56" s="1" t="str">
        <f t="shared" si="72"/>
        <v>'Puerto Carreño': 1800,</v>
      </c>
      <c r="AJ56" s="1" t="str">
        <f t="shared" si="73"/>
        <v>'San José Del Guaviare': 1180,</v>
      </c>
      <c r="AK56" s="1" t="str">
        <f t="shared" si="74"/>
        <v>'San Vicente Del Caguán': 340,</v>
      </c>
      <c r="AL56" s="1" t="str">
        <f t="shared" si="75"/>
        <v>'Tunja': 640,</v>
      </c>
      <c r="AM56" s="1" t="str">
        <f t="shared" si="76"/>
        <v>'Villavicencio': 440,</v>
      </c>
      <c r="AN56" s="1" t="str">
        <f t="shared" si="77"/>
        <v>'Leticia': 2700,</v>
      </c>
    </row>
    <row r="57" spans="1:40" x14ac:dyDescent="0.25">
      <c r="A57" s="76" t="s">
        <v>60</v>
      </c>
      <c r="B57" s="31">
        <f t="shared" si="58"/>
        <v>2800</v>
      </c>
      <c r="C57" s="31">
        <f t="shared" si="57"/>
        <v>3000</v>
      </c>
      <c r="D57" s="31">
        <f t="shared" si="57"/>
        <v>1560</v>
      </c>
      <c r="E57" s="31">
        <f t="shared" si="57"/>
        <v>2160</v>
      </c>
      <c r="F57" s="31">
        <f t="shared" si="57"/>
        <v>1240</v>
      </c>
      <c r="G57" s="31">
        <f t="shared" si="57"/>
        <v>2000</v>
      </c>
      <c r="H57" s="31">
        <f t="shared" si="57"/>
        <v>1140</v>
      </c>
      <c r="I57" s="31">
        <f t="shared" si="57"/>
        <v>1640</v>
      </c>
      <c r="J57" s="31">
        <f t="shared" si="57"/>
        <v>340</v>
      </c>
      <c r="K57" s="64">
        <f t="shared" si="57"/>
        <v>710</v>
      </c>
      <c r="L57" s="31">
        <f t="shared" si="57"/>
        <v>0</v>
      </c>
      <c r="M57" s="31">
        <f t="shared" si="57"/>
        <v>1500</v>
      </c>
      <c r="N57" s="31">
        <f t="shared" si="57"/>
        <v>540</v>
      </c>
      <c r="O57" s="31">
        <f t="shared" si="57"/>
        <v>2400</v>
      </c>
      <c r="P57" s="31">
        <f t="shared" si="57"/>
        <v>2200</v>
      </c>
      <c r="Q57" s="31">
        <f t="shared" si="57"/>
        <v>2300</v>
      </c>
      <c r="R57" s="31">
        <f t="shared" si="57"/>
        <v>1660</v>
      </c>
      <c r="S57" s="64">
        <f t="shared" si="57"/>
        <v>1000</v>
      </c>
      <c r="T57" s="34">
        <f t="shared" si="57"/>
        <v>3750</v>
      </c>
      <c r="U57" s="1" t="str">
        <f t="shared" si="78"/>
        <v>'Pasto': {</v>
      </c>
      <c r="V57" s="1" t="str">
        <f t="shared" si="59"/>
        <v>'Arauca': 2800,</v>
      </c>
      <c r="W57" s="1" t="str">
        <f t="shared" si="60"/>
        <v>'Barranquilla': 3000,</v>
      </c>
      <c r="X57" s="1" t="str">
        <f t="shared" si="61"/>
        <v>'Bogotá': 1560,</v>
      </c>
      <c r="Y57" s="1" t="str">
        <f t="shared" si="62"/>
        <v>'Bucaramanga': 2160,</v>
      </c>
      <c r="Z57" s="1" t="str">
        <f t="shared" si="63"/>
        <v>'Cali': 1240,</v>
      </c>
      <c r="AA57" s="1" t="str">
        <f t="shared" si="64"/>
        <v>'Cúcuta': 2000,</v>
      </c>
      <c r="AB57" s="1" t="str">
        <f t="shared" si="65"/>
        <v>'Ibagué': 1140,</v>
      </c>
      <c r="AC57" s="1" t="str">
        <f t="shared" si="66"/>
        <v>'Medellín': 1640,</v>
      </c>
      <c r="AD57" s="1" t="str">
        <f t="shared" si="67"/>
        <v>'Mocoa': 340,</v>
      </c>
      <c r="AE57" s="1" t="str">
        <f t="shared" si="68"/>
        <v>'Neiva': 710,</v>
      </c>
      <c r="AF57" s="1" t="str">
        <f t="shared" si="69"/>
        <v>'Pasto': 0,</v>
      </c>
      <c r="AG57" s="1" t="str">
        <f t="shared" si="70"/>
        <v>'Pereira': 1500,</v>
      </c>
      <c r="AH57" s="1" t="str">
        <f t="shared" si="71"/>
        <v>'Popayán': 540,</v>
      </c>
      <c r="AI57" s="1" t="str">
        <f t="shared" si="72"/>
        <v>'Puerto Carreño': 2400,</v>
      </c>
      <c r="AJ57" s="1" t="str">
        <f t="shared" si="73"/>
        <v>'San José Del Guaviare': 2200,</v>
      </c>
      <c r="AK57" s="1" t="str">
        <f t="shared" si="74"/>
        <v>'San Vicente Del Caguán': 2300,</v>
      </c>
      <c r="AL57" s="1" t="str">
        <f t="shared" si="75"/>
        <v>'Tunja': 1660,</v>
      </c>
      <c r="AM57" s="1" t="str">
        <f t="shared" si="76"/>
        <v>'Villavicencio': 1000,</v>
      </c>
      <c r="AN57" s="1" t="str">
        <f t="shared" si="77"/>
        <v>'Leticia': 3750,</v>
      </c>
    </row>
    <row r="58" spans="1:40" x14ac:dyDescent="0.25">
      <c r="A58" s="76" t="s">
        <v>70</v>
      </c>
      <c r="B58" s="31">
        <f t="shared" si="58"/>
        <v>2000</v>
      </c>
      <c r="C58" s="31">
        <f t="shared" si="57"/>
        <v>2100</v>
      </c>
      <c r="D58" s="64">
        <f t="shared" si="57"/>
        <v>480</v>
      </c>
      <c r="E58" s="31">
        <f t="shared" si="57"/>
        <v>1160</v>
      </c>
      <c r="F58" s="31">
        <f t="shared" si="57"/>
        <v>450</v>
      </c>
      <c r="G58" s="31">
        <f t="shared" si="57"/>
        <v>1400</v>
      </c>
      <c r="H58" s="31">
        <f t="shared" si="57"/>
        <v>380</v>
      </c>
      <c r="I58" s="31">
        <f t="shared" si="57"/>
        <v>600</v>
      </c>
      <c r="J58" s="31">
        <f t="shared" si="57"/>
        <v>1400</v>
      </c>
      <c r="K58" s="31">
        <f t="shared" si="57"/>
        <v>1080</v>
      </c>
      <c r="L58" s="31">
        <f t="shared" si="57"/>
        <v>1500</v>
      </c>
      <c r="M58" s="31">
        <f t="shared" si="57"/>
        <v>0</v>
      </c>
      <c r="N58" s="31">
        <f t="shared" si="57"/>
        <v>460</v>
      </c>
      <c r="O58" s="31">
        <f t="shared" si="57"/>
        <v>2100</v>
      </c>
      <c r="P58" s="31">
        <f t="shared" si="57"/>
        <v>1800</v>
      </c>
      <c r="Q58" s="31">
        <f t="shared" si="57"/>
        <v>2100</v>
      </c>
      <c r="R58" s="31">
        <f t="shared" si="57"/>
        <v>740</v>
      </c>
      <c r="S58" s="31">
        <f t="shared" si="57"/>
        <v>1080</v>
      </c>
      <c r="T58" s="34">
        <f t="shared" si="57"/>
        <v>3470</v>
      </c>
      <c r="U58" s="1" t="str">
        <f t="shared" si="78"/>
        <v>'Pereira': {</v>
      </c>
      <c r="V58" s="1" t="str">
        <f t="shared" si="59"/>
        <v>'Arauca': 2000,</v>
      </c>
      <c r="W58" s="1" t="str">
        <f t="shared" si="60"/>
        <v>'Barranquilla': 2100,</v>
      </c>
      <c r="X58" s="1" t="str">
        <f t="shared" si="61"/>
        <v>'Bogotá': 480,</v>
      </c>
      <c r="Y58" s="1" t="str">
        <f t="shared" si="62"/>
        <v>'Bucaramanga': 1160,</v>
      </c>
      <c r="Z58" s="1" t="str">
        <f t="shared" si="63"/>
        <v>'Cali': 450,</v>
      </c>
      <c r="AA58" s="1" t="str">
        <f t="shared" si="64"/>
        <v>'Cúcuta': 1400,</v>
      </c>
      <c r="AB58" s="1" t="str">
        <f t="shared" si="65"/>
        <v>'Ibagué': 380,</v>
      </c>
      <c r="AC58" s="1" t="str">
        <f t="shared" si="66"/>
        <v>'Medellín': 600,</v>
      </c>
      <c r="AD58" s="1" t="str">
        <f t="shared" si="67"/>
        <v>'Mocoa': 1400,</v>
      </c>
      <c r="AE58" s="1" t="str">
        <f t="shared" si="68"/>
        <v>'Neiva': 1080,</v>
      </c>
      <c r="AF58" s="1" t="str">
        <f t="shared" si="69"/>
        <v>'Pasto': 1500,</v>
      </c>
      <c r="AG58" s="1" t="str">
        <f t="shared" si="70"/>
        <v>'Pereira': 0,</v>
      </c>
      <c r="AH58" s="1" t="str">
        <f t="shared" si="71"/>
        <v>'Popayán': 460,</v>
      </c>
      <c r="AI58" s="1" t="str">
        <f t="shared" si="72"/>
        <v>'Puerto Carreño': 2100,</v>
      </c>
      <c r="AJ58" s="1" t="str">
        <f t="shared" si="73"/>
        <v>'San José Del Guaviare': 1800,</v>
      </c>
      <c r="AK58" s="1" t="str">
        <f t="shared" si="74"/>
        <v>'San Vicente Del Caguán': 2100,</v>
      </c>
      <c r="AL58" s="1" t="str">
        <f t="shared" si="75"/>
        <v>'Tunja': 740,</v>
      </c>
      <c r="AM58" s="1" t="str">
        <f t="shared" si="76"/>
        <v>'Villavicencio': 1080,</v>
      </c>
      <c r="AN58" s="1" t="str">
        <f t="shared" si="77"/>
        <v>'Leticia': 3470,</v>
      </c>
    </row>
    <row r="59" spans="1:40" x14ac:dyDescent="0.25">
      <c r="A59" s="76" t="s">
        <v>33</v>
      </c>
      <c r="B59" s="31">
        <f t="shared" si="58"/>
        <v>2400</v>
      </c>
      <c r="C59" s="31">
        <f t="shared" si="57"/>
        <v>2600</v>
      </c>
      <c r="D59" s="31">
        <f t="shared" si="57"/>
        <v>920</v>
      </c>
      <c r="E59" s="31">
        <f t="shared" si="57"/>
        <v>1600</v>
      </c>
      <c r="F59" s="31">
        <f t="shared" si="57"/>
        <v>280</v>
      </c>
      <c r="G59" s="31">
        <f t="shared" si="57"/>
        <v>1700</v>
      </c>
      <c r="H59" s="31">
        <f t="shared" si="57"/>
        <v>560</v>
      </c>
      <c r="I59" s="31">
        <f t="shared" si="57"/>
        <v>1060</v>
      </c>
      <c r="J59" s="31">
        <f t="shared" si="57"/>
        <v>1000</v>
      </c>
      <c r="K59" s="64">
        <f t="shared" si="57"/>
        <v>1150</v>
      </c>
      <c r="L59" s="31">
        <f t="shared" si="57"/>
        <v>540</v>
      </c>
      <c r="M59" s="31">
        <f t="shared" si="57"/>
        <v>460</v>
      </c>
      <c r="N59" s="31">
        <f t="shared" si="57"/>
        <v>0</v>
      </c>
      <c r="O59" s="31">
        <f t="shared" si="57"/>
        <v>2300</v>
      </c>
      <c r="P59" s="31">
        <f t="shared" si="57"/>
        <v>2000</v>
      </c>
      <c r="Q59" s="31">
        <f t="shared" si="57"/>
        <v>2300</v>
      </c>
      <c r="R59" s="31">
        <f t="shared" si="57"/>
        <v>1200</v>
      </c>
      <c r="S59" s="31">
        <f t="shared" si="57"/>
        <v>1700</v>
      </c>
      <c r="T59" s="34">
        <f t="shared" si="57"/>
        <v>3190</v>
      </c>
      <c r="U59" s="1" t="str">
        <f t="shared" si="78"/>
        <v>'Popayán': {</v>
      </c>
      <c r="V59" s="1" t="str">
        <f t="shared" si="59"/>
        <v>'Arauca': 2400,</v>
      </c>
      <c r="W59" s="1" t="str">
        <f t="shared" si="60"/>
        <v>'Barranquilla': 2600,</v>
      </c>
      <c r="X59" s="1" t="str">
        <f t="shared" si="61"/>
        <v>'Bogotá': 920,</v>
      </c>
      <c r="Y59" s="1" t="str">
        <f t="shared" si="62"/>
        <v>'Bucaramanga': 1600,</v>
      </c>
      <c r="Z59" s="1" t="str">
        <f t="shared" si="63"/>
        <v>'Cali': 280,</v>
      </c>
      <c r="AA59" s="1" t="str">
        <f t="shared" si="64"/>
        <v>'Cúcuta': 1700,</v>
      </c>
      <c r="AB59" s="1" t="str">
        <f t="shared" si="65"/>
        <v>'Ibagué': 560,</v>
      </c>
      <c r="AC59" s="1" t="str">
        <f t="shared" si="66"/>
        <v>'Medellín': 1060,</v>
      </c>
      <c r="AD59" s="1" t="str">
        <f t="shared" si="67"/>
        <v>'Mocoa': 1000,</v>
      </c>
      <c r="AE59" s="1" t="str">
        <f t="shared" si="68"/>
        <v>'Neiva': 1150,</v>
      </c>
      <c r="AF59" s="1" t="str">
        <f t="shared" si="69"/>
        <v>'Pasto': 540,</v>
      </c>
      <c r="AG59" s="1" t="str">
        <f t="shared" si="70"/>
        <v>'Pereira': 460,</v>
      </c>
      <c r="AH59" s="1" t="str">
        <f t="shared" si="71"/>
        <v>'Popayán': 0,</v>
      </c>
      <c r="AI59" s="1" t="str">
        <f t="shared" si="72"/>
        <v>'Puerto Carreño': 2300,</v>
      </c>
      <c r="AJ59" s="1" t="str">
        <f t="shared" si="73"/>
        <v>'San José Del Guaviare': 2000,</v>
      </c>
      <c r="AK59" s="1" t="str">
        <f t="shared" si="74"/>
        <v>'San Vicente Del Caguán': 2300,</v>
      </c>
      <c r="AL59" s="1" t="str">
        <f t="shared" si="75"/>
        <v>'Tunja': 1200,</v>
      </c>
      <c r="AM59" s="1" t="str">
        <f t="shared" si="76"/>
        <v>'Villavicencio': 1700,</v>
      </c>
      <c r="AN59" s="1" t="str">
        <f t="shared" si="77"/>
        <v>'Leticia': 3190,</v>
      </c>
    </row>
    <row r="60" spans="1:40" x14ac:dyDescent="0.25">
      <c r="A60" s="76" t="s">
        <v>89</v>
      </c>
      <c r="B60" s="31">
        <f t="shared" si="58"/>
        <v>1600</v>
      </c>
      <c r="C60" s="31">
        <f t="shared" si="57"/>
        <v>2400</v>
      </c>
      <c r="D60" s="31">
        <f t="shared" si="57"/>
        <v>1410</v>
      </c>
      <c r="E60" s="31">
        <f t="shared" si="57"/>
        <v>1500</v>
      </c>
      <c r="F60" s="31">
        <f t="shared" si="57"/>
        <v>2200</v>
      </c>
      <c r="G60" s="31">
        <f t="shared" si="57"/>
        <v>900</v>
      </c>
      <c r="H60" s="31">
        <f t="shared" si="57"/>
        <v>1620</v>
      </c>
      <c r="I60" s="31">
        <f t="shared" si="57"/>
        <v>2400</v>
      </c>
      <c r="J60" s="31">
        <f t="shared" si="57"/>
        <v>2200</v>
      </c>
      <c r="K60" s="31">
        <f t="shared" si="57"/>
        <v>1800</v>
      </c>
      <c r="L60" s="31">
        <f t="shared" si="57"/>
        <v>2400</v>
      </c>
      <c r="M60" s="31">
        <f t="shared" si="57"/>
        <v>2100</v>
      </c>
      <c r="N60" s="31">
        <f t="shared" si="57"/>
        <v>2300</v>
      </c>
      <c r="O60" s="31">
        <f t="shared" si="57"/>
        <v>0</v>
      </c>
      <c r="P60" s="31">
        <f t="shared" si="57"/>
        <v>1060</v>
      </c>
      <c r="Q60" s="31">
        <f t="shared" si="57"/>
        <v>1200</v>
      </c>
      <c r="R60" s="31">
        <f t="shared" si="57"/>
        <v>2200</v>
      </c>
      <c r="S60" s="64">
        <f t="shared" si="57"/>
        <v>1621</v>
      </c>
      <c r="T60" s="34">
        <f t="shared" si="57"/>
        <v>2450</v>
      </c>
      <c r="U60" s="1" t="str">
        <f t="shared" si="78"/>
        <v>'Puerto Carreño': {</v>
      </c>
      <c r="V60" s="1" t="str">
        <f t="shared" si="59"/>
        <v>'Arauca': 1600,</v>
      </c>
      <c r="W60" s="1" t="str">
        <f t="shared" si="60"/>
        <v>'Barranquilla': 2400,</v>
      </c>
      <c r="X60" s="1" t="str">
        <f t="shared" si="61"/>
        <v>'Bogotá': 1410,</v>
      </c>
      <c r="Y60" s="1" t="str">
        <f t="shared" si="62"/>
        <v>'Bucaramanga': 1500,</v>
      </c>
      <c r="Z60" s="1" t="str">
        <f t="shared" si="63"/>
        <v>'Cali': 2200,</v>
      </c>
      <c r="AA60" s="1" t="str">
        <f t="shared" si="64"/>
        <v>'Cúcuta': 900,</v>
      </c>
      <c r="AB60" s="1" t="str">
        <f t="shared" si="65"/>
        <v>'Ibagué': 1620,</v>
      </c>
      <c r="AC60" s="1" t="str">
        <f t="shared" si="66"/>
        <v>'Medellín': 2400,</v>
      </c>
      <c r="AD60" s="1" t="str">
        <f t="shared" si="67"/>
        <v>'Mocoa': 2200,</v>
      </c>
      <c r="AE60" s="1" t="str">
        <f t="shared" si="68"/>
        <v>'Neiva': 1800,</v>
      </c>
      <c r="AF60" s="1" t="str">
        <f t="shared" si="69"/>
        <v>'Pasto': 2400,</v>
      </c>
      <c r="AG60" s="1" t="str">
        <f t="shared" si="70"/>
        <v>'Pereira': 2100,</v>
      </c>
      <c r="AH60" s="1" t="str">
        <f t="shared" si="71"/>
        <v>'Popayán': 2300,</v>
      </c>
      <c r="AI60" s="1" t="str">
        <f t="shared" si="72"/>
        <v>'Puerto Carreño': 0,</v>
      </c>
      <c r="AJ60" s="1" t="str">
        <f t="shared" si="73"/>
        <v>'San José Del Guaviare': 1060,</v>
      </c>
      <c r="AK60" s="1" t="str">
        <f t="shared" si="74"/>
        <v>'San Vicente Del Caguán': 1200,</v>
      </c>
      <c r="AL60" s="1" t="str">
        <f t="shared" si="75"/>
        <v>'Tunja': 2200,</v>
      </c>
      <c r="AM60" s="1" t="str">
        <f t="shared" si="76"/>
        <v>'Villavicencio': 1621,</v>
      </c>
      <c r="AN60" s="1" t="str">
        <f t="shared" si="77"/>
        <v>'Leticia': 2450,</v>
      </c>
    </row>
    <row r="61" spans="1:40" x14ac:dyDescent="0.25">
      <c r="A61" s="76" t="s">
        <v>193</v>
      </c>
      <c r="B61" s="31">
        <f t="shared" si="58"/>
        <v>1400</v>
      </c>
      <c r="C61" s="31">
        <f t="shared" si="57"/>
        <v>2200</v>
      </c>
      <c r="D61" s="31">
        <f t="shared" si="57"/>
        <v>800</v>
      </c>
      <c r="E61" s="31">
        <f t="shared" si="57"/>
        <v>1260</v>
      </c>
      <c r="F61" s="31">
        <f t="shared" si="57"/>
        <v>1940</v>
      </c>
      <c r="G61" s="31">
        <f t="shared" si="57"/>
        <v>1800</v>
      </c>
      <c r="H61" s="31">
        <f t="shared" si="57"/>
        <v>1200</v>
      </c>
      <c r="I61" s="31">
        <f t="shared" si="57"/>
        <v>1960</v>
      </c>
      <c r="J61" s="31">
        <f t="shared" si="57"/>
        <v>2000</v>
      </c>
      <c r="K61" s="31">
        <f t="shared" si="57"/>
        <v>1180</v>
      </c>
      <c r="L61" s="31">
        <f t="shared" si="57"/>
        <v>2200</v>
      </c>
      <c r="M61" s="31">
        <f t="shared" si="57"/>
        <v>1800</v>
      </c>
      <c r="N61" s="31">
        <f t="shared" si="57"/>
        <v>2000</v>
      </c>
      <c r="O61" s="31">
        <f t="shared" si="57"/>
        <v>1060</v>
      </c>
      <c r="P61" s="31">
        <f t="shared" si="57"/>
        <v>0</v>
      </c>
      <c r="Q61" s="31">
        <f t="shared" si="57"/>
        <v>500</v>
      </c>
      <c r="R61" s="31">
        <f t="shared" si="57"/>
        <v>1500</v>
      </c>
      <c r="S61" s="64">
        <f t="shared" si="57"/>
        <v>585</v>
      </c>
      <c r="T61" s="34">
        <f t="shared" si="57"/>
        <v>3358</v>
      </c>
      <c r="U61" s="1" t="str">
        <f t="shared" si="78"/>
        <v>'San José Del Guaviare': {</v>
      </c>
      <c r="V61" s="1" t="str">
        <f t="shared" si="59"/>
        <v>'Arauca': 1400,</v>
      </c>
      <c r="W61" s="1" t="str">
        <f t="shared" si="60"/>
        <v>'Barranquilla': 2200,</v>
      </c>
      <c r="X61" s="1" t="str">
        <f t="shared" si="61"/>
        <v>'Bogotá': 800,</v>
      </c>
      <c r="Y61" s="1" t="str">
        <f t="shared" si="62"/>
        <v>'Bucaramanga': 1260,</v>
      </c>
      <c r="Z61" s="1" t="str">
        <f t="shared" si="63"/>
        <v>'Cali': 1940,</v>
      </c>
      <c r="AA61" s="1" t="str">
        <f t="shared" si="64"/>
        <v>'Cúcuta': 1800,</v>
      </c>
      <c r="AB61" s="1" t="str">
        <f t="shared" si="65"/>
        <v>'Ibagué': 1200,</v>
      </c>
      <c r="AC61" s="1" t="str">
        <f t="shared" si="66"/>
        <v>'Medellín': 1960,</v>
      </c>
      <c r="AD61" s="1" t="str">
        <f t="shared" si="67"/>
        <v>'Mocoa': 2000,</v>
      </c>
      <c r="AE61" s="1" t="str">
        <f t="shared" si="68"/>
        <v>'Neiva': 1180,</v>
      </c>
      <c r="AF61" s="1" t="str">
        <f t="shared" si="69"/>
        <v>'Pasto': 2200,</v>
      </c>
      <c r="AG61" s="1" t="str">
        <f t="shared" si="70"/>
        <v>'Pereira': 1800,</v>
      </c>
      <c r="AH61" s="1" t="str">
        <f t="shared" si="71"/>
        <v>'Popayán': 2000,</v>
      </c>
      <c r="AI61" s="1" t="str">
        <f t="shared" si="72"/>
        <v>'Puerto Carreño': 1060,</v>
      </c>
      <c r="AJ61" s="1" t="str">
        <f t="shared" si="73"/>
        <v>'San José Del Guaviare': 0,</v>
      </c>
      <c r="AK61" s="1" t="str">
        <f t="shared" si="74"/>
        <v>'San Vicente Del Caguán': 500,</v>
      </c>
      <c r="AL61" s="1" t="str">
        <f t="shared" si="75"/>
        <v>'Tunja': 1500,</v>
      </c>
      <c r="AM61" s="1" t="str">
        <f t="shared" si="76"/>
        <v>'Villavicencio': 585,</v>
      </c>
      <c r="AN61" s="1" t="str">
        <f t="shared" si="77"/>
        <v>'Leticia': 3358,</v>
      </c>
    </row>
    <row r="62" spans="1:40" x14ac:dyDescent="0.25">
      <c r="A62" s="76" t="s">
        <v>194</v>
      </c>
      <c r="B62" s="31">
        <f t="shared" si="58"/>
        <v>1900</v>
      </c>
      <c r="C62" s="31">
        <f t="shared" ref="C62:T65" si="79">+C40+C18</f>
        <v>2400</v>
      </c>
      <c r="D62" s="31">
        <f t="shared" si="79"/>
        <v>1310</v>
      </c>
      <c r="E62" s="31">
        <f t="shared" si="79"/>
        <v>1540</v>
      </c>
      <c r="F62" s="31">
        <f t="shared" si="79"/>
        <v>2200</v>
      </c>
      <c r="G62" s="31">
        <f t="shared" si="79"/>
        <v>2000</v>
      </c>
      <c r="H62" s="31">
        <f t="shared" si="79"/>
        <v>1200</v>
      </c>
      <c r="I62" s="31">
        <f t="shared" si="79"/>
        <v>2200</v>
      </c>
      <c r="J62" s="31">
        <f t="shared" si="79"/>
        <v>2200</v>
      </c>
      <c r="K62" s="64">
        <f t="shared" si="79"/>
        <v>340</v>
      </c>
      <c r="L62" s="31">
        <f t="shared" si="79"/>
        <v>2300</v>
      </c>
      <c r="M62" s="31">
        <f t="shared" si="79"/>
        <v>2100</v>
      </c>
      <c r="N62" s="31">
        <f t="shared" si="79"/>
        <v>2300</v>
      </c>
      <c r="O62" s="31">
        <f t="shared" si="79"/>
        <v>1200</v>
      </c>
      <c r="P62" s="31">
        <f t="shared" si="79"/>
        <v>500</v>
      </c>
      <c r="Q62" s="31">
        <f t="shared" si="79"/>
        <v>0</v>
      </c>
      <c r="R62" s="31">
        <f t="shared" si="79"/>
        <v>1600</v>
      </c>
      <c r="S62" s="64">
        <f t="shared" si="79"/>
        <v>1300</v>
      </c>
      <c r="T62" s="34">
        <f t="shared" si="79"/>
        <v>1200</v>
      </c>
      <c r="U62" s="1" t="str">
        <f t="shared" si="78"/>
        <v>'San Vicente Del Caguán': {</v>
      </c>
      <c r="V62" s="1" t="str">
        <f t="shared" si="59"/>
        <v>'Arauca': 1900,</v>
      </c>
      <c r="W62" s="1" t="str">
        <f t="shared" si="60"/>
        <v>'Barranquilla': 2400,</v>
      </c>
      <c r="X62" s="1" t="str">
        <f t="shared" si="61"/>
        <v>'Bogotá': 1310,</v>
      </c>
      <c r="Y62" s="1" t="str">
        <f t="shared" si="62"/>
        <v>'Bucaramanga': 1540,</v>
      </c>
      <c r="Z62" s="1" t="str">
        <f t="shared" si="63"/>
        <v>'Cali': 2200,</v>
      </c>
      <c r="AA62" s="1" t="str">
        <f t="shared" si="64"/>
        <v>'Cúcuta': 2000,</v>
      </c>
      <c r="AB62" s="1" t="str">
        <f t="shared" si="65"/>
        <v>'Ibagué': 1200,</v>
      </c>
      <c r="AC62" s="1" t="str">
        <f t="shared" si="66"/>
        <v>'Medellín': 2200,</v>
      </c>
      <c r="AD62" s="1" t="str">
        <f t="shared" si="67"/>
        <v>'Mocoa': 2200,</v>
      </c>
      <c r="AE62" s="1" t="str">
        <f t="shared" si="68"/>
        <v>'Neiva': 340,</v>
      </c>
      <c r="AF62" s="1" t="str">
        <f t="shared" si="69"/>
        <v>'Pasto': 2300,</v>
      </c>
      <c r="AG62" s="1" t="str">
        <f t="shared" si="70"/>
        <v>'Pereira': 2100,</v>
      </c>
      <c r="AH62" s="1" t="str">
        <f t="shared" si="71"/>
        <v>'Popayán': 2300,</v>
      </c>
      <c r="AI62" s="1" t="str">
        <f t="shared" si="72"/>
        <v>'Puerto Carreño': 1200,</v>
      </c>
      <c r="AJ62" s="1" t="str">
        <f t="shared" si="73"/>
        <v>'San José Del Guaviare': 500,</v>
      </c>
      <c r="AK62" s="1" t="str">
        <f t="shared" si="74"/>
        <v>'San Vicente Del Caguán': 0,</v>
      </c>
      <c r="AL62" s="1" t="str">
        <f t="shared" si="75"/>
        <v>'Tunja': 1600,</v>
      </c>
      <c r="AM62" s="1" t="str">
        <f t="shared" si="76"/>
        <v>'Villavicencio': 1300,</v>
      </c>
      <c r="AN62" s="1" t="str">
        <f t="shared" si="77"/>
        <v>'Leticia': 1200,</v>
      </c>
    </row>
    <row r="63" spans="1:40" x14ac:dyDescent="0.25">
      <c r="A63" s="76" t="s">
        <v>20</v>
      </c>
      <c r="B63" s="31">
        <f t="shared" si="58"/>
        <v>1300</v>
      </c>
      <c r="C63" s="31">
        <f t="shared" si="79"/>
        <v>1880</v>
      </c>
      <c r="D63" s="64">
        <f t="shared" si="79"/>
        <v>270</v>
      </c>
      <c r="E63" s="31">
        <f t="shared" si="79"/>
        <v>580</v>
      </c>
      <c r="F63" s="31">
        <f t="shared" si="79"/>
        <v>1060</v>
      </c>
      <c r="G63" s="31">
        <f t="shared" si="79"/>
        <v>1260</v>
      </c>
      <c r="H63" s="31">
        <f t="shared" si="79"/>
        <v>360</v>
      </c>
      <c r="I63" s="31">
        <f t="shared" si="79"/>
        <v>640</v>
      </c>
      <c r="J63" s="31">
        <f t="shared" si="79"/>
        <v>1680</v>
      </c>
      <c r="K63" s="31">
        <f t="shared" si="79"/>
        <v>640</v>
      </c>
      <c r="L63" s="31">
        <f t="shared" si="79"/>
        <v>1660</v>
      </c>
      <c r="M63" s="31">
        <f t="shared" si="79"/>
        <v>740</v>
      </c>
      <c r="N63" s="31">
        <f t="shared" si="79"/>
        <v>1200</v>
      </c>
      <c r="O63" s="31">
        <f t="shared" si="79"/>
        <v>2200</v>
      </c>
      <c r="P63" s="31">
        <f t="shared" si="79"/>
        <v>1500</v>
      </c>
      <c r="Q63" s="31">
        <f t="shared" si="79"/>
        <v>1600</v>
      </c>
      <c r="R63" s="31">
        <f t="shared" si="79"/>
        <v>0</v>
      </c>
      <c r="S63" s="31">
        <f t="shared" si="79"/>
        <v>540</v>
      </c>
      <c r="T63" s="34">
        <f t="shared" si="79"/>
        <v>3500</v>
      </c>
      <c r="U63" s="1" t="str">
        <f t="shared" si="78"/>
        <v>'Tunja': {</v>
      </c>
      <c r="V63" s="1" t="str">
        <f t="shared" si="59"/>
        <v>'Arauca': 1300,</v>
      </c>
      <c r="W63" s="1" t="str">
        <f t="shared" si="60"/>
        <v>'Barranquilla': 1880,</v>
      </c>
      <c r="X63" s="1" t="str">
        <f t="shared" si="61"/>
        <v>'Bogotá': 270,</v>
      </c>
      <c r="Y63" s="1" t="str">
        <f t="shared" si="62"/>
        <v>'Bucaramanga': 580,</v>
      </c>
      <c r="Z63" s="1" t="str">
        <f t="shared" si="63"/>
        <v>'Cali': 1060,</v>
      </c>
      <c r="AA63" s="1" t="str">
        <f t="shared" si="64"/>
        <v>'Cúcuta': 1260,</v>
      </c>
      <c r="AB63" s="1" t="str">
        <f t="shared" si="65"/>
        <v>'Ibagué': 360,</v>
      </c>
      <c r="AC63" s="1" t="str">
        <f t="shared" si="66"/>
        <v>'Medellín': 640,</v>
      </c>
      <c r="AD63" s="1" t="str">
        <f t="shared" si="67"/>
        <v>'Mocoa': 1680,</v>
      </c>
      <c r="AE63" s="1" t="str">
        <f t="shared" si="68"/>
        <v>'Neiva': 640,</v>
      </c>
      <c r="AF63" s="1" t="str">
        <f t="shared" si="69"/>
        <v>'Pasto': 1660,</v>
      </c>
      <c r="AG63" s="1" t="str">
        <f t="shared" si="70"/>
        <v>'Pereira': 740,</v>
      </c>
      <c r="AH63" s="1" t="str">
        <f t="shared" si="71"/>
        <v>'Popayán': 1200,</v>
      </c>
      <c r="AI63" s="1" t="str">
        <f t="shared" si="72"/>
        <v>'Puerto Carreño': 2200,</v>
      </c>
      <c r="AJ63" s="1" t="str">
        <f t="shared" si="73"/>
        <v>'San José Del Guaviare': 1500,</v>
      </c>
      <c r="AK63" s="1" t="str">
        <f t="shared" si="74"/>
        <v>'San Vicente Del Caguán': 1600,</v>
      </c>
      <c r="AL63" s="1" t="str">
        <f t="shared" si="75"/>
        <v>'Tunja': 0,</v>
      </c>
      <c r="AM63" s="1" t="str">
        <f t="shared" si="76"/>
        <v>'Villavicencio': 540,</v>
      </c>
      <c r="AN63" s="1" t="str">
        <f t="shared" si="77"/>
        <v>'Leticia': 3500,</v>
      </c>
    </row>
    <row r="64" spans="1:40" x14ac:dyDescent="0.25">
      <c r="A64" s="76" t="s">
        <v>57</v>
      </c>
      <c r="B64" s="64">
        <f t="shared" si="58"/>
        <v>910</v>
      </c>
      <c r="C64" s="31">
        <f t="shared" si="79"/>
        <v>2100</v>
      </c>
      <c r="D64" s="64">
        <f t="shared" si="79"/>
        <v>190</v>
      </c>
      <c r="E64" s="31">
        <f t="shared" si="79"/>
        <v>1000</v>
      </c>
      <c r="F64" s="31">
        <f t="shared" si="79"/>
        <v>1500</v>
      </c>
      <c r="G64" s="64">
        <f t="shared" si="79"/>
        <v>1060</v>
      </c>
      <c r="H64" s="31">
        <f t="shared" si="79"/>
        <v>400</v>
      </c>
      <c r="I64" s="31">
        <f t="shared" si="79"/>
        <v>860</v>
      </c>
      <c r="J64" s="31">
        <f t="shared" si="79"/>
        <v>1900</v>
      </c>
      <c r="K64" s="64">
        <f t="shared" si="79"/>
        <v>440</v>
      </c>
      <c r="L64" s="64">
        <f t="shared" si="79"/>
        <v>1000</v>
      </c>
      <c r="M64" s="31">
        <f t="shared" si="79"/>
        <v>1080</v>
      </c>
      <c r="N64" s="31">
        <f t="shared" si="79"/>
        <v>1700</v>
      </c>
      <c r="O64" s="64">
        <f t="shared" si="79"/>
        <v>1621</v>
      </c>
      <c r="P64" s="64">
        <f t="shared" si="79"/>
        <v>585</v>
      </c>
      <c r="Q64" s="64">
        <f t="shared" si="79"/>
        <v>1300</v>
      </c>
      <c r="R64" s="31">
        <f t="shared" si="79"/>
        <v>540</v>
      </c>
      <c r="S64" s="31">
        <f t="shared" si="79"/>
        <v>0</v>
      </c>
      <c r="T64" s="34">
        <f t="shared" si="79"/>
        <v>4500</v>
      </c>
      <c r="U64" s="1" t="str">
        <f t="shared" si="78"/>
        <v>'Villavicencio': {</v>
      </c>
      <c r="V64" s="1" t="str">
        <f t="shared" si="59"/>
        <v>'Arauca': 910,</v>
      </c>
      <c r="W64" s="1" t="str">
        <f t="shared" si="60"/>
        <v>'Barranquilla': 2100,</v>
      </c>
      <c r="X64" s="1" t="str">
        <f t="shared" si="61"/>
        <v>'Bogotá': 190,</v>
      </c>
      <c r="Y64" s="1" t="str">
        <f t="shared" si="62"/>
        <v>'Bucaramanga': 1000,</v>
      </c>
      <c r="Z64" s="1" t="str">
        <f t="shared" si="63"/>
        <v>'Cali': 1500,</v>
      </c>
      <c r="AA64" s="1" t="str">
        <f t="shared" si="64"/>
        <v>'Cúcuta': 1060,</v>
      </c>
      <c r="AB64" s="1" t="str">
        <f t="shared" si="65"/>
        <v>'Ibagué': 400,</v>
      </c>
      <c r="AC64" s="1" t="str">
        <f t="shared" si="66"/>
        <v>'Medellín': 860,</v>
      </c>
      <c r="AD64" s="1" t="str">
        <f t="shared" si="67"/>
        <v>'Mocoa': 1900,</v>
      </c>
      <c r="AE64" s="1" t="str">
        <f t="shared" si="68"/>
        <v>'Neiva': 440,</v>
      </c>
      <c r="AF64" s="1" t="str">
        <f t="shared" si="69"/>
        <v>'Pasto': 1000,</v>
      </c>
      <c r="AG64" s="1" t="str">
        <f t="shared" si="70"/>
        <v>'Pereira': 1080,</v>
      </c>
      <c r="AH64" s="1" t="str">
        <f t="shared" si="71"/>
        <v>'Popayán': 1700,</v>
      </c>
      <c r="AI64" s="1" t="str">
        <f t="shared" si="72"/>
        <v>'Puerto Carreño': 1621,</v>
      </c>
      <c r="AJ64" s="1" t="str">
        <f t="shared" si="73"/>
        <v>'San José Del Guaviare': 585,</v>
      </c>
      <c r="AK64" s="1" t="str">
        <f t="shared" si="74"/>
        <v>'San Vicente Del Caguán': 1300,</v>
      </c>
      <c r="AL64" s="1" t="str">
        <f t="shared" si="75"/>
        <v>'Tunja': 540,</v>
      </c>
      <c r="AM64" s="1" t="str">
        <f t="shared" si="76"/>
        <v>'Villavicencio': 0,</v>
      </c>
      <c r="AN64" s="1" t="str">
        <f t="shared" si="77"/>
        <v>'Leticia': 4500,</v>
      </c>
    </row>
    <row r="65" spans="1:40" ht="15.75" thickBot="1" x14ac:dyDescent="0.3">
      <c r="A65" s="77" t="s">
        <v>0</v>
      </c>
      <c r="B65" s="36">
        <f t="shared" si="58"/>
        <v>4310</v>
      </c>
      <c r="C65" s="36">
        <f t="shared" si="79"/>
        <v>4700</v>
      </c>
      <c r="D65" s="36">
        <f t="shared" si="79"/>
        <v>3714</v>
      </c>
      <c r="E65" s="36">
        <f t="shared" si="79"/>
        <v>4030</v>
      </c>
      <c r="F65" s="36">
        <f t="shared" si="79"/>
        <v>4200</v>
      </c>
      <c r="G65" s="36">
        <f t="shared" si="79"/>
        <v>4750</v>
      </c>
      <c r="H65" s="36">
        <f t="shared" si="79"/>
        <v>3500</v>
      </c>
      <c r="I65" s="36">
        <f t="shared" si="79"/>
        <v>4300</v>
      </c>
      <c r="J65" s="36">
        <f t="shared" si="79"/>
        <v>3500</v>
      </c>
      <c r="K65" s="36">
        <f t="shared" si="79"/>
        <v>2700</v>
      </c>
      <c r="L65" s="36">
        <f t="shared" si="79"/>
        <v>3750</v>
      </c>
      <c r="M65" s="36">
        <f t="shared" si="79"/>
        <v>3470</v>
      </c>
      <c r="N65" s="36">
        <f t="shared" si="79"/>
        <v>3190</v>
      </c>
      <c r="O65" s="36">
        <f t="shared" si="79"/>
        <v>2450</v>
      </c>
      <c r="P65" s="36">
        <f t="shared" si="79"/>
        <v>3358</v>
      </c>
      <c r="Q65" s="36">
        <f t="shared" si="79"/>
        <v>1200</v>
      </c>
      <c r="R65" s="36">
        <f t="shared" si="79"/>
        <v>3500</v>
      </c>
      <c r="S65" s="36">
        <f t="shared" si="79"/>
        <v>4500</v>
      </c>
      <c r="T65" s="37">
        <f t="shared" si="79"/>
        <v>0</v>
      </c>
      <c r="U65" s="1" t="str">
        <f t="shared" si="78"/>
        <v>'Leticia': {</v>
      </c>
      <c r="V65" s="1" t="str">
        <f t="shared" si="59"/>
        <v>'Arauca': 4310,</v>
      </c>
      <c r="W65" s="1" t="str">
        <f t="shared" si="60"/>
        <v>'Barranquilla': 4700,</v>
      </c>
      <c r="X65" s="1" t="str">
        <f t="shared" si="61"/>
        <v>'Bogotá': 3714,</v>
      </c>
      <c r="Y65" s="1" t="str">
        <f t="shared" si="62"/>
        <v>'Bucaramanga': 4030,</v>
      </c>
      <c r="Z65" s="1" t="str">
        <f t="shared" si="63"/>
        <v>'Cali': 4200,</v>
      </c>
      <c r="AA65" s="1" t="str">
        <f t="shared" si="64"/>
        <v>'Cúcuta': 4750,</v>
      </c>
      <c r="AB65" s="1" t="str">
        <f t="shared" si="65"/>
        <v>'Ibagué': 3500,</v>
      </c>
      <c r="AC65" s="1" t="str">
        <f t="shared" si="66"/>
        <v>'Medellín': 4300,</v>
      </c>
      <c r="AD65" s="1" t="str">
        <f t="shared" si="67"/>
        <v>'Mocoa': 3500,</v>
      </c>
      <c r="AE65" s="1" t="str">
        <f t="shared" si="68"/>
        <v>'Neiva': 2700,</v>
      </c>
      <c r="AF65" s="1" t="str">
        <f t="shared" si="69"/>
        <v>'Pasto': 3750,</v>
      </c>
      <c r="AG65" s="1" t="str">
        <f t="shared" si="70"/>
        <v>'Pereira': 3470,</v>
      </c>
      <c r="AH65" s="1" t="str">
        <f t="shared" si="71"/>
        <v>'Popayán': 3190,</v>
      </c>
      <c r="AI65" s="1" t="str">
        <f t="shared" si="72"/>
        <v>'Puerto Carreño': 2450,</v>
      </c>
      <c r="AJ65" s="1" t="str">
        <f t="shared" si="73"/>
        <v>'San José Del Guaviare': 3358,</v>
      </c>
      <c r="AK65" s="1" t="str">
        <f t="shared" si="74"/>
        <v>'San Vicente Del Caguán': 1200,</v>
      </c>
      <c r="AL65" s="1" t="str">
        <f t="shared" si="75"/>
        <v>'Tunja': 3500,</v>
      </c>
      <c r="AM65" s="1" t="str">
        <f t="shared" si="76"/>
        <v>'Villavicencio': 4500,</v>
      </c>
      <c r="AN65" s="1" t="str">
        <f t="shared" si="77"/>
        <v>'Leticia': 0,</v>
      </c>
    </row>
  </sheetData>
  <mergeCells count="3">
    <mergeCell ref="A45:T45"/>
    <mergeCell ref="A23:AO23"/>
    <mergeCell ref="A1:A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3CEC-4F2C-4142-AB7C-A9A157CD93D5}">
  <sheetPr>
    <tabColor rgb="FF92D050"/>
  </sheetPr>
  <dimension ref="A1:A92"/>
  <sheetViews>
    <sheetView workbookViewId="0">
      <selection activeCell="A2" sqref="A2"/>
    </sheetView>
  </sheetViews>
  <sheetFormatPr baseColWidth="10" defaultColWidth="14.5703125" defaultRowHeight="15" x14ac:dyDescent="0.25"/>
  <cols>
    <col min="1" max="1" width="255.7109375" style="1" bestFit="1" customWidth="1"/>
    <col min="2" max="16384" width="14.5703125" style="1"/>
  </cols>
  <sheetData>
    <row r="1" spans="1:1" x14ac:dyDescent="0.25">
      <c r="A1" s="8" t="s">
        <v>187</v>
      </c>
    </row>
    <row r="2" spans="1:1" ht="90" x14ac:dyDescent="0.25">
      <c r="A2" s="9" t="s">
        <v>91</v>
      </c>
    </row>
    <row r="3" spans="1:1" ht="90" x14ac:dyDescent="0.25">
      <c r="A3" s="9" t="s">
        <v>92</v>
      </c>
    </row>
    <row r="4" spans="1:1" ht="90" x14ac:dyDescent="0.25">
      <c r="A4" s="9" t="s">
        <v>93</v>
      </c>
    </row>
    <row r="5" spans="1:1" ht="90" x14ac:dyDescent="0.25">
      <c r="A5" s="9" t="s">
        <v>94</v>
      </c>
    </row>
    <row r="6" spans="1:1" ht="90" x14ac:dyDescent="0.25">
      <c r="A6" s="9" t="s">
        <v>95</v>
      </c>
    </row>
    <row r="7" spans="1:1" ht="90" x14ac:dyDescent="0.25">
      <c r="A7" s="9" t="s">
        <v>96</v>
      </c>
    </row>
    <row r="8" spans="1:1" ht="90" x14ac:dyDescent="0.25">
      <c r="A8" s="9" t="s">
        <v>97</v>
      </c>
    </row>
    <row r="9" spans="1:1" ht="90" x14ac:dyDescent="0.25">
      <c r="A9" s="9" t="s">
        <v>98</v>
      </c>
    </row>
    <row r="10" spans="1:1" ht="90" x14ac:dyDescent="0.25">
      <c r="A10" s="9" t="s">
        <v>99</v>
      </c>
    </row>
    <row r="11" spans="1:1" ht="90" x14ac:dyDescent="0.25">
      <c r="A11" s="9" t="s">
        <v>100</v>
      </c>
    </row>
    <row r="12" spans="1:1" ht="90" x14ac:dyDescent="0.25">
      <c r="A12" s="9" t="s">
        <v>101</v>
      </c>
    </row>
    <row r="13" spans="1:1" ht="90" x14ac:dyDescent="0.25">
      <c r="A13" s="9" t="s">
        <v>102</v>
      </c>
    </row>
    <row r="14" spans="1:1" ht="90" x14ac:dyDescent="0.25">
      <c r="A14" s="9" t="s">
        <v>103</v>
      </c>
    </row>
    <row r="15" spans="1:1" ht="90" x14ac:dyDescent="0.25">
      <c r="A15" s="9" t="s">
        <v>104</v>
      </c>
    </row>
    <row r="16" spans="1:1" ht="90" x14ac:dyDescent="0.25">
      <c r="A16" s="9" t="s">
        <v>105</v>
      </c>
    </row>
    <row r="17" spans="1:1" ht="90" x14ac:dyDescent="0.25">
      <c r="A17" s="9" t="s">
        <v>106</v>
      </c>
    </row>
    <row r="18" spans="1:1" ht="90" x14ac:dyDescent="0.25">
      <c r="A18" s="9" t="s">
        <v>107</v>
      </c>
    </row>
    <row r="19" spans="1:1" ht="90" x14ac:dyDescent="0.25">
      <c r="A19" s="9" t="s">
        <v>108</v>
      </c>
    </row>
    <row r="20" spans="1:1" ht="90" x14ac:dyDescent="0.25">
      <c r="A20" s="9" t="s">
        <v>109</v>
      </c>
    </row>
    <row r="21" spans="1:1" ht="90" x14ac:dyDescent="0.25">
      <c r="A21" s="9" t="s">
        <v>110</v>
      </c>
    </row>
    <row r="22" spans="1:1" ht="90" x14ac:dyDescent="0.25">
      <c r="A22" s="9" t="s">
        <v>111</v>
      </c>
    </row>
    <row r="23" spans="1:1" ht="90" x14ac:dyDescent="0.25">
      <c r="A23" s="9" t="s">
        <v>112</v>
      </c>
    </row>
    <row r="24" spans="1:1" ht="90" x14ac:dyDescent="0.25">
      <c r="A24" s="9" t="s">
        <v>113</v>
      </c>
    </row>
    <row r="25" spans="1:1" ht="90" x14ac:dyDescent="0.25">
      <c r="A25" s="9" t="s">
        <v>114</v>
      </c>
    </row>
    <row r="26" spans="1:1" ht="90" x14ac:dyDescent="0.25">
      <c r="A26" s="9" t="s">
        <v>115</v>
      </c>
    </row>
    <row r="27" spans="1:1" ht="90" x14ac:dyDescent="0.25">
      <c r="A27" s="9" t="s">
        <v>116</v>
      </c>
    </row>
    <row r="28" spans="1:1" ht="90" x14ac:dyDescent="0.25">
      <c r="A28" s="9" t="s">
        <v>117</v>
      </c>
    </row>
    <row r="29" spans="1:1" ht="90" x14ac:dyDescent="0.25">
      <c r="A29" s="9" t="s">
        <v>118</v>
      </c>
    </row>
    <row r="30" spans="1:1" ht="90" x14ac:dyDescent="0.25">
      <c r="A30" s="9" t="s">
        <v>119</v>
      </c>
    </row>
    <row r="31" spans="1:1" ht="90" x14ac:dyDescent="0.25">
      <c r="A31" s="9" t="s">
        <v>120</v>
      </c>
    </row>
    <row r="32" spans="1:1" ht="90" x14ac:dyDescent="0.25">
      <c r="A32" s="9" t="s">
        <v>121</v>
      </c>
    </row>
    <row r="33" spans="1:1" ht="90" x14ac:dyDescent="0.25">
      <c r="A33" s="9" t="s">
        <v>122</v>
      </c>
    </row>
    <row r="34" spans="1:1" ht="90" x14ac:dyDescent="0.25">
      <c r="A34" s="9" t="s">
        <v>123</v>
      </c>
    </row>
    <row r="35" spans="1:1" ht="90" x14ac:dyDescent="0.25">
      <c r="A35" s="9" t="s">
        <v>124</v>
      </c>
    </row>
    <row r="36" spans="1:1" ht="90" x14ac:dyDescent="0.25">
      <c r="A36" s="9" t="s">
        <v>125</v>
      </c>
    </row>
    <row r="37" spans="1:1" ht="90" x14ac:dyDescent="0.25">
      <c r="A37" s="9" t="s">
        <v>126</v>
      </c>
    </row>
    <row r="38" spans="1:1" ht="90" x14ac:dyDescent="0.25">
      <c r="A38" s="9" t="s">
        <v>127</v>
      </c>
    </row>
    <row r="39" spans="1:1" ht="90" x14ac:dyDescent="0.25">
      <c r="A39" s="9" t="s">
        <v>128</v>
      </c>
    </row>
    <row r="40" spans="1:1" ht="90" x14ac:dyDescent="0.25">
      <c r="A40" s="9" t="s">
        <v>129</v>
      </c>
    </row>
    <row r="41" spans="1:1" ht="90" x14ac:dyDescent="0.25">
      <c r="A41" s="9" t="s">
        <v>130</v>
      </c>
    </row>
    <row r="42" spans="1:1" ht="90" x14ac:dyDescent="0.25">
      <c r="A42" s="9" t="s">
        <v>131</v>
      </c>
    </row>
    <row r="43" spans="1:1" ht="90" x14ac:dyDescent="0.25">
      <c r="A43" s="9" t="s">
        <v>132</v>
      </c>
    </row>
    <row r="44" spans="1:1" ht="90" x14ac:dyDescent="0.25">
      <c r="A44" s="9" t="s">
        <v>133</v>
      </c>
    </row>
    <row r="45" spans="1:1" ht="90" x14ac:dyDescent="0.25">
      <c r="A45" s="9" t="s">
        <v>134</v>
      </c>
    </row>
    <row r="46" spans="1:1" ht="90" x14ac:dyDescent="0.25">
      <c r="A46" s="9" t="s">
        <v>135</v>
      </c>
    </row>
    <row r="47" spans="1:1" ht="90" x14ac:dyDescent="0.25">
      <c r="A47" s="9" t="s">
        <v>136</v>
      </c>
    </row>
    <row r="48" spans="1:1" ht="90" x14ac:dyDescent="0.25">
      <c r="A48" s="9" t="s">
        <v>137</v>
      </c>
    </row>
    <row r="49" spans="1:1" ht="90" x14ac:dyDescent="0.25">
      <c r="A49" s="9" t="s">
        <v>138</v>
      </c>
    </row>
    <row r="50" spans="1:1" ht="90" x14ac:dyDescent="0.25">
      <c r="A50" s="9" t="s">
        <v>139</v>
      </c>
    </row>
    <row r="51" spans="1:1" ht="90" x14ac:dyDescent="0.25">
      <c r="A51" s="9" t="s">
        <v>140</v>
      </c>
    </row>
    <row r="52" spans="1:1" ht="90" x14ac:dyDescent="0.25">
      <c r="A52" s="9" t="s">
        <v>141</v>
      </c>
    </row>
    <row r="53" spans="1:1" ht="90" x14ac:dyDescent="0.25">
      <c r="A53" s="9" t="s">
        <v>142</v>
      </c>
    </row>
    <row r="54" spans="1:1" ht="90" x14ac:dyDescent="0.25">
      <c r="A54" s="9" t="s">
        <v>143</v>
      </c>
    </row>
    <row r="55" spans="1:1" ht="90" x14ac:dyDescent="0.25">
      <c r="A55" s="9" t="s">
        <v>144</v>
      </c>
    </row>
    <row r="56" spans="1:1" ht="90" x14ac:dyDescent="0.25">
      <c r="A56" s="9" t="s">
        <v>145</v>
      </c>
    </row>
    <row r="57" spans="1:1" ht="90" x14ac:dyDescent="0.25">
      <c r="A57" s="9" t="s">
        <v>146</v>
      </c>
    </row>
    <row r="58" spans="1:1" ht="90" x14ac:dyDescent="0.25">
      <c r="A58" s="9" t="s">
        <v>147</v>
      </c>
    </row>
    <row r="59" spans="1:1" ht="90" x14ac:dyDescent="0.25">
      <c r="A59" s="9" t="s">
        <v>148</v>
      </c>
    </row>
    <row r="60" spans="1:1" ht="90" x14ac:dyDescent="0.25">
      <c r="A60" s="9" t="s">
        <v>149</v>
      </c>
    </row>
    <row r="61" spans="1:1" ht="90" x14ac:dyDescent="0.25">
      <c r="A61" s="9" t="s">
        <v>150</v>
      </c>
    </row>
    <row r="62" spans="1:1" ht="90" x14ac:dyDescent="0.25">
      <c r="A62" s="9" t="s">
        <v>151</v>
      </c>
    </row>
    <row r="63" spans="1:1" ht="90" x14ac:dyDescent="0.25">
      <c r="A63" s="9" t="s">
        <v>152</v>
      </c>
    </row>
    <row r="64" spans="1:1" ht="90" x14ac:dyDescent="0.25">
      <c r="A64" s="9" t="s">
        <v>153</v>
      </c>
    </row>
    <row r="65" spans="1:1" ht="90" x14ac:dyDescent="0.25">
      <c r="A65" s="9" t="s">
        <v>154</v>
      </c>
    </row>
    <row r="66" spans="1:1" ht="90" x14ac:dyDescent="0.25">
      <c r="A66" s="9" t="s">
        <v>155</v>
      </c>
    </row>
    <row r="67" spans="1:1" ht="90" x14ac:dyDescent="0.25">
      <c r="A67" s="9" t="s">
        <v>156</v>
      </c>
    </row>
    <row r="68" spans="1:1" ht="90" x14ac:dyDescent="0.25">
      <c r="A68" s="9" t="s">
        <v>157</v>
      </c>
    </row>
    <row r="69" spans="1:1" ht="90" x14ac:dyDescent="0.25">
      <c r="A69" s="9" t="s">
        <v>158</v>
      </c>
    </row>
    <row r="70" spans="1:1" ht="90" x14ac:dyDescent="0.25">
      <c r="A70" s="9" t="s">
        <v>159</v>
      </c>
    </row>
    <row r="71" spans="1:1" ht="90" x14ac:dyDescent="0.25">
      <c r="A71" s="9" t="s">
        <v>160</v>
      </c>
    </row>
    <row r="72" spans="1:1" ht="90" x14ac:dyDescent="0.25">
      <c r="A72" s="9" t="s">
        <v>161</v>
      </c>
    </row>
    <row r="73" spans="1:1" ht="90" x14ac:dyDescent="0.25">
      <c r="A73" s="9" t="s">
        <v>162</v>
      </c>
    </row>
    <row r="74" spans="1:1" ht="90" x14ac:dyDescent="0.25">
      <c r="A74" s="9" t="s">
        <v>163</v>
      </c>
    </row>
    <row r="75" spans="1:1" ht="90" x14ac:dyDescent="0.25">
      <c r="A75" s="9" t="s">
        <v>164</v>
      </c>
    </row>
    <row r="76" spans="1:1" ht="90" x14ac:dyDescent="0.25">
      <c r="A76" s="9" t="s">
        <v>165</v>
      </c>
    </row>
    <row r="77" spans="1:1" ht="90" x14ac:dyDescent="0.25">
      <c r="A77" s="9" t="s">
        <v>166</v>
      </c>
    </row>
    <row r="78" spans="1:1" ht="90" x14ac:dyDescent="0.25">
      <c r="A78" s="9" t="s">
        <v>167</v>
      </c>
    </row>
    <row r="79" spans="1:1" ht="90" x14ac:dyDescent="0.25">
      <c r="A79" s="9" t="s">
        <v>168</v>
      </c>
    </row>
    <row r="80" spans="1:1" ht="90" x14ac:dyDescent="0.25">
      <c r="A80" s="9" t="s">
        <v>169</v>
      </c>
    </row>
    <row r="81" spans="1:1" ht="90" x14ac:dyDescent="0.25">
      <c r="A81" s="9" t="s">
        <v>170</v>
      </c>
    </row>
    <row r="82" spans="1:1" ht="90" x14ac:dyDescent="0.25">
      <c r="A82" s="9" t="s">
        <v>171</v>
      </c>
    </row>
    <row r="83" spans="1:1" ht="90" x14ac:dyDescent="0.25">
      <c r="A83" s="9" t="s">
        <v>172</v>
      </c>
    </row>
    <row r="84" spans="1:1" ht="90" x14ac:dyDescent="0.25">
      <c r="A84" s="9" t="s">
        <v>173</v>
      </c>
    </row>
    <row r="85" spans="1:1" ht="90" x14ac:dyDescent="0.25">
      <c r="A85" s="9" t="s">
        <v>174</v>
      </c>
    </row>
    <row r="86" spans="1:1" ht="90" x14ac:dyDescent="0.25">
      <c r="A86" s="9" t="s">
        <v>175</v>
      </c>
    </row>
    <row r="87" spans="1:1" ht="90" x14ac:dyDescent="0.25">
      <c r="A87" s="9" t="s">
        <v>176</v>
      </c>
    </row>
    <row r="88" spans="1:1" ht="90" x14ac:dyDescent="0.25">
      <c r="A88" s="9" t="s">
        <v>177</v>
      </c>
    </row>
    <row r="89" spans="1:1" ht="90" x14ac:dyDescent="0.25">
      <c r="A89" s="9" t="s">
        <v>178</v>
      </c>
    </row>
    <row r="90" spans="1:1" ht="90" x14ac:dyDescent="0.25">
      <c r="A90" s="9" t="s">
        <v>179</v>
      </c>
    </row>
    <row r="91" spans="1:1" ht="90" x14ac:dyDescent="0.25">
      <c r="A91" s="9" t="s">
        <v>180</v>
      </c>
    </row>
    <row r="92" spans="1:1" ht="90.75" thickBot="1" x14ac:dyDescent="0.3">
      <c r="A92" s="10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FD0B-D5ED-4C2F-A1FB-9FA6ACAD3A58}">
  <sheetPr>
    <tabColor theme="5" tint="0.39997558519241921"/>
  </sheetPr>
  <dimension ref="B3:O33"/>
  <sheetViews>
    <sheetView workbookViewId="0">
      <selection activeCell="U15" sqref="U15"/>
    </sheetView>
  </sheetViews>
  <sheetFormatPr baseColWidth="10" defaultRowHeight="15" x14ac:dyDescent="0.25"/>
  <cols>
    <col min="1" max="16384" width="11.42578125" style="1"/>
  </cols>
  <sheetData>
    <row r="3" spans="2:15" ht="15.75" thickBot="1" x14ac:dyDescent="0.3"/>
    <row r="4" spans="2:15" ht="15" customHeight="1" x14ac:dyDescent="0.25">
      <c r="B4" s="22" t="s">
        <v>185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</row>
    <row r="5" spans="2:15" ht="15" customHeight="1" x14ac:dyDescent="0.25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7"/>
    </row>
    <row r="6" spans="2:15" ht="15" customHeight="1" x14ac:dyDescent="0.25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ht="15.75" customHeight="1" thickBot="1" x14ac:dyDescent="0.3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</row>
    <row r="8" spans="2:15" x14ac:dyDescent="0.25">
      <c r="B8" s="11"/>
      <c r="O8" s="12"/>
    </row>
    <row r="9" spans="2:15" x14ac:dyDescent="0.25">
      <c r="B9" s="11"/>
      <c r="O9" s="12"/>
    </row>
    <row r="10" spans="2:15" ht="15.75" thickBot="1" x14ac:dyDescent="0.3">
      <c r="B10" s="11"/>
      <c r="O10" s="12"/>
    </row>
    <row r="11" spans="2:15" ht="15.75" thickBot="1" x14ac:dyDescent="0.3">
      <c r="B11" s="11"/>
      <c r="C11" s="19" t="s">
        <v>184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"/>
    </row>
    <row r="12" spans="2:15" x14ac:dyDescent="0.25">
      <c r="B12" s="11"/>
      <c r="O12" s="12"/>
    </row>
    <row r="13" spans="2:15" x14ac:dyDescent="0.25">
      <c r="B13" s="11"/>
      <c r="O13" s="12"/>
    </row>
    <row r="14" spans="2:15" x14ac:dyDescent="0.25">
      <c r="B14" s="11"/>
      <c r="O14" s="12"/>
    </row>
    <row r="15" spans="2:15" x14ac:dyDescent="0.25">
      <c r="B15" s="11"/>
      <c r="O15" s="12"/>
    </row>
    <row r="16" spans="2:15" x14ac:dyDescent="0.25">
      <c r="B16" s="11"/>
      <c r="O16" s="12"/>
    </row>
    <row r="17" spans="2:15" x14ac:dyDescent="0.25">
      <c r="B17" s="11"/>
      <c r="O17" s="12"/>
    </row>
    <row r="18" spans="2:15" x14ac:dyDescent="0.25">
      <c r="B18" s="11"/>
      <c r="O18" s="12"/>
    </row>
    <row r="19" spans="2:15" x14ac:dyDescent="0.25">
      <c r="B19" s="11"/>
      <c r="O19" s="12"/>
    </row>
    <row r="20" spans="2:15" x14ac:dyDescent="0.25">
      <c r="B20" s="11"/>
      <c r="O20" s="12"/>
    </row>
    <row r="21" spans="2:15" x14ac:dyDescent="0.25">
      <c r="B21" s="11"/>
      <c r="O21" s="12"/>
    </row>
    <row r="22" spans="2:15" x14ac:dyDescent="0.25">
      <c r="B22" s="11"/>
      <c r="O22" s="12"/>
    </row>
    <row r="23" spans="2:15" x14ac:dyDescent="0.25">
      <c r="B23" s="11"/>
      <c r="O23" s="12"/>
    </row>
    <row r="24" spans="2:15" x14ac:dyDescent="0.25">
      <c r="B24" s="11"/>
      <c r="O24" s="12"/>
    </row>
    <row r="25" spans="2:15" x14ac:dyDescent="0.25">
      <c r="B25" s="11"/>
      <c r="O25" s="12"/>
    </row>
    <row r="26" spans="2:15" ht="15.75" thickBot="1" x14ac:dyDescent="0.3">
      <c r="B26" s="11"/>
      <c r="O26" s="12"/>
    </row>
    <row r="27" spans="2:15" ht="15.75" thickBot="1" x14ac:dyDescent="0.3">
      <c r="B27" s="11"/>
      <c r="F27" s="19" t="s">
        <v>184</v>
      </c>
      <c r="G27" s="20"/>
      <c r="H27" s="20"/>
      <c r="I27" s="20"/>
      <c r="J27" s="20"/>
      <c r="K27" s="21"/>
      <c r="O27" s="12"/>
    </row>
    <row r="28" spans="2:15" x14ac:dyDescent="0.25">
      <c r="B28" s="11"/>
      <c r="O28" s="12"/>
    </row>
    <row r="29" spans="2:15" x14ac:dyDescent="0.25">
      <c r="B29" s="11"/>
      <c r="O29" s="12"/>
    </row>
    <row r="30" spans="2:15" x14ac:dyDescent="0.25">
      <c r="B30" s="11"/>
      <c r="O30" s="12"/>
    </row>
    <row r="31" spans="2:15" x14ac:dyDescent="0.25">
      <c r="B31" s="11"/>
      <c r="O31" s="12"/>
    </row>
    <row r="32" spans="2:15" x14ac:dyDescent="0.25">
      <c r="B32" s="11"/>
      <c r="O32" s="12"/>
    </row>
    <row r="33" spans="2:15" ht="15.75" thickBot="1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</row>
  </sheetData>
  <mergeCells count="3">
    <mergeCell ref="C11:N11"/>
    <mergeCell ref="F27:K27"/>
    <mergeCell ref="B4:O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Todas Las Distancias KMS</vt:lpstr>
      <vt:lpstr>Tablas De Destinos</vt:lpstr>
      <vt:lpstr>Hoja2</vt:lpstr>
      <vt:lpstr>Distancias En Texto</vt:lpstr>
      <vt:lpstr>Formato Diseño Arboles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mendoza tovar</dc:creator>
  <cp:lastModifiedBy>alejandro de mendoza tovar</cp:lastModifiedBy>
  <dcterms:created xsi:type="dcterms:W3CDTF">2024-12-01T17:43:31Z</dcterms:created>
  <dcterms:modified xsi:type="dcterms:W3CDTF">2025-01-12T04:30:39Z</dcterms:modified>
</cp:coreProperties>
</file>