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an_\Documents\Estudio\Carrera Ingeniería Informatica\Primer Semestre\Inteligencia Artificial\Laboratorio No. 1\"/>
    </mc:Choice>
  </mc:AlternateContent>
  <xr:revisionPtr revIDLastSave="0" documentId="13_ncr:1_{D3058653-172E-4811-BB06-6AF5BD70E9E8}" xr6:coauthVersionLast="47" xr6:coauthVersionMax="47" xr10:uidLastSave="{00000000-0000-0000-0000-000000000000}"/>
  <bookViews>
    <workbookView xWindow="-135" yWindow="-135" windowWidth="29070" windowHeight="15750" activeTab="1" xr2:uid="{84E416E4-7DCD-4235-9FAA-6F65D6267E5C}"/>
  </bookViews>
  <sheets>
    <sheet name="VORAZ" sheetId="1" r:id="rId1"/>
    <sheet name="A ASTERISC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8" i="2" l="1"/>
  <c r="E71" i="2"/>
  <c r="E67" i="2"/>
  <c r="E66" i="2"/>
  <c r="E65" i="2"/>
  <c r="E64" i="2"/>
  <c r="E63" i="2"/>
  <c r="E59" i="2"/>
  <c r="E55" i="2"/>
  <c r="E54" i="2"/>
  <c r="E53" i="2"/>
  <c r="E49" i="2"/>
  <c r="E45" i="2"/>
  <c r="E44" i="2"/>
  <c r="E43" i="2"/>
  <c r="E42" i="2"/>
  <c r="E41" i="2"/>
  <c r="E84" i="1"/>
  <c r="D80" i="1"/>
  <c r="C80" i="1"/>
  <c r="B80" i="1"/>
  <c r="A80" i="1"/>
</calcChain>
</file>

<file path=xl/sharedStrings.xml><?xml version="1.0" encoding="utf-8"?>
<sst xmlns="http://schemas.openxmlformats.org/spreadsheetml/2006/main" count="244" uniqueCount="63">
  <si>
    <t>Tarragona</t>
  </si>
  <si>
    <t>Bilbao</t>
  </si>
  <si>
    <t>Huesca</t>
  </si>
  <si>
    <t>Logroño</t>
  </si>
  <si>
    <t>Madrid</t>
  </si>
  <si>
    <t>Teruel</t>
  </si>
  <si>
    <t>Guadalajara</t>
  </si>
  <si>
    <t>Zaragoza</t>
  </si>
  <si>
    <t>Burgos</t>
  </si>
  <si>
    <t>Soria</t>
  </si>
  <si>
    <t>Cuenca</t>
  </si>
  <si>
    <t>Castellón</t>
  </si>
  <si>
    <t>Valencia</t>
  </si>
  <si>
    <t>La distancia en carretera es mayor de bilbao a burgos</t>
  </si>
  <si>
    <t>Desde</t>
  </si>
  <si>
    <t>Metodo Voraz</t>
  </si>
  <si>
    <t>Solo toma una funcion de referencia</t>
  </si>
  <si>
    <t>hn = distancia euclidea</t>
  </si>
  <si>
    <t>Hueca</t>
  </si>
  <si>
    <t>Zaragosa</t>
  </si>
  <si>
    <t>TOMAMOS LA MENOR</t>
  </si>
  <si>
    <t>HACEMOS NUEVAMENTE LA TABLA AHORA CON ZARAGOSA</t>
  </si>
  <si>
    <t>TABLA ORIGEN Y DESTINO DE LOGROÑO</t>
  </si>
  <si>
    <t>Castellon</t>
  </si>
  <si>
    <t>HACEMOS NUEVAMENTE LA TABLA AHORA CON TERUEL</t>
  </si>
  <si>
    <t>HACEMOS NUEVAMENTE LA TABLA AHORA CON CASTELLON</t>
  </si>
  <si>
    <t>ESTABLECEMOS LA RUTA</t>
  </si>
  <si>
    <t>Zaragosa - Teruel</t>
  </si>
  <si>
    <t>Teruel - Castellon</t>
  </si>
  <si>
    <t>Castellon - Valencia</t>
  </si>
  <si>
    <t>Total en KMS</t>
  </si>
  <si>
    <t>ALGORITMO VORAZ</t>
  </si>
  <si>
    <t>Logroño - Zaragosa</t>
  </si>
  <si>
    <t>PRIMER PASO</t>
  </si>
  <si>
    <t>SEGUNDO PASO</t>
  </si>
  <si>
    <t>TERCER PASO</t>
  </si>
  <si>
    <t>CUARTO PASO</t>
  </si>
  <si>
    <t>QUINTO PASO</t>
  </si>
  <si>
    <t>SEXTO PASO</t>
  </si>
  <si>
    <t>SEPTIMO PASO</t>
  </si>
  <si>
    <t>OCTAVO PASO</t>
  </si>
  <si>
    <t>ESTABLECEMOS KILOMETROS EN CARRETERA - PASO FINAL</t>
  </si>
  <si>
    <t>ORIGEN</t>
  </si>
  <si>
    <t>HN</t>
  </si>
  <si>
    <t>EUCLIDEA</t>
  </si>
  <si>
    <t>GN</t>
  </si>
  <si>
    <t>DISTANCIA EN CARRETERA</t>
  </si>
  <si>
    <t>LOGROÑO</t>
  </si>
  <si>
    <t>DESTINO</t>
  </si>
  <si>
    <t>VALENCIA</t>
  </si>
  <si>
    <t>f(n) = h(n) + g(n)</t>
  </si>
  <si>
    <t>KMS Euclidiana h(n)</t>
  </si>
  <si>
    <t>KMS Carretera g(n)</t>
  </si>
  <si>
    <t>TOMAMOS LA MENOR SUMA</t>
  </si>
  <si>
    <t>Metodo A*</t>
  </si>
  <si>
    <t>Toma varias funciones de referencia</t>
  </si>
  <si>
    <t>Logroño-Soria</t>
  </si>
  <si>
    <t>Soria-Guadalajara</t>
  </si>
  <si>
    <t>Guadalajara-Cuenca</t>
  </si>
  <si>
    <t>Cuenca-Valencia</t>
  </si>
  <si>
    <t>Total</t>
  </si>
  <si>
    <t>Destino o Ciudad Conexión</t>
  </si>
  <si>
    <t>Ciudad Origen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</si>
</sst>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12"/>
      <color rgb="FF333333"/>
      <name val="Calibri"/>
      <family val="2"/>
      <scheme val="minor"/>
    </font>
    <font>
      <b/>
      <sz val="10"/>
      <color rgb="FF333333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E6F4F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medium">
        <color rgb="FF0098CD"/>
      </bottom>
      <diagonal/>
    </border>
    <border>
      <left/>
      <right style="medium">
        <color rgb="FF0098CD"/>
      </right>
      <top/>
      <bottom style="medium">
        <color rgb="FF0098C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3" fillId="2" borderId="2" xfId="0" applyFont="1" applyFill="1" applyBorder="1" applyAlignment="1">
      <alignment horizontal="center" vertical="center" textRotation="90" wrapText="1"/>
    </xf>
    <xf numFmtId="0" fontId="3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justify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7" xfId="0" applyFill="1" applyBorder="1"/>
    <xf numFmtId="0" fontId="0" fillId="4" borderId="13" xfId="0" applyFill="1" applyBorder="1"/>
    <xf numFmtId="0" fontId="0" fillId="4" borderId="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6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30" xfId="0" applyFill="1" applyBorder="1"/>
    <xf numFmtId="0" fontId="0" fillId="4" borderId="31" xfId="0" applyFill="1" applyBorder="1"/>
    <xf numFmtId="0" fontId="0" fillId="4" borderId="32" xfId="0" applyFill="1" applyBorder="1"/>
    <xf numFmtId="0" fontId="3" fillId="2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5" fillId="2" borderId="36" xfId="0" applyFont="1" applyFill="1" applyBorder="1" applyAlignment="1">
      <alignment horizontal="center" vertical="center" wrapText="1"/>
    </xf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35" xfId="0" applyFill="1" applyBorder="1"/>
    <xf numFmtId="0" fontId="0" fillId="4" borderId="40" xfId="0" applyFill="1" applyBorder="1"/>
    <xf numFmtId="0" fontId="1" fillId="6" borderId="10" xfId="0" applyFont="1" applyFill="1" applyBorder="1"/>
    <xf numFmtId="0" fontId="1" fillId="3" borderId="11" xfId="0" applyFont="1" applyFill="1" applyBorder="1"/>
    <xf numFmtId="0" fontId="1" fillId="5" borderId="11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center" vertical="center" textRotation="90" wrapText="1"/>
    </xf>
    <xf numFmtId="0" fontId="3" fillId="4" borderId="1" xfId="0" applyFont="1" applyFill="1" applyBorder="1" applyAlignment="1">
      <alignment horizontal="center" vertical="center" textRotation="90" wrapText="1"/>
    </xf>
    <xf numFmtId="0" fontId="3" fillId="4" borderId="1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1" fillId="4" borderId="28" xfId="0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 wrapText="1"/>
    </xf>
    <xf numFmtId="0" fontId="1" fillId="4" borderId="34" xfId="0" applyFont="1" applyFill="1" applyBorder="1" applyAlignment="1">
      <alignment horizont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6" fillId="5" borderId="21" xfId="0" applyFont="1" applyFill="1" applyBorder="1" applyAlignment="1">
      <alignment horizontal="center" vertical="center" wrapText="1"/>
    </xf>
    <xf numFmtId="0" fontId="6" fillId="5" borderId="22" xfId="0" applyFont="1" applyFill="1" applyBorder="1" applyAlignment="1">
      <alignment horizontal="center" vertical="center" wrapText="1"/>
    </xf>
    <xf numFmtId="0" fontId="6" fillId="5" borderId="23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1" fillId="7" borderId="12" xfId="0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0" fontId="1" fillId="4" borderId="40" xfId="0" applyFont="1" applyFill="1" applyBorder="1" applyAlignment="1">
      <alignment horizontal="center"/>
    </xf>
    <xf numFmtId="0" fontId="1" fillId="4" borderId="36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0" fillId="11" borderId="13" xfId="0" applyFill="1" applyBorder="1"/>
    <xf numFmtId="0" fontId="0" fillId="7" borderId="3" xfId="0" applyFill="1" applyBorder="1"/>
    <xf numFmtId="0" fontId="0" fillId="12" borderId="3" xfId="0" applyFill="1" applyBorder="1"/>
    <xf numFmtId="0" fontId="0" fillId="3" borderId="3" xfId="0" applyFill="1" applyBorder="1"/>
    <xf numFmtId="0" fontId="1" fillId="13" borderId="14" xfId="0" applyFont="1" applyFill="1" applyBorder="1"/>
    <xf numFmtId="0" fontId="1" fillId="4" borderId="17" xfId="0" applyFont="1" applyFill="1" applyBorder="1"/>
    <xf numFmtId="0" fontId="0" fillId="11" borderId="37" xfId="0" applyFill="1" applyBorder="1"/>
    <xf numFmtId="0" fontId="1" fillId="13" borderId="10" xfId="0" applyFont="1" applyFill="1" applyBorder="1" applyAlignment="1">
      <alignment horizontal="center"/>
    </xf>
    <xf numFmtId="0" fontId="1" fillId="13" borderId="11" xfId="0" applyFont="1" applyFill="1" applyBorder="1" applyAlignment="1">
      <alignment horizontal="center"/>
    </xf>
    <xf numFmtId="0" fontId="1" fillId="13" borderId="12" xfId="0" applyFont="1" applyFill="1" applyBorder="1" applyAlignment="1">
      <alignment horizontal="center"/>
    </xf>
    <xf numFmtId="0" fontId="0" fillId="7" borderId="38" xfId="0" applyFill="1" applyBorder="1"/>
    <xf numFmtId="0" fontId="0" fillId="12" borderId="38" xfId="0" applyFill="1" applyBorder="1"/>
    <xf numFmtId="0" fontId="0" fillId="3" borderId="38" xfId="0" applyFill="1" applyBorder="1"/>
    <xf numFmtId="0" fontId="1" fillId="4" borderId="36" xfId="0" applyFont="1" applyFill="1" applyBorder="1"/>
    <xf numFmtId="0" fontId="1" fillId="14" borderId="39" xfId="0" applyFont="1" applyFill="1" applyBorder="1"/>
    <xf numFmtId="0" fontId="1" fillId="7" borderId="35" xfId="0" applyFont="1" applyFill="1" applyBorder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28575</xdr:colOff>
      <xdr:row>19</xdr:row>
      <xdr:rowOff>28575</xdr:rowOff>
    </xdr:from>
    <xdr:to>
      <xdr:col>5</xdr:col>
      <xdr:colOff>419463</xdr:colOff>
      <xdr:row>33</xdr:row>
      <xdr:rowOff>370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3A8E79B-07D0-7BD9-D63D-E33DA7289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9025" y="5029200"/>
          <a:ext cx="2600688" cy="2648320"/>
        </a:xfrm>
        <a:prstGeom prst="rect">
          <a:avLst/>
        </a:prstGeom>
      </xdr:spPr>
    </xdr:pic>
    <xdr:clientData/>
  </xdr:twoCellAnchor>
  <xdr:twoCellAnchor>
    <xdr:from>
      <xdr:col>10</xdr:col>
      <xdr:colOff>158080</xdr:colOff>
      <xdr:row>59</xdr:row>
      <xdr:rowOff>33338</xdr:rowOff>
    </xdr:from>
    <xdr:to>
      <xdr:col>12</xdr:col>
      <xdr:colOff>119980</xdr:colOff>
      <xdr:row>63</xdr:row>
      <xdr:rowOff>109538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B06D3F30-7F82-E407-C7C1-445F8F721203}"/>
            </a:ext>
          </a:extLst>
        </xdr:cNvPr>
        <xdr:cNvSpPr/>
      </xdr:nvSpPr>
      <xdr:spPr>
        <a:xfrm>
          <a:off x="11311855" y="12796838"/>
          <a:ext cx="1485900" cy="866775"/>
        </a:xfrm>
        <a:prstGeom prst="ellipse">
          <a:avLst/>
        </a:prstGeom>
        <a:solidFill>
          <a:schemeClr val="tx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/>
            <a:t>BURGOS</a:t>
          </a:r>
        </a:p>
        <a:p>
          <a:pPr algn="ctr"/>
          <a:r>
            <a:rPr lang="es-CO" sz="1100" b="1"/>
            <a:t>424 KMS</a:t>
          </a:r>
        </a:p>
      </xdr:txBody>
    </xdr:sp>
    <xdr:clientData/>
  </xdr:twoCellAnchor>
  <xdr:twoCellAnchor>
    <xdr:from>
      <xdr:col>10</xdr:col>
      <xdr:colOff>158078</xdr:colOff>
      <xdr:row>53</xdr:row>
      <xdr:rowOff>0</xdr:rowOff>
    </xdr:from>
    <xdr:to>
      <xdr:col>12</xdr:col>
      <xdr:colOff>119978</xdr:colOff>
      <xdr:row>57</xdr:row>
      <xdr:rowOff>104775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316B03A1-9131-43D3-B0DE-C3A190E59074}"/>
            </a:ext>
          </a:extLst>
        </xdr:cNvPr>
        <xdr:cNvSpPr/>
      </xdr:nvSpPr>
      <xdr:spPr>
        <a:xfrm>
          <a:off x="11311853" y="11610975"/>
          <a:ext cx="1485900" cy="8667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/>
            <a:t>LOGROÑO</a:t>
          </a:r>
        </a:p>
      </xdr:txBody>
    </xdr:sp>
    <xdr:clientData/>
  </xdr:twoCellAnchor>
  <xdr:twoCellAnchor>
    <xdr:from>
      <xdr:col>12</xdr:col>
      <xdr:colOff>383841</xdr:colOff>
      <xdr:row>59</xdr:row>
      <xdr:rowOff>33338</xdr:rowOff>
    </xdr:from>
    <xdr:to>
      <xdr:col>14</xdr:col>
      <xdr:colOff>345741</xdr:colOff>
      <xdr:row>63</xdr:row>
      <xdr:rowOff>109538</xdr:rowOff>
    </xdr:to>
    <xdr:sp macro="" textlink="">
      <xdr:nvSpPr>
        <xdr:cNvPr id="17" name="Elipse 16">
          <a:extLst>
            <a:ext uri="{FF2B5EF4-FFF2-40B4-BE49-F238E27FC236}">
              <a16:creationId xmlns:a16="http://schemas.microsoft.com/office/drawing/2014/main" id="{36994198-786B-4439-9C36-EF2726BC41A4}"/>
            </a:ext>
          </a:extLst>
        </xdr:cNvPr>
        <xdr:cNvSpPr/>
      </xdr:nvSpPr>
      <xdr:spPr>
        <a:xfrm>
          <a:off x="13061616" y="12796838"/>
          <a:ext cx="1485900" cy="866775"/>
        </a:xfrm>
        <a:prstGeom prst="ellipse">
          <a:avLst/>
        </a:prstGeom>
        <a:solidFill>
          <a:schemeClr val="tx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/>
            <a:t>ZARAGOZA</a:t>
          </a:r>
        </a:p>
        <a:p>
          <a:pPr algn="ctr"/>
          <a:r>
            <a:rPr lang="es-CO" sz="1100" b="1"/>
            <a:t>246 KMS</a:t>
          </a:r>
        </a:p>
      </xdr:txBody>
    </xdr:sp>
    <xdr:clientData/>
  </xdr:twoCellAnchor>
  <xdr:twoCellAnchor>
    <xdr:from>
      <xdr:col>14</xdr:col>
      <xdr:colOff>609600</xdr:colOff>
      <xdr:row>59</xdr:row>
      <xdr:rowOff>33338</xdr:rowOff>
    </xdr:from>
    <xdr:to>
      <xdr:col>16</xdr:col>
      <xdr:colOff>571500</xdr:colOff>
      <xdr:row>63</xdr:row>
      <xdr:rowOff>109538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7C67FD65-9CFE-40F6-9B9B-DAAFE2174334}"/>
            </a:ext>
          </a:extLst>
        </xdr:cNvPr>
        <xdr:cNvSpPr/>
      </xdr:nvSpPr>
      <xdr:spPr>
        <a:xfrm>
          <a:off x="14811375" y="12796838"/>
          <a:ext cx="1485900" cy="866775"/>
        </a:xfrm>
        <a:prstGeom prst="ellipse">
          <a:avLst/>
        </a:prstGeom>
        <a:solidFill>
          <a:schemeClr val="tx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/>
            <a:t>SORIA</a:t>
          </a:r>
        </a:p>
        <a:p>
          <a:pPr algn="ctr"/>
          <a:r>
            <a:rPr lang="es-CO" sz="1100" b="1"/>
            <a:t>311 KMS</a:t>
          </a:r>
        </a:p>
      </xdr:txBody>
    </xdr:sp>
    <xdr:clientData/>
  </xdr:twoCellAnchor>
  <xdr:twoCellAnchor>
    <xdr:from>
      <xdr:col>7</xdr:col>
      <xdr:colOff>694319</xdr:colOff>
      <xdr:row>59</xdr:row>
      <xdr:rowOff>33338</xdr:rowOff>
    </xdr:from>
    <xdr:to>
      <xdr:col>9</xdr:col>
      <xdr:colOff>656219</xdr:colOff>
      <xdr:row>63</xdr:row>
      <xdr:rowOff>109538</xdr:rowOff>
    </xdr:to>
    <xdr:sp macro="" textlink="">
      <xdr:nvSpPr>
        <xdr:cNvPr id="19" name="Elipse 18">
          <a:extLst>
            <a:ext uri="{FF2B5EF4-FFF2-40B4-BE49-F238E27FC236}">
              <a16:creationId xmlns:a16="http://schemas.microsoft.com/office/drawing/2014/main" id="{6520F5AD-EC9A-455D-9C24-B2A8C7A9869C}"/>
            </a:ext>
          </a:extLst>
        </xdr:cNvPr>
        <xdr:cNvSpPr/>
      </xdr:nvSpPr>
      <xdr:spPr>
        <a:xfrm>
          <a:off x="9562094" y="12796838"/>
          <a:ext cx="1485900" cy="866775"/>
        </a:xfrm>
        <a:prstGeom prst="ellipse">
          <a:avLst/>
        </a:prstGeom>
        <a:solidFill>
          <a:schemeClr val="tx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/>
            <a:t>HUESCA</a:t>
          </a:r>
        </a:p>
        <a:p>
          <a:pPr algn="ctr"/>
          <a:r>
            <a:rPr lang="es-CO" sz="1100" b="1"/>
            <a:t>296 KMS</a:t>
          </a:r>
        </a:p>
      </xdr:txBody>
    </xdr:sp>
    <xdr:clientData/>
  </xdr:twoCellAnchor>
  <xdr:twoCellAnchor>
    <xdr:from>
      <xdr:col>5</xdr:col>
      <xdr:colOff>468558</xdr:colOff>
      <xdr:row>59</xdr:row>
      <xdr:rowOff>33338</xdr:rowOff>
    </xdr:from>
    <xdr:to>
      <xdr:col>7</xdr:col>
      <xdr:colOff>430458</xdr:colOff>
      <xdr:row>63</xdr:row>
      <xdr:rowOff>109538</xdr:rowOff>
    </xdr:to>
    <xdr:sp macro="" textlink="">
      <xdr:nvSpPr>
        <xdr:cNvPr id="20" name="Elipse 19">
          <a:extLst>
            <a:ext uri="{FF2B5EF4-FFF2-40B4-BE49-F238E27FC236}">
              <a16:creationId xmlns:a16="http://schemas.microsoft.com/office/drawing/2014/main" id="{25107A6C-9984-4638-A7BA-6D9AD522DACA}"/>
            </a:ext>
          </a:extLst>
        </xdr:cNvPr>
        <xdr:cNvSpPr/>
      </xdr:nvSpPr>
      <xdr:spPr>
        <a:xfrm>
          <a:off x="7812333" y="12796838"/>
          <a:ext cx="1485900" cy="866775"/>
        </a:xfrm>
        <a:prstGeom prst="ellipse">
          <a:avLst/>
        </a:prstGeom>
        <a:solidFill>
          <a:schemeClr val="tx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/>
            <a:t>BILBAO</a:t>
          </a:r>
        </a:p>
        <a:p>
          <a:pPr algn="ctr"/>
          <a:r>
            <a:rPr lang="es-CO" sz="1100" b="1"/>
            <a:t>473 KMS</a:t>
          </a:r>
        </a:p>
      </xdr:txBody>
    </xdr:sp>
    <xdr:clientData/>
  </xdr:twoCellAnchor>
  <xdr:twoCellAnchor>
    <xdr:from>
      <xdr:col>6</xdr:col>
      <xdr:colOff>449508</xdr:colOff>
      <xdr:row>55</xdr:row>
      <xdr:rowOff>52388</xdr:rowOff>
    </xdr:from>
    <xdr:to>
      <xdr:col>10</xdr:col>
      <xdr:colOff>158078</xdr:colOff>
      <xdr:row>59</xdr:row>
      <xdr:rowOff>33338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0B7B237-2AE5-4B1E-1EE1-75B05EE2BDFB}"/>
            </a:ext>
          </a:extLst>
        </xdr:cNvPr>
        <xdr:cNvCxnSpPr>
          <a:stCxn id="15" idx="2"/>
          <a:endCxn id="20" idx="0"/>
        </xdr:cNvCxnSpPr>
      </xdr:nvCxnSpPr>
      <xdr:spPr>
        <a:xfrm flipH="1">
          <a:off x="8555283" y="12044363"/>
          <a:ext cx="2756570" cy="75247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675269</xdr:colOff>
      <xdr:row>56</xdr:row>
      <xdr:rowOff>168339</xdr:rowOff>
    </xdr:from>
    <xdr:to>
      <xdr:col>10</xdr:col>
      <xdr:colOff>375683</xdr:colOff>
      <xdr:row>59</xdr:row>
      <xdr:rowOff>33338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BE231D96-FFF6-87F8-8FE8-CE181B2006D5}"/>
            </a:ext>
          </a:extLst>
        </xdr:cNvPr>
        <xdr:cNvCxnSpPr>
          <a:stCxn id="15" idx="3"/>
          <a:endCxn id="19" idx="0"/>
        </xdr:cNvCxnSpPr>
      </xdr:nvCxnSpPr>
      <xdr:spPr>
        <a:xfrm flipH="1">
          <a:off x="10305044" y="12350814"/>
          <a:ext cx="1224414" cy="44602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139028</xdr:colOff>
      <xdr:row>57</xdr:row>
      <xdr:rowOff>104775</xdr:rowOff>
    </xdr:from>
    <xdr:to>
      <xdr:col>11</xdr:col>
      <xdr:colOff>139030</xdr:colOff>
      <xdr:row>59</xdr:row>
      <xdr:rowOff>33338</xdr:rowOff>
    </xdr:to>
    <xdr:cxnSp macro="">
      <xdr:nvCxnSpPr>
        <xdr:cNvPr id="30" name="Conector recto de flecha 29">
          <a:extLst>
            <a:ext uri="{FF2B5EF4-FFF2-40B4-BE49-F238E27FC236}">
              <a16:creationId xmlns:a16="http://schemas.microsoft.com/office/drawing/2014/main" id="{939204F8-D1B8-DBB4-AB6B-7276BC59F190}"/>
            </a:ext>
          </a:extLst>
        </xdr:cNvPr>
        <xdr:cNvCxnSpPr>
          <a:stCxn id="15" idx="4"/>
          <a:endCxn id="13" idx="0"/>
        </xdr:cNvCxnSpPr>
      </xdr:nvCxnSpPr>
      <xdr:spPr>
        <a:xfrm>
          <a:off x="12054803" y="12477750"/>
          <a:ext cx="2" cy="319088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664373</xdr:colOff>
      <xdr:row>56</xdr:row>
      <xdr:rowOff>168339</xdr:rowOff>
    </xdr:from>
    <xdr:to>
      <xdr:col>13</xdr:col>
      <xdr:colOff>364791</xdr:colOff>
      <xdr:row>59</xdr:row>
      <xdr:rowOff>33338</xdr:rowOff>
    </xdr:to>
    <xdr:cxnSp macro="">
      <xdr:nvCxnSpPr>
        <xdr:cNvPr id="32" name="Conector recto de flecha 31">
          <a:extLst>
            <a:ext uri="{FF2B5EF4-FFF2-40B4-BE49-F238E27FC236}">
              <a16:creationId xmlns:a16="http://schemas.microsoft.com/office/drawing/2014/main" id="{F86E1CFE-E5F7-00C4-7FCC-C57A8DF131B5}"/>
            </a:ext>
          </a:extLst>
        </xdr:cNvPr>
        <xdr:cNvCxnSpPr>
          <a:stCxn id="15" idx="5"/>
          <a:endCxn id="17" idx="0"/>
        </xdr:cNvCxnSpPr>
      </xdr:nvCxnSpPr>
      <xdr:spPr>
        <a:xfrm>
          <a:off x="12580148" y="12350814"/>
          <a:ext cx="1224418" cy="44602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119978</xdr:colOff>
      <xdr:row>55</xdr:row>
      <xdr:rowOff>52388</xdr:rowOff>
    </xdr:from>
    <xdr:to>
      <xdr:col>15</xdr:col>
      <xdr:colOff>590550</xdr:colOff>
      <xdr:row>59</xdr:row>
      <xdr:rowOff>33338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2BC8F2A1-AE39-422C-CCAD-4261538D5830}"/>
            </a:ext>
          </a:extLst>
        </xdr:cNvPr>
        <xdr:cNvCxnSpPr>
          <a:stCxn id="15" idx="6"/>
          <a:endCxn id="18" idx="0"/>
        </xdr:cNvCxnSpPr>
      </xdr:nvCxnSpPr>
      <xdr:spPr>
        <a:xfrm>
          <a:off x="12797753" y="12044363"/>
          <a:ext cx="2756572" cy="75247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58</xdr:row>
      <xdr:rowOff>22622</xdr:rowOff>
    </xdr:from>
    <xdr:to>
      <xdr:col>21</xdr:col>
      <xdr:colOff>0</xdr:colOff>
      <xdr:row>62</xdr:row>
      <xdr:rowOff>98822</xdr:rowOff>
    </xdr:to>
    <xdr:sp macro="" textlink="">
      <xdr:nvSpPr>
        <xdr:cNvPr id="49" name="Elipse 48">
          <a:extLst>
            <a:ext uri="{FF2B5EF4-FFF2-40B4-BE49-F238E27FC236}">
              <a16:creationId xmlns:a16="http://schemas.microsoft.com/office/drawing/2014/main" id="{B83A5827-8154-4F3B-BE0A-D83CDEA674C1}"/>
            </a:ext>
          </a:extLst>
        </xdr:cNvPr>
        <xdr:cNvSpPr/>
      </xdr:nvSpPr>
      <xdr:spPr>
        <a:xfrm>
          <a:off x="18049875" y="12586097"/>
          <a:ext cx="1485900" cy="866775"/>
        </a:xfrm>
        <a:prstGeom prst="ellipse">
          <a:avLst/>
        </a:prstGeom>
        <a:solidFill>
          <a:schemeClr val="tx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000" b="1"/>
            <a:t>ZARAGOZA</a:t>
          </a:r>
        </a:p>
        <a:p>
          <a:pPr algn="ctr"/>
          <a:r>
            <a:rPr lang="es-CO" sz="1100" b="1"/>
            <a:t>246 KMS</a:t>
          </a:r>
        </a:p>
      </xdr:txBody>
    </xdr:sp>
    <xdr:clientData/>
  </xdr:twoCellAnchor>
  <xdr:twoCellAnchor>
    <xdr:from>
      <xdr:col>19</xdr:col>
      <xdr:colOff>38100</xdr:colOff>
      <xdr:row>52</xdr:row>
      <xdr:rowOff>0</xdr:rowOff>
    </xdr:from>
    <xdr:to>
      <xdr:col>21</xdr:col>
      <xdr:colOff>0</xdr:colOff>
      <xdr:row>56</xdr:row>
      <xdr:rowOff>95250</xdr:rowOff>
    </xdr:to>
    <xdr:sp macro="" textlink="">
      <xdr:nvSpPr>
        <xdr:cNvPr id="50" name="Elipse 49">
          <a:extLst>
            <a:ext uri="{FF2B5EF4-FFF2-40B4-BE49-F238E27FC236}">
              <a16:creationId xmlns:a16="http://schemas.microsoft.com/office/drawing/2014/main" id="{0A212D49-C1D7-4239-9573-8000EE4877F8}"/>
            </a:ext>
          </a:extLst>
        </xdr:cNvPr>
        <xdr:cNvSpPr/>
      </xdr:nvSpPr>
      <xdr:spPr>
        <a:xfrm>
          <a:off x="18049875" y="11410950"/>
          <a:ext cx="1485900" cy="8667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 u="sng"/>
            <a:t>LOGROÑO</a:t>
          </a:r>
        </a:p>
      </xdr:txBody>
    </xdr:sp>
    <xdr:clientData/>
  </xdr:twoCellAnchor>
  <xdr:twoCellAnchor>
    <xdr:from>
      <xdr:col>20</xdr:col>
      <xdr:colOff>19050</xdr:colOff>
      <xdr:row>56</xdr:row>
      <xdr:rowOff>95250</xdr:rowOff>
    </xdr:from>
    <xdr:to>
      <xdr:col>20</xdr:col>
      <xdr:colOff>19050</xdr:colOff>
      <xdr:row>58</xdr:row>
      <xdr:rowOff>22622</xdr:rowOff>
    </xdr:to>
    <xdr:cxnSp macro="">
      <xdr:nvCxnSpPr>
        <xdr:cNvPr id="51" name="Conector recto de flecha 50">
          <a:extLst>
            <a:ext uri="{FF2B5EF4-FFF2-40B4-BE49-F238E27FC236}">
              <a16:creationId xmlns:a16="http://schemas.microsoft.com/office/drawing/2014/main" id="{074E0275-8CEB-4869-8BB7-2AE767A6BE71}"/>
            </a:ext>
          </a:extLst>
        </xdr:cNvPr>
        <xdr:cNvCxnSpPr>
          <a:stCxn id="50" idx="4"/>
          <a:endCxn id="49" idx="0"/>
        </xdr:cNvCxnSpPr>
      </xdr:nvCxnSpPr>
      <xdr:spPr>
        <a:xfrm>
          <a:off x="18792825" y="12277725"/>
          <a:ext cx="0" cy="308372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377338</xdr:colOff>
      <xdr:row>71</xdr:row>
      <xdr:rowOff>119063</xdr:rowOff>
    </xdr:from>
    <xdr:to>
      <xdr:col>12</xdr:col>
      <xdr:colOff>339238</xdr:colOff>
      <xdr:row>76</xdr:row>
      <xdr:rowOff>4763</xdr:rowOff>
    </xdr:to>
    <xdr:sp macro="" textlink="">
      <xdr:nvSpPr>
        <xdr:cNvPr id="39" name="Elipse 38">
          <a:extLst>
            <a:ext uri="{FF2B5EF4-FFF2-40B4-BE49-F238E27FC236}">
              <a16:creationId xmlns:a16="http://schemas.microsoft.com/office/drawing/2014/main" id="{69447EF5-117A-4671-B707-6FDA397BBB96}"/>
            </a:ext>
          </a:extLst>
        </xdr:cNvPr>
        <xdr:cNvSpPr/>
      </xdr:nvSpPr>
      <xdr:spPr>
        <a:xfrm>
          <a:off x="11531113" y="15244763"/>
          <a:ext cx="1485900" cy="866775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000" b="1"/>
            <a:t>GUADALAJARA</a:t>
          </a:r>
        </a:p>
        <a:p>
          <a:pPr algn="ctr"/>
          <a:r>
            <a:rPr lang="es-CO" sz="1000" b="1"/>
            <a:t>270 KMS</a:t>
          </a:r>
        </a:p>
      </xdr:txBody>
    </xdr:sp>
    <xdr:clientData/>
  </xdr:twoCellAnchor>
  <xdr:twoCellAnchor>
    <xdr:from>
      <xdr:col>10</xdr:col>
      <xdr:colOff>377338</xdr:colOff>
      <xdr:row>65</xdr:row>
      <xdr:rowOff>104775</xdr:rowOff>
    </xdr:from>
    <xdr:to>
      <xdr:col>12</xdr:col>
      <xdr:colOff>339238</xdr:colOff>
      <xdr:row>70</xdr:row>
      <xdr:rowOff>0</xdr:rowOff>
    </xdr:to>
    <xdr:sp macro="" textlink="">
      <xdr:nvSpPr>
        <xdr:cNvPr id="55" name="Elipse 54">
          <a:extLst>
            <a:ext uri="{FF2B5EF4-FFF2-40B4-BE49-F238E27FC236}">
              <a16:creationId xmlns:a16="http://schemas.microsoft.com/office/drawing/2014/main" id="{B4C0DBB5-E15D-682D-1B8A-6CF6D9539F7E}"/>
            </a:ext>
          </a:extLst>
        </xdr:cNvPr>
        <xdr:cNvSpPr/>
      </xdr:nvSpPr>
      <xdr:spPr>
        <a:xfrm>
          <a:off x="11531113" y="14058900"/>
          <a:ext cx="1485900" cy="8667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/>
            <a:t>ZARAGOZA</a:t>
          </a:r>
        </a:p>
      </xdr:txBody>
    </xdr:sp>
    <xdr:clientData/>
  </xdr:twoCellAnchor>
  <xdr:twoCellAnchor>
    <xdr:from>
      <xdr:col>8</xdr:col>
      <xdr:colOff>194348</xdr:colOff>
      <xdr:row>71</xdr:row>
      <xdr:rowOff>119063</xdr:rowOff>
    </xdr:from>
    <xdr:to>
      <xdr:col>10</xdr:col>
      <xdr:colOff>156248</xdr:colOff>
      <xdr:row>76</xdr:row>
      <xdr:rowOff>4763</xdr:rowOff>
    </xdr:to>
    <xdr:sp macro="" textlink="">
      <xdr:nvSpPr>
        <xdr:cNvPr id="56" name="Elipse 55">
          <a:extLst>
            <a:ext uri="{FF2B5EF4-FFF2-40B4-BE49-F238E27FC236}">
              <a16:creationId xmlns:a16="http://schemas.microsoft.com/office/drawing/2014/main" id="{9ABF7D03-BB74-917D-2643-0930CB1FB371}"/>
            </a:ext>
          </a:extLst>
        </xdr:cNvPr>
        <xdr:cNvSpPr/>
      </xdr:nvSpPr>
      <xdr:spPr>
        <a:xfrm>
          <a:off x="9824123" y="15244763"/>
          <a:ext cx="1485900" cy="866775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000" b="1"/>
            <a:t>LOGROÑO</a:t>
          </a:r>
        </a:p>
        <a:p>
          <a:pPr algn="ctr"/>
          <a:r>
            <a:rPr lang="es-CO" sz="1000" b="1"/>
            <a:t>375 KMS</a:t>
          </a:r>
        </a:p>
      </xdr:txBody>
    </xdr:sp>
    <xdr:clientData/>
  </xdr:twoCellAnchor>
  <xdr:twoCellAnchor>
    <xdr:from>
      <xdr:col>6</xdr:col>
      <xdr:colOff>11358</xdr:colOff>
      <xdr:row>71</xdr:row>
      <xdr:rowOff>119063</xdr:rowOff>
    </xdr:from>
    <xdr:to>
      <xdr:col>7</xdr:col>
      <xdr:colOff>735258</xdr:colOff>
      <xdr:row>76</xdr:row>
      <xdr:rowOff>4763</xdr:rowOff>
    </xdr:to>
    <xdr:sp macro="" textlink="">
      <xdr:nvSpPr>
        <xdr:cNvPr id="59" name="Elipse 58">
          <a:extLst>
            <a:ext uri="{FF2B5EF4-FFF2-40B4-BE49-F238E27FC236}">
              <a16:creationId xmlns:a16="http://schemas.microsoft.com/office/drawing/2014/main" id="{C017A384-258C-B6A5-0CF6-B6299AD49FDF}"/>
            </a:ext>
          </a:extLst>
        </xdr:cNvPr>
        <xdr:cNvSpPr/>
      </xdr:nvSpPr>
      <xdr:spPr>
        <a:xfrm>
          <a:off x="8117133" y="15244763"/>
          <a:ext cx="1485900" cy="866775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000" b="1"/>
            <a:t>TERUEL</a:t>
          </a:r>
        </a:p>
        <a:p>
          <a:pPr algn="ctr"/>
          <a:r>
            <a:rPr lang="es-CO" sz="1000" b="1"/>
            <a:t>115 KMS</a:t>
          </a:r>
        </a:p>
      </xdr:txBody>
    </xdr:sp>
    <xdr:clientData/>
  </xdr:twoCellAnchor>
  <xdr:twoCellAnchor>
    <xdr:from>
      <xdr:col>14</xdr:col>
      <xdr:colOff>743319</xdr:colOff>
      <xdr:row>71</xdr:row>
      <xdr:rowOff>119063</xdr:rowOff>
    </xdr:from>
    <xdr:to>
      <xdr:col>16</xdr:col>
      <xdr:colOff>705219</xdr:colOff>
      <xdr:row>76</xdr:row>
      <xdr:rowOff>4763</xdr:rowOff>
    </xdr:to>
    <xdr:sp macro="" textlink="">
      <xdr:nvSpPr>
        <xdr:cNvPr id="60" name="Elipse 59">
          <a:extLst>
            <a:ext uri="{FF2B5EF4-FFF2-40B4-BE49-F238E27FC236}">
              <a16:creationId xmlns:a16="http://schemas.microsoft.com/office/drawing/2014/main" id="{7A392168-3608-44F1-114A-1B8C86569BC8}"/>
            </a:ext>
          </a:extLst>
        </xdr:cNvPr>
        <xdr:cNvSpPr/>
      </xdr:nvSpPr>
      <xdr:spPr>
        <a:xfrm>
          <a:off x="14945094" y="15244763"/>
          <a:ext cx="1485900" cy="866775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000" b="1"/>
            <a:t>HUESCA</a:t>
          </a:r>
        </a:p>
        <a:p>
          <a:pPr algn="ctr"/>
          <a:r>
            <a:rPr lang="es-CO" sz="1000" b="1"/>
            <a:t>296 KMS</a:t>
          </a:r>
        </a:p>
      </xdr:txBody>
    </xdr:sp>
    <xdr:clientData/>
  </xdr:twoCellAnchor>
  <xdr:twoCellAnchor>
    <xdr:from>
      <xdr:col>12</xdr:col>
      <xdr:colOff>560328</xdr:colOff>
      <xdr:row>71</xdr:row>
      <xdr:rowOff>119063</xdr:rowOff>
    </xdr:from>
    <xdr:to>
      <xdr:col>14</xdr:col>
      <xdr:colOff>522228</xdr:colOff>
      <xdr:row>76</xdr:row>
      <xdr:rowOff>4763</xdr:rowOff>
    </xdr:to>
    <xdr:sp macro="" textlink="">
      <xdr:nvSpPr>
        <xdr:cNvPr id="61" name="Elipse 60">
          <a:extLst>
            <a:ext uri="{FF2B5EF4-FFF2-40B4-BE49-F238E27FC236}">
              <a16:creationId xmlns:a16="http://schemas.microsoft.com/office/drawing/2014/main" id="{ED9FE4DF-3447-8553-1CA7-9AC3978F173F}"/>
            </a:ext>
          </a:extLst>
        </xdr:cNvPr>
        <xdr:cNvSpPr/>
      </xdr:nvSpPr>
      <xdr:spPr>
        <a:xfrm>
          <a:off x="13238103" y="15244763"/>
          <a:ext cx="1485900" cy="866775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000" b="1"/>
            <a:t>TARRAGONA</a:t>
          </a:r>
        </a:p>
        <a:p>
          <a:pPr algn="ctr"/>
          <a:r>
            <a:rPr lang="es-CO" sz="1000" b="1"/>
            <a:t>229 KMS</a:t>
          </a:r>
        </a:p>
      </xdr:txBody>
    </xdr:sp>
    <xdr:clientData/>
  </xdr:twoCellAnchor>
  <xdr:twoCellAnchor>
    <xdr:from>
      <xdr:col>6</xdr:col>
      <xdr:colOff>754308</xdr:colOff>
      <xdr:row>67</xdr:row>
      <xdr:rowOff>157163</xdr:rowOff>
    </xdr:from>
    <xdr:to>
      <xdr:col>10</xdr:col>
      <xdr:colOff>377338</xdr:colOff>
      <xdr:row>71</xdr:row>
      <xdr:rowOff>119063</xdr:rowOff>
    </xdr:to>
    <xdr:cxnSp macro="">
      <xdr:nvCxnSpPr>
        <xdr:cNvPr id="87" name="Conector recto de flecha 86">
          <a:extLst>
            <a:ext uri="{FF2B5EF4-FFF2-40B4-BE49-F238E27FC236}">
              <a16:creationId xmlns:a16="http://schemas.microsoft.com/office/drawing/2014/main" id="{60757358-46A5-C79A-BE53-4C1BF6296F77}"/>
            </a:ext>
          </a:extLst>
        </xdr:cNvPr>
        <xdr:cNvCxnSpPr>
          <a:stCxn id="55" idx="2"/>
          <a:endCxn id="59" idx="0"/>
        </xdr:cNvCxnSpPr>
      </xdr:nvCxnSpPr>
      <xdr:spPr>
        <a:xfrm flipH="1">
          <a:off x="8860083" y="14492288"/>
          <a:ext cx="2671030" cy="75247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175298</xdr:colOff>
      <xdr:row>69</xdr:row>
      <xdr:rowOff>73089</xdr:rowOff>
    </xdr:from>
    <xdr:to>
      <xdr:col>10</xdr:col>
      <xdr:colOff>594943</xdr:colOff>
      <xdr:row>71</xdr:row>
      <xdr:rowOff>119063</xdr:rowOff>
    </xdr:to>
    <xdr:cxnSp macro="">
      <xdr:nvCxnSpPr>
        <xdr:cNvPr id="90" name="Conector recto de flecha 89">
          <a:extLst>
            <a:ext uri="{FF2B5EF4-FFF2-40B4-BE49-F238E27FC236}">
              <a16:creationId xmlns:a16="http://schemas.microsoft.com/office/drawing/2014/main" id="{C479CF73-7661-4F2A-BD21-8821B3DF019B}"/>
            </a:ext>
          </a:extLst>
        </xdr:cNvPr>
        <xdr:cNvCxnSpPr>
          <a:stCxn id="55" idx="3"/>
          <a:endCxn id="56" idx="0"/>
        </xdr:cNvCxnSpPr>
      </xdr:nvCxnSpPr>
      <xdr:spPr>
        <a:xfrm flipH="1">
          <a:off x="10567073" y="14798739"/>
          <a:ext cx="1181645" cy="44602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358288</xdr:colOff>
      <xdr:row>70</xdr:row>
      <xdr:rowOff>0</xdr:rowOff>
    </xdr:from>
    <xdr:to>
      <xdr:col>11</xdr:col>
      <xdr:colOff>358288</xdr:colOff>
      <xdr:row>71</xdr:row>
      <xdr:rowOff>119063</xdr:rowOff>
    </xdr:to>
    <xdr:cxnSp macro="">
      <xdr:nvCxnSpPr>
        <xdr:cNvPr id="92" name="Conector recto de flecha 91">
          <a:extLst>
            <a:ext uri="{FF2B5EF4-FFF2-40B4-BE49-F238E27FC236}">
              <a16:creationId xmlns:a16="http://schemas.microsoft.com/office/drawing/2014/main" id="{C8E58EE5-778B-DCEF-80EC-1174CFBEFCCC}"/>
            </a:ext>
          </a:extLst>
        </xdr:cNvPr>
        <xdr:cNvCxnSpPr>
          <a:stCxn id="55" idx="4"/>
          <a:endCxn id="39" idx="0"/>
        </xdr:cNvCxnSpPr>
      </xdr:nvCxnSpPr>
      <xdr:spPr>
        <a:xfrm>
          <a:off x="12274063" y="14925675"/>
          <a:ext cx="0" cy="319088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121633</xdr:colOff>
      <xdr:row>69</xdr:row>
      <xdr:rowOff>73089</xdr:rowOff>
    </xdr:from>
    <xdr:to>
      <xdr:col>13</xdr:col>
      <xdr:colOff>541278</xdr:colOff>
      <xdr:row>71</xdr:row>
      <xdr:rowOff>119063</xdr:rowOff>
    </xdr:to>
    <xdr:cxnSp macro="">
      <xdr:nvCxnSpPr>
        <xdr:cNvPr id="95" name="Conector recto de flecha 94">
          <a:extLst>
            <a:ext uri="{FF2B5EF4-FFF2-40B4-BE49-F238E27FC236}">
              <a16:creationId xmlns:a16="http://schemas.microsoft.com/office/drawing/2014/main" id="{F2E83931-8028-6D91-B04D-6D0495945F9E}"/>
            </a:ext>
          </a:extLst>
        </xdr:cNvPr>
        <xdr:cNvCxnSpPr>
          <a:stCxn id="55" idx="5"/>
          <a:endCxn id="61" idx="0"/>
        </xdr:cNvCxnSpPr>
      </xdr:nvCxnSpPr>
      <xdr:spPr>
        <a:xfrm>
          <a:off x="12799408" y="14798739"/>
          <a:ext cx="1181645" cy="44602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339238</xdr:colOff>
      <xdr:row>67</xdr:row>
      <xdr:rowOff>157163</xdr:rowOff>
    </xdr:from>
    <xdr:to>
      <xdr:col>15</xdr:col>
      <xdr:colOff>724269</xdr:colOff>
      <xdr:row>71</xdr:row>
      <xdr:rowOff>119063</xdr:rowOff>
    </xdr:to>
    <xdr:cxnSp macro="">
      <xdr:nvCxnSpPr>
        <xdr:cNvPr id="97" name="Conector recto de flecha 96">
          <a:extLst>
            <a:ext uri="{FF2B5EF4-FFF2-40B4-BE49-F238E27FC236}">
              <a16:creationId xmlns:a16="http://schemas.microsoft.com/office/drawing/2014/main" id="{A744BC72-B791-9BC1-D0CB-EC078A0BC4E6}"/>
            </a:ext>
          </a:extLst>
        </xdr:cNvPr>
        <xdr:cNvCxnSpPr>
          <a:stCxn id="55" idx="6"/>
          <a:endCxn id="60" idx="0"/>
        </xdr:cNvCxnSpPr>
      </xdr:nvCxnSpPr>
      <xdr:spPr>
        <a:xfrm>
          <a:off x="13017013" y="14492288"/>
          <a:ext cx="2671031" cy="75247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64</xdr:row>
      <xdr:rowOff>7144</xdr:rowOff>
    </xdr:from>
    <xdr:to>
      <xdr:col>21</xdr:col>
      <xdr:colOff>0</xdr:colOff>
      <xdr:row>68</xdr:row>
      <xdr:rowOff>102394</xdr:rowOff>
    </xdr:to>
    <xdr:sp macro="" textlink="">
      <xdr:nvSpPr>
        <xdr:cNvPr id="116" name="Elipse 115">
          <a:extLst>
            <a:ext uri="{FF2B5EF4-FFF2-40B4-BE49-F238E27FC236}">
              <a16:creationId xmlns:a16="http://schemas.microsoft.com/office/drawing/2014/main" id="{AD329094-FCA0-4F11-A7C7-9E1CE7BED3D5}"/>
            </a:ext>
          </a:extLst>
        </xdr:cNvPr>
        <xdr:cNvSpPr/>
      </xdr:nvSpPr>
      <xdr:spPr>
        <a:xfrm>
          <a:off x="18049875" y="13761244"/>
          <a:ext cx="1485900" cy="866775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000" b="1"/>
            <a:t>TERUEL</a:t>
          </a:r>
        </a:p>
        <a:p>
          <a:pPr algn="ctr"/>
          <a:r>
            <a:rPr lang="es-CO" sz="1000" b="1"/>
            <a:t>115 KMS</a:t>
          </a:r>
        </a:p>
      </xdr:txBody>
    </xdr:sp>
    <xdr:clientData/>
  </xdr:twoCellAnchor>
  <xdr:twoCellAnchor>
    <xdr:from>
      <xdr:col>20</xdr:col>
      <xdr:colOff>19050</xdr:colOff>
      <xdr:row>62</xdr:row>
      <xdr:rowOff>98822</xdr:rowOff>
    </xdr:from>
    <xdr:to>
      <xdr:col>20</xdr:col>
      <xdr:colOff>19050</xdr:colOff>
      <xdr:row>64</xdr:row>
      <xdr:rowOff>7144</xdr:rowOff>
    </xdr:to>
    <xdr:cxnSp macro="">
      <xdr:nvCxnSpPr>
        <xdr:cNvPr id="117" name="Conector recto de flecha 116">
          <a:extLst>
            <a:ext uri="{FF2B5EF4-FFF2-40B4-BE49-F238E27FC236}">
              <a16:creationId xmlns:a16="http://schemas.microsoft.com/office/drawing/2014/main" id="{C11107B6-2DF1-461D-A6FC-4951A113D945}"/>
            </a:ext>
          </a:extLst>
        </xdr:cNvPr>
        <xdr:cNvCxnSpPr>
          <a:stCxn id="49" idx="4"/>
          <a:endCxn id="116" idx="0"/>
        </xdr:cNvCxnSpPr>
      </xdr:nvCxnSpPr>
      <xdr:spPr>
        <a:xfrm>
          <a:off x="18792825" y="13452872"/>
          <a:ext cx="0" cy="308372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365980</xdr:colOff>
      <xdr:row>84</xdr:row>
      <xdr:rowOff>85725</xdr:rowOff>
    </xdr:from>
    <xdr:to>
      <xdr:col>12</xdr:col>
      <xdr:colOff>327880</xdr:colOff>
      <xdr:row>89</xdr:row>
      <xdr:rowOff>0</xdr:rowOff>
    </xdr:to>
    <xdr:sp macro="" textlink="">
      <xdr:nvSpPr>
        <xdr:cNvPr id="118" name="Elipse 117">
          <a:extLst>
            <a:ext uri="{FF2B5EF4-FFF2-40B4-BE49-F238E27FC236}">
              <a16:creationId xmlns:a16="http://schemas.microsoft.com/office/drawing/2014/main" id="{BEFB87D8-9B1D-44EF-BCAA-6A04A6F6F399}"/>
            </a:ext>
          </a:extLst>
        </xdr:cNvPr>
        <xdr:cNvSpPr/>
      </xdr:nvSpPr>
      <xdr:spPr>
        <a:xfrm>
          <a:off x="11519755" y="17764125"/>
          <a:ext cx="1485900" cy="866775"/>
        </a:xfrm>
        <a:prstGeom prst="ellipse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000" b="1"/>
            <a:t>GUADALAJARA</a:t>
          </a:r>
        </a:p>
        <a:p>
          <a:pPr algn="ctr"/>
          <a:r>
            <a:rPr lang="es-CO" sz="1000" b="1"/>
            <a:t>270 KMS</a:t>
          </a:r>
        </a:p>
      </xdr:txBody>
    </xdr:sp>
    <xdr:clientData/>
  </xdr:twoCellAnchor>
  <xdr:twoCellAnchor>
    <xdr:from>
      <xdr:col>10</xdr:col>
      <xdr:colOff>365980</xdr:colOff>
      <xdr:row>78</xdr:row>
      <xdr:rowOff>71437</xdr:rowOff>
    </xdr:from>
    <xdr:to>
      <xdr:col>12</xdr:col>
      <xdr:colOff>327880</xdr:colOff>
      <xdr:row>82</xdr:row>
      <xdr:rowOff>157162</xdr:rowOff>
    </xdr:to>
    <xdr:sp macro="" textlink="">
      <xdr:nvSpPr>
        <xdr:cNvPr id="119" name="Elipse 118">
          <a:extLst>
            <a:ext uri="{FF2B5EF4-FFF2-40B4-BE49-F238E27FC236}">
              <a16:creationId xmlns:a16="http://schemas.microsoft.com/office/drawing/2014/main" id="{18075594-CD9D-4B58-9937-4FE17C86B67D}"/>
            </a:ext>
          </a:extLst>
        </xdr:cNvPr>
        <xdr:cNvSpPr/>
      </xdr:nvSpPr>
      <xdr:spPr>
        <a:xfrm>
          <a:off x="11519755" y="16578262"/>
          <a:ext cx="1485900" cy="8667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/>
            <a:t>TERUEL</a:t>
          </a:r>
        </a:p>
      </xdr:txBody>
    </xdr:sp>
    <xdr:clientData/>
  </xdr:twoCellAnchor>
  <xdr:twoCellAnchor>
    <xdr:from>
      <xdr:col>8</xdr:col>
      <xdr:colOff>182990</xdr:colOff>
      <xdr:row>84</xdr:row>
      <xdr:rowOff>85725</xdr:rowOff>
    </xdr:from>
    <xdr:to>
      <xdr:col>10</xdr:col>
      <xdr:colOff>144890</xdr:colOff>
      <xdr:row>89</xdr:row>
      <xdr:rowOff>0</xdr:rowOff>
    </xdr:to>
    <xdr:sp macro="" textlink="">
      <xdr:nvSpPr>
        <xdr:cNvPr id="120" name="Elipse 119">
          <a:extLst>
            <a:ext uri="{FF2B5EF4-FFF2-40B4-BE49-F238E27FC236}">
              <a16:creationId xmlns:a16="http://schemas.microsoft.com/office/drawing/2014/main" id="{FFA869C8-8EF5-433D-AD81-48CD06E49BF9}"/>
            </a:ext>
          </a:extLst>
        </xdr:cNvPr>
        <xdr:cNvSpPr/>
      </xdr:nvSpPr>
      <xdr:spPr>
        <a:xfrm>
          <a:off x="9812765" y="17764125"/>
          <a:ext cx="1485900" cy="866775"/>
        </a:xfrm>
        <a:prstGeom prst="ellipse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000" b="1"/>
            <a:t>CASTELLON</a:t>
          </a:r>
        </a:p>
        <a:p>
          <a:pPr algn="ctr"/>
          <a:r>
            <a:rPr lang="es-CO" sz="1000" b="1"/>
            <a:t>63 KMS</a:t>
          </a:r>
        </a:p>
      </xdr:txBody>
    </xdr:sp>
    <xdr:clientData/>
  </xdr:twoCellAnchor>
  <xdr:twoCellAnchor>
    <xdr:from>
      <xdr:col>12</xdr:col>
      <xdr:colOff>548970</xdr:colOff>
      <xdr:row>84</xdr:row>
      <xdr:rowOff>85725</xdr:rowOff>
    </xdr:from>
    <xdr:to>
      <xdr:col>14</xdr:col>
      <xdr:colOff>510870</xdr:colOff>
      <xdr:row>89</xdr:row>
      <xdr:rowOff>0</xdr:rowOff>
    </xdr:to>
    <xdr:sp macro="" textlink="">
      <xdr:nvSpPr>
        <xdr:cNvPr id="123" name="Elipse 122">
          <a:extLst>
            <a:ext uri="{FF2B5EF4-FFF2-40B4-BE49-F238E27FC236}">
              <a16:creationId xmlns:a16="http://schemas.microsoft.com/office/drawing/2014/main" id="{F96694D3-ECEB-4C4E-9314-B73BC8FBD182}"/>
            </a:ext>
          </a:extLst>
        </xdr:cNvPr>
        <xdr:cNvSpPr/>
      </xdr:nvSpPr>
      <xdr:spPr>
        <a:xfrm>
          <a:off x="13226745" y="17764125"/>
          <a:ext cx="1485900" cy="866775"/>
        </a:xfrm>
        <a:prstGeom prst="ellipse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000" b="1"/>
            <a:t>ZARAGOZA</a:t>
          </a:r>
        </a:p>
        <a:p>
          <a:pPr algn="ctr"/>
          <a:r>
            <a:rPr lang="es-CO" sz="1000" b="1"/>
            <a:t>246 KMS</a:t>
          </a:r>
        </a:p>
      </xdr:txBody>
    </xdr:sp>
    <xdr:clientData/>
  </xdr:twoCellAnchor>
  <xdr:twoCellAnchor>
    <xdr:from>
      <xdr:col>9</xdr:col>
      <xdr:colOff>163940</xdr:colOff>
      <xdr:row>80</xdr:row>
      <xdr:rowOff>114300</xdr:rowOff>
    </xdr:from>
    <xdr:to>
      <xdr:col>10</xdr:col>
      <xdr:colOff>365980</xdr:colOff>
      <xdr:row>84</xdr:row>
      <xdr:rowOff>85725</xdr:rowOff>
    </xdr:to>
    <xdr:cxnSp macro="">
      <xdr:nvCxnSpPr>
        <xdr:cNvPr id="125" name="Conector recto de flecha 124">
          <a:extLst>
            <a:ext uri="{FF2B5EF4-FFF2-40B4-BE49-F238E27FC236}">
              <a16:creationId xmlns:a16="http://schemas.microsoft.com/office/drawing/2014/main" id="{F3E17A2C-EDCB-5921-518E-86F6FB7F09CF}"/>
            </a:ext>
          </a:extLst>
        </xdr:cNvPr>
        <xdr:cNvCxnSpPr>
          <a:stCxn id="119" idx="2"/>
          <a:endCxn id="120" idx="0"/>
        </xdr:cNvCxnSpPr>
      </xdr:nvCxnSpPr>
      <xdr:spPr>
        <a:xfrm flipH="1">
          <a:off x="10555715" y="17011650"/>
          <a:ext cx="964040" cy="75247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346930</xdr:colOff>
      <xdr:row>82</xdr:row>
      <xdr:rowOff>157162</xdr:rowOff>
    </xdr:from>
    <xdr:to>
      <xdr:col>11</xdr:col>
      <xdr:colOff>346930</xdr:colOff>
      <xdr:row>84</xdr:row>
      <xdr:rowOff>85725</xdr:rowOff>
    </xdr:to>
    <xdr:cxnSp macro="">
      <xdr:nvCxnSpPr>
        <xdr:cNvPr id="127" name="Conector recto de flecha 126">
          <a:extLst>
            <a:ext uri="{FF2B5EF4-FFF2-40B4-BE49-F238E27FC236}">
              <a16:creationId xmlns:a16="http://schemas.microsoft.com/office/drawing/2014/main" id="{A10C4439-3E27-B69F-D868-98E60B4BD4C0}"/>
            </a:ext>
          </a:extLst>
        </xdr:cNvPr>
        <xdr:cNvCxnSpPr>
          <a:stCxn id="119" idx="4"/>
          <a:endCxn id="118" idx="0"/>
        </xdr:cNvCxnSpPr>
      </xdr:nvCxnSpPr>
      <xdr:spPr>
        <a:xfrm>
          <a:off x="12262705" y="17445037"/>
          <a:ext cx="0" cy="319088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327880</xdr:colOff>
      <xdr:row>80</xdr:row>
      <xdr:rowOff>114300</xdr:rowOff>
    </xdr:from>
    <xdr:to>
      <xdr:col>13</xdr:col>
      <xdr:colOff>529920</xdr:colOff>
      <xdr:row>84</xdr:row>
      <xdr:rowOff>85725</xdr:rowOff>
    </xdr:to>
    <xdr:cxnSp macro="">
      <xdr:nvCxnSpPr>
        <xdr:cNvPr id="129" name="Conector recto de flecha 128">
          <a:extLst>
            <a:ext uri="{FF2B5EF4-FFF2-40B4-BE49-F238E27FC236}">
              <a16:creationId xmlns:a16="http://schemas.microsoft.com/office/drawing/2014/main" id="{8A6AEDC1-7FAA-2652-BD3C-0169EC82C335}"/>
            </a:ext>
          </a:extLst>
        </xdr:cNvPr>
        <xdr:cNvCxnSpPr>
          <a:stCxn id="119" idx="6"/>
          <a:endCxn id="123" idx="0"/>
        </xdr:cNvCxnSpPr>
      </xdr:nvCxnSpPr>
      <xdr:spPr>
        <a:xfrm>
          <a:off x="13005655" y="17011650"/>
          <a:ext cx="964040" cy="75247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70</xdr:row>
      <xdr:rowOff>10716</xdr:rowOff>
    </xdr:from>
    <xdr:to>
      <xdr:col>21</xdr:col>
      <xdr:colOff>0</xdr:colOff>
      <xdr:row>74</xdr:row>
      <xdr:rowOff>86916</xdr:rowOff>
    </xdr:to>
    <xdr:sp macro="" textlink="">
      <xdr:nvSpPr>
        <xdr:cNvPr id="133" name="Elipse 132">
          <a:extLst>
            <a:ext uri="{FF2B5EF4-FFF2-40B4-BE49-F238E27FC236}">
              <a16:creationId xmlns:a16="http://schemas.microsoft.com/office/drawing/2014/main" id="{A85FF9E1-E127-425D-A4FD-6B2D9A3E8AA9}"/>
            </a:ext>
          </a:extLst>
        </xdr:cNvPr>
        <xdr:cNvSpPr/>
      </xdr:nvSpPr>
      <xdr:spPr>
        <a:xfrm>
          <a:off x="18049875" y="14936391"/>
          <a:ext cx="1485900" cy="866775"/>
        </a:xfrm>
        <a:prstGeom prst="ellipse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000" b="1"/>
            <a:t>CASTELLON</a:t>
          </a:r>
        </a:p>
        <a:p>
          <a:pPr algn="ctr"/>
          <a:r>
            <a:rPr lang="es-CO" sz="1000" b="1"/>
            <a:t>63 KMS</a:t>
          </a:r>
        </a:p>
      </xdr:txBody>
    </xdr:sp>
    <xdr:clientData/>
  </xdr:twoCellAnchor>
  <xdr:twoCellAnchor>
    <xdr:from>
      <xdr:col>20</xdr:col>
      <xdr:colOff>19050</xdr:colOff>
      <xdr:row>68</xdr:row>
      <xdr:rowOff>102394</xdr:rowOff>
    </xdr:from>
    <xdr:to>
      <xdr:col>20</xdr:col>
      <xdr:colOff>19050</xdr:colOff>
      <xdr:row>70</xdr:row>
      <xdr:rowOff>10716</xdr:rowOff>
    </xdr:to>
    <xdr:cxnSp macro="">
      <xdr:nvCxnSpPr>
        <xdr:cNvPr id="140" name="Conector recto de flecha 139">
          <a:extLst>
            <a:ext uri="{FF2B5EF4-FFF2-40B4-BE49-F238E27FC236}">
              <a16:creationId xmlns:a16="http://schemas.microsoft.com/office/drawing/2014/main" id="{DAC4FB1B-D1AC-4CA9-6A19-B08029617DDA}"/>
            </a:ext>
          </a:extLst>
        </xdr:cNvPr>
        <xdr:cNvCxnSpPr>
          <a:stCxn id="116" idx="4"/>
          <a:endCxn id="133" idx="0"/>
        </xdr:cNvCxnSpPr>
      </xdr:nvCxnSpPr>
      <xdr:spPr>
        <a:xfrm>
          <a:off x="18792825" y="14628019"/>
          <a:ext cx="0" cy="308372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76</xdr:row>
      <xdr:rowOff>4763</xdr:rowOff>
    </xdr:from>
    <xdr:to>
      <xdr:col>21</xdr:col>
      <xdr:colOff>0</xdr:colOff>
      <xdr:row>80</xdr:row>
      <xdr:rowOff>80963</xdr:rowOff>
    </xdr:to>
    <xdr:sp macro="" textlink="">
      <xdr:nvSpPr>
        <xdr:cNvPr id="141" name="Elipse 140">
          <a:extLst>
            <a:ext uri="{FF2B5EF4-FFF2-40B4-BE49-F238E27FC236}">
              <a16:creationId xmlns:a16="http://schemas.microsoft.com/office/drawing/2014/main" id="{0EDF7615-AB4D-4F5B-B07D-E032BD7904B9}"/>
            </a:ext>
          </a:extLst>
        </xdr:cNvPr>
        <xdr:cNvSpPr/>
      </xdr:nvSpPr>
      <xdr:spPr>
        <a:xfrm>
          <a:off x="18049875" y="16111538"/>
          <a:ext cx="1485900" cy="866775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 u="sng"/>
            <a:t>VALENCIA</a:t>
          </a:r>
        </a:p>
      </xdr:txBody>
    </xdr:sp>
    <xdr:clientData/>
  </xdr:twoCellAnchor>
  <xdr:twoCellAnchor>
    <xdr:from>
      <xdr:col>20</xdr:col>
      <xdr:colOff>19050</xdr:colOff>
      <xdr:row>74</xdr:row>
      <xdr:rowOff>86916</xdr:rowOff>
    </xdr:from>
    <xdr:to>
      <xdr:col>20</xdr:col>
      <xdr:colOff>19050</xdr:colOff>
      <xdr:row>76</xdr:row>
      <xdr:rowOff>4763</xdr:rowOff>
    </xdr:to>
    <xdr:cxnSp macro="">
      <xdr:nvCxnSpPr>
        <xdr:cNvPr id="143" name="Conector recto de flecha 142">
          <a:extLst>
            <a:ext uri="{FF2B5EF4-FFF2-40B4-BE49-F238E27FC236}">
              <a16:creationId xmlns:a16="http://schemas.microsoft.com/office/drawing/2014/main" id="{69E5AE0F-3297-BAA5-6C22-D29FE34A1029}"/>
            </a:ext>
          </a:extLst>
        </xdr:cNvPr>
        <xdr:cNvCxnSpPr>
          <a:stCxn id="133" idx="4"/>
          <a:endCxn id="141" idx="0"/>
        </xdr:cNvCxnSpPr>
      </xdr:nvCxnSpPr>
      <xdr:spPr>
        <a:xfrm>
          <a:off x="18792825" y="15803166"/>
          <a:ext cx="0" cy="308372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372367</xdr:colOff>
      <xdr:row>26</xdr:row>
      <xdr:rowOff>743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8509DB8-B836-9720-CF81-F6CC7BB12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92167" cy="5325218"/>
        </a:xfrm>
        <a:prstGeom prst="rect">
          <a:avLst/>
        </a:prstGeom>
      </xdr:spPr>
    </xdr:pic>
    <xdr:clientData/>
  </xdr:twoCellAnchor>
  <xdr:twoCellAnchor>
    <xdr:from>
      <xdr:col>20</xdr:col>
      <xdr:colOff>158080</xdr:colOff>
      <xdr:row>41</xdr:row>
      <xdr:rowOff>33338</xdr:rowOff>
    </xdr:from>
    <xdr:to>
      <xdr:col>22</xdr:col>
      <xdr:colOff>119980</xdr:colOff>
      <xdr:row>46</xdr:row>
      <xdr:rowOff>7144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9EDC56FE-221A-4A49-BD2E-5A53475B3269}"/>
            </a:ext>
          </a:extLst>
        </xdr:cNvPr>
        <xdr:cNvSpPr/>
      </xdr:nvSpPr>
      <xdr:spPr>
        <a:xfrm>
          <a:off x="11511880" y="8262938"/>
          <a:ext cx="1485900" cy="945356"/>
        </a:xfrm>
        <a:prstGeom prst="ellipse">
          <a:avLst/>
        </a:prstGeom>
        <a:solidFill>
          <a:schemeClr val="tx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/>
            <a:t>BURGOS</a:t>
          </a:r>
        </a:p>
        <a:p>
          <a:pPr algn="ctr"/>
          <a:r>
            <a:rPr lang="es-CO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KM EUC </a:t>
          </a:r>
          <a:r>
            <a:rPr lang="es-CO" sz="1100" b="1"/>
            <a:t>424</a:t>
          </a:r>
        </a:p>
        <a:p>
          <a:pPr algn="ctr"/>
          <a:r>
            <a:rPr lang="es-CO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KM</a:t>
          </a:r>
          <a:r>
            <a:rPr lang="es-CO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CARR 132 </a:t>
          </a:r>
          <a:endParaRPr lang="es-CO" sz="1100" b="1"/>
        </a:p>
      </xdr:txBody>
    </xdr:sp>
    <xdr:clientData/>
  </xdr:twoCellAnchor>
  <xdr:twoCellAnchor>
    <xdr:from>
      <xdr:col>20</xdr:col>
      <xdr:colOff>158078</xdr:colOff>
      <xdr:row>35</xdr:row>
      <xdr:rowOff>0</xdr:rowOff>
    </xdr:from>
    <xdr:to>
      <xdr:col>22</xdr:col>
      <xdr:colOff>119978</xdr:colOff>
      <xdr:row>39</xdr:row>
      <xdr:rowOff>104775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589237F3-8154-4DDA-9001-E06454B7390E}"/>
            </a:ext>
          </a:extLst>
        </xdr:cNvPr>
        <xdr:cNvSpPr/>
      </xdr:nvSpPr>
      <xdr:spPr>
        <a:xfrm>
          <a:off x="11311853" y="11610975"/>
          <a:ext cx="1485900" cy="86677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/>
            <a:t>LOGROÑO</a:t>
          </a:r>
        </a:p>
      </xdr:txBody>
    </xdr:sp>
    <xdr:clientData/>
  </xdr:twoCellAnchor>
  <xdr:twoCellAnchor>
    <xdr:from>
      <xdr:col>22</xdr:col>
      <xdr:colOff>383841</xdr:colOff>
      <xdr:row>41</xdr:row>
      <xdr:rowOff>33338</xdr:rowOff>
    </xdr:from>
    <xdr:to>
      <xdr:col>24</xdr:col>
      <xdr:colOff>345741</xdr:colOff>
      <xdr:row>46</xdr:row>
      <xdr:rowOff>7144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67CF38A6-B130-493E-AC0B-551FCA345303}"/>
            </a:ext>
          </a:extLst>
        </xdr:cNvPr>
        <xdr:cNvSpPr/>
      </xdr:nvSpPr>
      <xdr:spPr>
        <a:xfrm>
          <a:off x="13261641" y="8262938"/>
          <a:ext cx="1485900" cy="945356"/>
        </a:xfrm>
        <a:prstGeom prst="ellipse">
          <a:avLst/>
        </a:prstGeom>
        <a:solidFill>
          <a:schemeClr val="tx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/>
            <a:t>ZARAGOZA</a:t>
          </a:r>
        </a:p>
        <a:p>
          <a:pPr algn="ctr"/>
          <a:r>
            <a:rPr lang="es-CO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KM EUC </a:t>
          </a:r>
          <a:r>
            <a:rPr lang="es-CO" sz="1100" b="1"/>
            <a:t>246</a:t>
          </a:r>
        </a:p>
        <a:p>
          <a:pPr algn="ctr"/>
          <a:r>
            <a:rPr lang="es-CO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KM</a:t>
          </a:r>
          <a:r>
            <a:rPr lang="es-CO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CARR 170 </a:t>
          </a:r>
          <a:endParaRPr lang="es-CO" sz="1100" b="1"/>
        </a:p>
      </xdr:txBody>
    </xdr:sp>
    <xdr:clientData/>
  </xdr:twoCellAnchor>
  <xdr:twoCellAnchor>
    <xdr:from>
      <xdr:col>24</xdr:col>
      <xdr:colOff>609600</xdr:colOff>
      <xdr:row>41</xdr:row>
      <xdr:rowOff>33338</xdr:rowOff>
    </xdr:from>
    <xdr:to>
      <xdr:col>26</xdr:col>
      <xdr:colOff>571500</xdr:colOff>
      <xdr:row>46</xdr:row>
      <xdr:rowOff>7144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6AA15167-BA78-4E04-8A5C-6D4769A0F77E}"/>
            </a:ext>
          </a:extLst>
        </xdr:cNvPr>
        <xdr:cNvSpPr/>
      </xdr:nvSpPr>
      <xdr:spPr>
        <a:xfrm>
          <a:off x="15011400" y="8262938"/>
          <a:ext cx="1485900" cy="945356"/>
        </a:xfrm>
        <a:prstGeom prst="ellipse">
          <a:avLst/>
        </a:prstGeom>
        <a:solidFill>
          <a:schemeClr val="tx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/>
            <a:t>SORIA</a:t>
          </a:r>
        </a:p>
        <a:p>
          <a:pPr algn="ctr"/>
          <a:r>
            <a:rPr lang="es-CO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KM EUC </a:t>
          </a:r>
          <a:r>
            <a:rPr lang="es-CO" sz="1100" b="1"/>
            <a:t>311</a:t>
          </a:r>
        </a:p>
        <a:p>
          <a:pPr algn="ctr"/>
          <a:r>
            <a:rPr lang="es-CO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KM</a:t>
          </a:r>
          <a:r>
            <a:rPr lang="es-CO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CARR 100 </a:t>
          </a:r>
          <a:endParaRPr lang="es-CO" sz="1100" b="1"/>
        </a:p>
      </xdr:txBody>
    </xdr:sp>
    <xdr:clientData/>
  </xdr:twoCellAnchor>
  <xdr:twoCellAnchor>
    <xdr:from>
      <xdr:col>17</xdr:col>
      <xdr:colOff>694319</xdr:colOff>
      <xdr:row>41</xdr:row>
      <xdr:rowOff>33338</xdr:rowOff>
    </xdr:from>
    <xdr:to>
      <xdr:col>19</xdr:col>
      <xdr:colOff>656219</xdr:colOff>
      <xdr:row>46</xdr:row>
      <xdr:rowOff>7144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85E4B227-BA7E-456A-846A-AE24C3A171C1}"/>
            </a:ext>
          </a:extLst>
        </xdr:cNvPr>
        <xdr:cNvSpPr/>
      </xdr:nvSpPr>
      <xdr:spPr>
        <a:xfrm>
          <a:off x="9762119" y="8262938"/>
          <a:ext cx="1485900" cy="945356"/>
        </a:xfrm>
        <a:prstGeom prst="ellipse">
          <a:avLst/>
        </a:prstGeom>
        <a:solidFill>
          <a:schemeClr val="tx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/>
            <a:t>HUESCA</a:t>
          </a:r>
        </a:p>
        <a:p>
          <a:pPr algn="ctr"/>
          <a:r>
            <a:rPr lang="es-CO" sz="1100" b="1"/>
            <a:t>KM EUC 296</a:t>
          </a:r>
        </a:p>
        <a:p>
          <a:pPr algn="ctr"/>
          <a:r>
            <a:rPr lang="es-CO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KM</a:t>
          </a:r>
          <a:r>
            <a:rPr lang="es-CO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CARR 239 </a:t>
          </a:r>
          <a:endParaRPr lang="es-CO" sz="1100" b="1"/>
        </a:p>
      </xdr:txBody>
    </xdr:sp>
    <xdr:clientData/>
  </xdr:twoCellAnchor>
  <xdr:twoCellAnchor>
    <xdr:from>
      <xdr:col>15</xdr:col>
      <xdr:colOff>468558</xdr:colOff>
      <xdr:row>41</xdr:row>
      <xdr:rowOff>33338</xdr:rowOff>
    </xdr:from>
    <xdr:to>
      <xdr:col>17</xdr:col>
      <xdr:colOff>430458</xdr:colOff>
      <xdr:row>46</xdr:row>
      <xdr:rowOff>7144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40580A27-49BD-400C-9433-2EA0C5361A8B}"/>
            </a:ext>
          </a:extLst>
        </xdr:cNvPr>
        <xdr:cNvSpPr/>
      </xdr:nvSpPr>
      <xdr:spPr>
        <a:xfrm>
          <a:off x="8012358" y="8262938"/>
          <a:ext cx="1485900" cy="945356"/>
        </a:xfrm>
        <a:prstGeom prst="ellipse">
          <a:avLst/>
        </a:prstGeom>
        <a:solidFill>
          <a:schemeClr val="tx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/>
            <a:t>BILBAO</a:t>
          </a:r>
        </a:p>
        <a:p>
          <a:pPr algn="ctr"/>
          <a:r>
            <a:rPr lang="es-CO" sz="1100" b="1"/>
            <a:t>KM EUC 473</a:t>
          </a:r>
        </a:p>
        <a:p>
          <a:pPr algn="ctr"/>
          <a:r>
            <a:rPr lang="es-CO" sz="1100" b="1"/>
            <a:t>KM</a:t>
          </a:r>
          <a:r>
            <a:rPr lang="es-CO" sz="1100" b="1" baseline="0"/>
            <a:t> CARR 136</a:t>
          </a:r>
          <a:endParaRPr lang="es-CO" sz="1100" b="1"/>
        </a:p>
      </xdr:txBody>
    </xdr:sp>
    <xdr:clientData/>
  </xdr:twoCellAnchor>
  <xdr:twoCellAnchor>
    <xdr:from>
      <xdr:col>16</xdr:col>
      <xdr:colOff>449508</xdr:colOff>
      <xdr:row>37</xdr:row>
      <xdr:rowOff>61913</xdr:rowOff>
    </xdr:from>
    <xdr:to>
      <xdr:col>20</xdr:col>
      <xdr:colOff>158078</xdr:colOff>
      <xdr:row>41</xdr:row>
      <xdr:rowOff>33338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AE847A39-74B1-4F2F-B0B8-50ACF24D88A0}"/>
            </a:ext>
          </a:extLst>
        </xdr:cNvPr>
        <xdr:cNvCxnSpPr>
          <a:stCxn id="4" idx="2"/>
          <a:endCxn id="8" idx="0"/>
        </xdr:cNvCxnSpPr>
      </xdr:nvCxnSpPr>
      <xdr:spPr>
        <a:xfrm flipH="1">
          <a:off x="8755308" y="7500938"/>
          <a:ext cx="2756570" cy="7620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675269</xdr:colOff>
      <xdr:row>38</xdr:row>
      <xdr:rowOff>175074</xdr:rowOff>
    </xdr:from>
    <xdr:to>
      <xdr:col>20</xdr:col>
      <xdr:colOff>375683</xdr:colOff>
      <xdr:row>41</xdr:row>
      <xdr:rowOff>33338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3E5F3C80-961C-4622-AC99-0B52F793453D}"/>
            </a:ext>
          </a:extLst>
        </xdr:cNvPr>
        <xdr:cNvCxnSpPr>
          <a:stCxn id="4" idx="3"/>
          <a:endCxn id="7" idx="0"/>
        </xdr:cNvCxnSpPr>
      </xdr:nvCxnSpPr>
      <xdr:spPr>
        <a:xfrm flipH="1">
          <a:off x="10505069" y="7814124"/>
          <a:ext cx="1224414" cy="44881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139028</xdr:colOff>
      <xdr:row>39</xdr:row>
      <xdr:rowOff>104775</xdr:rowOff>
    </xdr:from>
    <xdr:to>
      <xdr:col>21</xdr:col>
      <xdr:colOff>139030</xdr:colOff>
      <xdr:row>41</xdr:row>
      <xdr:rowOff>33338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17F492DD-BE61-40F7-86AD-67888336ABCF}"/>
            </a:ext>
          </a:extLst>
        </xdr:cNvPr>
        <xdr:cNvCxnSpPr>
          <a:stCxn id="4" idx="4"/>
          <a:endCxn id="3" idx="0"/>
        </xdr:cNvCxnSpPr>
      </xdr:nvCxnSpPr>
      <xdr:spPr>
        <a:xfrm>
          <a:off x="12254828" y="7943850"/>
          <a:ext cx="2" cy="319088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664373</xdr:colOff>
      <xdr:row>38</xdr:row>
      <xdr:rowOff>175074</xdr:rowOff>
    </xdr:from>
    <xdr:to>
      <xdr:col>23</xdr:col>
      <xdr:colOff>364791</xdr:colOff>
      <xdr:row>41</xdr:row>
      <xdr:rowOff>33338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49FF0D81-3098-4F7F-9814-046614844CDF}"/>
            </a:ext>
          </a:extLst>
        </xdr:cNvPr>
        <xdr:cNvCxnSpPr>
          <a:stCxn id="4" idx="5"/>
          <a:endCxn id="5" idx="0"/>
        </xdr:cNvCxnSpPr>
      </xdr:nvCxnSpPr>
      <xdr:spPr>
        <a:xfrm>
          <a:off x="12780173" y="7814124"/>
          <a:ext cx="1224418" cy="448814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119978</xdr:colOff>
      <xdr:row>37</xdr:row>
      <xdr:rowOff>61913</xdr:rowOff>
    </xdr:from>
    <xdr:to>
      <xdr:col>25</xdr:col>
      <xdr:colOff>590550</xdr:colOff>
      <xdr:row>41</xdr:row>
      <xdr:rowOff>33338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B1AECD9F-A327-4FD0-AFA7-7DE07928AB1F}"/>
            </a:ext>
          </a:extLst>
        </xdr:cNvPr>
        <xdr:cNvCxnSpPr>
          <a:stCxn id="4" idx="6"/>
          <a:endCxn id="6" idx="0"/>
        </xdr:cNvCxnSpPr>
      </xdr:nvCxnSpPr>
      <xdr:spPr>
        <a:xfrm>
          <a:off x="12997778" y="7500938"/>
          <a:ext cx="2756572" cy="76200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142875</xdr:colOff>
      <xdr:row>40</xdr:row>
      <xdr:rowOff>165497</xdr:rowOff>
    </xdr:from>
    <xdr:to>
      <xdr:col>31</xdr:col>
      <xdr:colOff>58875</xdr:colOff>
      <xdr:row>46</xdr:row>
      <xdr:rowOff>83447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A4205187-7EFB-426D-9681-D92CCD79D8EF}"/>
            </a:ext>
          </a:extLst>
        </xdr:cNvPr>
        <xdr:cNvSpPr/>
      </xdr:nvSpPr>
      <xdr:spPr>
        <a:xfrm>
          <a:off x="18354675" y="8214122"/>
          <a:ext cx="1440000" cy="1080000"/>
        </a:xfrm>
        <a:prstGeom prst="ellipse">
          <a:avLst/>
        </a:prstGeom>
        <a:solidFill>
          <a:schemeClr val="tx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0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SORIA</a:t>
          </a:r>
        </a:p>
        <a:p>
          <a:pPr algn="ctr"/>
          <a:r>
            <a:rPr lang="es-CO" sz="10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KM EUC 311</a:t>
          </a:r>
        </a:p>
        <a:p>
          <a:pPr algn="ctr"/>
          <a:r>
            <a:rPr lang="es-CO" sz="10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KM CARR 100 </a:t>
          </a:r>
        </a:p>
      </xdr:txBody>
    </xdr:sp>
    <xdr:clientData/>
  </xdr:twoCellAnchor>
  <xdr:twoCellAnchor>
    <xdr:from>
      <xdr:col>29</xdr:col>
      <xdr:colOff>142875</xdr:colOff>
      <xdr:row>34</xdr:row>
      <xdr:rowOff>0</xdr:rowOff>
    </xdr:from>
    <xdr:to>
      <xdr:col>31</xdr:col>
      <xdr:colOff>58875</xdr:colOff>
      <xdr:row>39</xdr:row>
      <xdr:rowOff>98925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A4410313-FC0C-43C8-AB3F-534B31E7B10F}"/>
            </a:ext>
          </a:extLst>
        </xdr:cNvPr>
        <xdr:cNvSpPr/>
      </xdr:nvSpPr>
      <xdr:spPr>
        <a:xfrm>
          <a:off x="18354675" y="6867525"/>
          <a:ext cx="1440000" cy="1080000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 u="sng"/>
            <a:t>LOGROÑO</a:t>
          </a:r>
        </a:p>
      </xdr:txBody>
    </xdr:sp>
    <xdr:clientData/>
  </xdr:twoCellAnchor>
  <xdr:twoCellAnchor>
    <xdr:from>
      <xdr:col>30</xdr:col>
      <xdr:colOff>100875</xdr:colOff>
      <xdr:row>39</xdr:row>
      <xdr:rowOff>98925</xdr:rowOff>
    </xdr:from>
    <xdr:to>
      <xdr:col>30</xdr:col>
      <xdr:colOff>100875</xdr:colOff>
      <xdr:row>40</xdr:row>
      <xdr:rowOff>165497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4E34E0D3-05A8-462C-BCFC-617468EEC55A}"/>
            </a:ext>
          </a:extLst>
        </xdr:cNvPr>
        <xdr:cNvCxnSpPr>
          <a:stCxn id="15" idx="4"/>
          <a:endCxn id="14" idx="0"/>
        </xdr:cNvCxnSpPr>
      </xdr:nvCxnSpPr>
      <xdr:spPr>
        <a:xfrm>
          <a:off x="19074675" y="7947525"/>
          <a:ext cx="0" cy="266597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377338</xdr:colOff>
      <xdr:row>52</xdr:row>
      <xdr:rowOff>119063</xdr:rowOff>
    </xdr:from>
    <xdr:to>
      <xdr:col>22</xdr:col>
      <xdr:colOff>339238</xdr:colOff>
      <xdr:row>58</xdr:row>
      <xdr:rowOff>4763</xdr:rowOff>
    </xdr:to>
    <xdr:sp macro="" textlink="">
      <xdr:nvSpPr>
        <xdr:cNvPr id="17" name="Elipse 16">
          <a:extLst>
            <a:ext uri="{FF2B5EF4-FFF2-40B4-BE49-F238E27FC236}">
              <a16:creationId xmlns:a16="http://schemas.microsoft.com/office/drawing/2014/main" id="{D8F01823-25B5-4BA3-9496-45116D2742D8}"/>
            </a:ext>
          </a:extLst>
        </xdr:cNvPr>
        <xdr:cNvSpPr/>
      </xdr:nvSpPr>
      <xdr:spPr>
        <a:xfrm>
          <a:off x="11731138" y="10520363"/>
          <a:ext cx="1485900" cy="1057275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000" b="1"/>
            <a:t>GUADALAJARA</a:t>
          </a:r>
        </a:p>
        <a:p>
          <a:pPr algn="ctr"/>
          <a:r>
            <a:rPr lang="es-CO" sz="1000" b="1"/>
            <a:t>KM EUC 270</a:t>
          </a:r>
        </a:p>
        <a:p>
          <a:pPr algn="ctr"/>
          <a:r>
            <a:rPr lang="es-CO" sz="1000" b="1"/>
            <a:t>KM CARR 170</a:t>
          </a:r>
        </a:p>
      </xdr:txBody>
    </xdr:sp>
    <xdr:clientData/>
  </xdr:twoCellAnchor>
  <xdr:twoCellAnchor>
    <xdr:from>
      <xdr:col>20</xdr:col>
      <xdr:colOff>377338</xdr:colOff>
      <xdr:row>47</xdr:row>
      <xdr:rowOff>9525</xdr:rowOff>
    </xdr:from>
    <xdr:to>
      <xdr:col>22</xdr:col>
      <xdr:colOff>339238</xdr:colOff>
      <xdr:row>51</xdr:row>
      <xdr:rowOff>104775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C49C6061-0EF8-4156-9E43-CBB24CF7AACE}"/>
            </a:ext>
          </a:extLst>
        </xdr:cNvPr>
        <xdr:cNvSpPr/>
      </xdr:nvSpPr>
      <xdr:spPr>
        <a:xfrm>
          <a:off x="11731138" y="9420225"/>
          <a:ext cx="1485900" cy="885825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/>
            <a:t>SORIA</a:t>
          </a:r>
        </a:p>
      </xdr:txBody>
    </xdr:sp>
    <xdr:clientData/>
  </xdr:twoCellAnchor>
  <xdr:twoCellAnchor>
    <xdr:from>
      <xdr:col>18</xdr:col>
      <xdr:colOff>194348</xdr:colOff>
      <xdr:row>52</xdr:row>
      <xdr:rowOff>119063</xdr:rowOff>
    </xdr:from>
    <xdr:to>
      <xdr:col>20</xdr:col>
      <xdr:colOff>156248</xdr:colOff>
      <xdr:row>58</xdr:row>
      <xdr:rowOff>4763</xdr:rowOff>
    </xdr:to>
    <xdr:sp macro="" textlink="">
      <xdr:nvSpPr>
        <xdr:cNvPr id="19" name="Elipse 18">
          <a:extLst>
            <a:ext uri="{FF2B5EF4-FFF2-40B4-BE49-F238E27FC236}">
              <a16:creationId xmlns:a16="http://schemas.microsoft.com/office/drawing/2014/main" id="{AFD81613-7A9A-42E8-9496-9C2CBF750CAB}"/>
            </a:ext>
          </a:extLst>
        </xdr:cNvPr>
        <xdr:cNvSpPr/>
      </xdr:nvSpPr>
      <xdr:spPr>
        <a:xfrm>
          <a:off x="10024148" y="10520363"/>
          <a:ext cx="1485900" cy="1057275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000" b="1"/>
            <a:t>LOGROÑO</a:t>
          </a:r>
        </a:p>
        <a:p>
          <a:pPr algn="ctr"/>
          <a:r>
            <a:rPr lang="es-CO" sz="1000" b="1"/>
            <a:t>KM EUC 375</a:t>
          </a:r>
        </a:p>
        <a:p>
          <a:pPr algn="ctr"/>
          <a:r>
            <a:rPr lang="es-CO" sz="1000" b="1"/>
            <a:t>KM CARR 100</a:t>
          </a:r>
        </a:p>
      </xdr:txBody>
    </xdr:sp>
    <xdr:clientData/>
  </xdr:twoCellAnchor>
  <xdr:twoCellAnchor>
    <xdr:from>
      <xdr:col>22</xdr:col>
      <xdr:colOff>560328</xdr:colOff>
      <xdr:row>52</xdr:row>
      <xdr:rowOff>119063</xdr:rowOff>
    </xdr:from>
    <xdr:to>
      <xdr:col>24</xdr:col>
      <xdr:colOff>522228</xdr:colOff>
      <xdr:row>58</xdr:row>
      <xdr:rowOff>4763</xdr:rowOff>
    </xdr:to>
    <xdr:sp macro="" textlink="">
      <xdr:nvSpPr>
        <xdr:cNvPr id="22" name="Elipse 21">
          <a:extLst>
            <a:ext uri="{FF2B5EF4-FFF2-40B4-BE49-F238E27FC236}">
              <a16:creationId xmlns:a16="http://schemas.microsoft.com/office/drawing/2014/main" id="{C12A5F0E-45A3-42AD-B70B-23501B7D07FD}"/>
            </a:ext>
          </a:extLst>
        </xdr:cNvPr>
        <xdr:cNvSpPr/>
      </xdr:nvSpPr>
      <xdr:spPr>
        <a:xfrm>
          <a:off x="13438128" y="10520363"/>
          <a:ext cx="1485900" cy="1057275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000" b="1"/>
            <a:t>TARRAGONA</a:t>
          </a:r>
        </a:p>
        <a:p>
          <a:pPr algn="ctr"/>
          <a:r>
            <a:rPr lang="es-CO" sz="1000" b="1"/>
            <a:t>KM EUC 302</a:t>
          </a:r>
        </a:p>
        <a:p>
          <a:pPr algn="ctr"/>
          <a:r>
            <a:rPr lang="es-CO" sz="1000" b="1"/>
            <a:t>KM CARR 231</a:t>
          </a:r>
        </a:p>
      </xdr:txBody>
    </xdr:sp>
    <xdr:clientData/>
  </xdr:twoCellAnchor>
  <xdr:twoCellAnchor>
    <xdr:from>
      <xdr:col>19</xdr:col>
      <xdr:colOff>175298</xdr:colOff>
      <xdr:row>50</xdr:row>
      <xdr:rowOff>175074</xdr:rowOff>
    </xdr:from>
    <xdr:to>
      <xdr:col>20</xdr:col>
      <xdr:colOff>594943</xdr:colOff>
      <xdr:row>52</xdr:row>
      <xdr:rowOff>119063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9C2E4863-A9BE-47F3-92C3-ED6DB728DCB8}"/>
            </a:ext>
          </a:extLst>
        </xdr:cNvPr>
        <xdr:cNvCxnSpPr>
          <a:stCxn id="18" idx="3"/>
          <a:endCxn id="19" idx="0"/>
        </xdr:cNvCxnSpPr>
      </xdr:nvCxnSpPr>
      <xdr:spPr>
        <a:xfrm flipH="1">
          <a:off x="10767098" y="10176324"/>
          <a:ext cx="1181645" cy="344039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358288</xdr:colOff>
      <xdr:row>51</xdr:row>
      <xdr:rowOff>104775</xdr:rowOff>
    </xdr:from>
    <xdr:to>
      <xdr:col>21</xdr:col>
      <xdr:colOff>358288</xdr:colOff>
      <xdr:row>52</xdr:row>
      <xdr:rowOff>119063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BF4458FB-7BE1-470B-80F1-D2DC1BCA8518}"/>
            </a:ext>
          </a:extLst>
        </xdr:cNvPr>
        <xdr:cNvCxnSpPr>
          <a:stCxn id="18" idx="4"/>
          <a:endCxn id="17" idx="0"/>
        </xdr:cNvCxnSpPr>
      </xdr:nvCxnSpPr>
      <xdr:spPr>
        <a:xfrm>
          <a:off x="12474088" y="10306050"/>
          <a:ext cx="0" cy="214313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121633</xdr:colOff>
      <xdr:row>50</xdr:row>
      <xdr:rowOff>175074</xdr:rowOff>
    </xdr:from>
    <xdr:to>
      <xdr:col>23</xdr:col>
      <xdr:colOff>541278</xdr:colOff>
      <xdr:row>52</xdr:row>
      <xdr:rowOff>119063</xdr:rowOff>
    </xdr:to>
    <xdr:cxnSp macro="">
      <xdr:nvCxnSpPr>
        <xdr:cNvPr id="26" name="Conector recto de flecha 25">
          <a:extLst>
            <a:ext uri="{FF2B5EF4-FFF2-40B4-BE49-F238E27FC236}">
              <a16:creationId xmlns:a16="http://schemas.microsoft.com/office/drawing/2014/main" id="{0E772A93-E825-4D48-9A8A-EA224984389D}"/>
            </a:ext>
          </a:extLst>
        </xdr:cNvPr>
        <xdr:cNvCxnSpPr>
          <a:stCxn id="18" idx="5"/>
          <a:endCxn id="22" idx="0"/>
        </xdr:cNvCxnSpPr>
      </xdr:nvCxnSpPr>
      <xdr:spPr>
        <a:xfrm>
          <a:off x="12999433" y="10176324"/>
          <a:ext cx="1181645" cy="344039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142875</xdr:colOff>
      <xdr:row>47</xdr:row>
      <xdr:rowOff>150019</xdr:rowOff>
    </xdr:from>
    <xdr:to>
      <xdr:col>31</xdr:col>
      <xdr:colOff>58875</xdr:colOff>
      <xdr:row>53</xdr:row>
      <xdr:rowOff>48919</xdr:rowOff>
    </xdr:to>
    <xdr:sp macro="" textlink="">
      <xdr:nvSpPr>
        <xdr:cNvPr id="28" name="Elipse 27">
          <a:extLst>
            <a:ext uri="{FF2B5EF4-FFF2-40B4-BE49-F238E27FC236}">
              <a16:creationId xmlns:a16="http://schemas.microsoft.com/office/drawing/2014/main" id="{7D00FE89-E3F2-4F08-8F58-034D68E46F79}"/>
            </a:ext>
          </a:extLst>
        </xdr:cNvPr>
        <xdr:cNvSpPr/>
      </xdr:nvSpPr>
      <xdr:spPr>
        <a:xfrm>
          <a:off x="18354675" y="9560719"/>
          <a:ext cx="1440000" cy="1080000"/>
        </a:xfrm>
        <a:prstGeom prst="ellipse">
          <a:avLst/>
        </a:prstGeom>
        <a:solidFill>
          <a:schemeClr val="bg2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0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GUADALAJARA</a:t>
          </a:r>
          <a:endParaRPr lang="es-CO" sz="1000">
            <a:effectLst/>
          </a:endParaRPr>
        </a:p>
        <a:p>
          <a:pPr algn="ctr"/>
          <a:r>
            <a:rPr lang="es-CO" sz="10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KM EUC 270</a:t>
          </a:r>
          <a:endParaRPr lang="es-CO" sz="1000">
            <a:effectLst/>
          </a:endParaRPr>
        </a:p>
        <a:p>
          <a:pPr algn="ctr"/>
          <a:r>
            <a:rPr lang="es-CO" sz="10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KM CARR 170</a:t>
          </a:r>
          <a:endParaRPr lang="es-CO" sz="1000">
            <a:effectLst/>
          </a:endParaRPr>
        </a:p>
      </xdr:txBody>
    </xdr:sp>
    <xdr:clientData/>
  </xdr:twoCellAnchor>
  <xdr:twoCellAnchor>
    <xdr:from>
      <xdr:col>30</xdr:col>
      <xdr:colOff>100875</xdr:colOff>
      <xdr:row>46</xdr:row>
      <xdr:rowOff>83447</xdr:rowOff>
    </xdr:from>
    <xdr:to>
      <xdr:col>30</xdr:col>
      <xdr:colOff>100875</xdr:colOff>
      <xdr:row>47</xdr:row>
      <xdr:rowOff>150019</xdr:rowOff>
    </xdr:to>
    <xdr:cxnSp macro="">
      <xdr:nvCxnSpPr>
        <xdr:cNvPr id="29" name="Conector recto de flecha 28">
          <a:extLst>
            <a:ext uri="{FF2B5EF4-FFF2-40B4-BE49-F238E27FC236}">
              <a16:creationId xmlns:a16="http://schemas.microsoft.com/office/drawing/2014/main" id="{06A33474-A6B3-4DC8-8AF2-54FE2129043A}"/>
            </a:ext>
          </a:extLst>
        </xdr:cNvPr>
        <xdr:cNvCxnSpPr>
          <a:stCxn id="14" idx="4"/>
          <a:endCxn id="28" idx="0"/>
        </xdr:cNvCxnSpPr>
      </xdr:nvCxnSpPr>
      <xdr:spPr>
        <a:xfrm>
          <a:off x="19074675" y="9294122"/>
          <a:ext cx="0" cy="266597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186379</xdr:colOff>
      <xdr:row>65</xdr:row>
      <xdr:rowOff>52388</xdr:rowOff>
    </xdr:from>
    <xdr:to>
      <xdr:col>20</xdr:col>
      <xdr:colOff>148279</xdr:colOff>
      <xdr:row>70</xdr:row>
      <xdr:rowOff>166688</xdr:rowOff>
    </xdr:to>
    <xdr:sp macro="" textlink="">
      <xdr:nvSpPr>
        <xdr:cNvPr id="30" name="Elipse 29">
          <a:extLst>
            <a:ext uri="{FF2B5EF4-FFF2-40B4-BE49-F238E27FC236}">
              <a16:creationId xmlns:a16="http://schemas.microsoft.com/office/drawing/2014/main" id="{088F2D65-7B41-4C90-8CD1-F9A560C227B9}"/>
            </a:ext>
          </a:extLst>
        </xdr:cNvPr>
        <xdr:cNvSpPr/>
      </xdr:nvSpPr>
      <xdr:spPr>
        <a:xfrm>
          <a:off x="10016179" y="12996863"/>
          <a:ext cx="1485900" cy="1095375"/>
        </a:xfrm>
        <a:prstGeom prst="ellipse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000" b="1"/>
            <a:t>SORIA</a:t>
          </a:r>
        </a:p>
        <a:p>
          <a:pPr algn="ctr"/>
          <a:r>
            <a:rPr lang="es-CO" sz="1000" b="1"/>
            <a:t>KM EUC 311</a:t>
          </a:r>
        </a:p>
        <a:p>
          <a:pPr algn="ctr"/>
          <a:r>
            <a:rPr lang="es-CO" sz="1000" b="1"/>
            <a:t>KM CARR 170</a:t>
          </a:r>
        </a:p>
      </xdr:txBody>
    </xdr:sp>
    <xdr:clientData/>
  </xdr:twoCellAnchor>
  <xdr:twoCellAnchor>
    <xdr:from>
      <xdr:col>20</xdr:col>
      <xdr:colOff>365980</xdr:colOff>
      <xdr:row>59</xdr:row>
      <xdr:rowOff>76200</xdr:rowOff>
    </xdr:from>
    <xdr:to>
      <xdr:col>22</xdr:col>
      <xdr:colOff>327880</xdr:colOff>
      <xdr:row>63</xdr:row>
      <xdr:rowOff>185738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F4E670F4-4B86-4796-93FA-F0DDDBBDD135}"/>
            </a:ext>
          </a:extLst>
        </xdr:cNvPr>
        <xdr:cNvSpPr/>
      </xdr:nvSpPr>
      <xdr:spPr>
        <a:xfrm>
          <a:off x="11719780" y="11849100"/>
          <a:ext cx="1485900" cy="900113"/>
        </a:xfrm>
        <a:prstGeom prst="ellipse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050" b="1"/>
            <a:t>GUADALAJARA</a:t>
          </a:r>
        </a:p>
      </xdr:txBody>
    </xdr:sp>
    <xdr:clientData/>
  </xdr:twoCellAnchor>
  <xdr:twoCellAnchor>
    <xdr:from>
      <xdr:col>16</xdr:col>
      <xdr:colOff>2015</xdr:colOff>
      <xdr:row>65</xdr:row>
      <xdr:rowOff>52388</xdr:rowOff>
    </xdr:from>
    <xdr:to>
      <xdr:col>17</xdr:col>
      <xdr:colOff>725915</xdr:colOff>
      <xdr:row>70</xdr:row>
      <xdr:rowOff>166688</xdr:rowOff>
    </xdr:to>
    <xdr:sp macro="" textlink="">
      <xdr:nvSpPr>
        <xdr:cNvPr id="32" name="Elipse 31">
          <a:extLst>
            <a:ext uri="{FF2B5EF4-FFF2-40B4-BE49-F238E27FC236}">
              <a16:creationId xmlns:a16="http://schemas.microsoft.com/office/drawing/2014/main" id="{6C7A40F7-132C-4D87-9C5B-F34B66F5547B}"/>
            </a:ext>
          </a:extLst>
        </xdr:cNvPr>
        <xdr:cNvSpPr/>
      </xdr:nvSpPr>
      <xdr:spPr>
        <a:xfrm>
          <a:off x="8307815" y="12996863"/>
          <a:ext cx="1485900" cy="1095375"/>
        </a:xfrm>
        <a:prstGeom prst="ellipse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000" b="1"/>
            <a:t>ZARAGOZA</a:t>
          </a:r>
        </a:p>
        <a:p>
          <a:pPr algn="ctr"/>
          <a:r>
            <a:rPr lang="es-CO" sz="1000" b="1"/>
            <a:t>KM EUC 246</a:t>
          </a:r>
        </a:p>
        <a:p>
          <a:pPr algn="ctr"/>
          <a:r>
            <a:rPr lang="es-CO" sz="1000" b="1"/>
            <a:t>KM CARR 256</a:t>
          </a:r>
        </a:p>
      </xdr:txBody>
    </xdr:sp>
    <xdr:clientData/>
  </xdr:twoCellAnchor>
  <xdr:twoCellAnchor>
    <xdr:from>
      <xdr:col>24</xdr:col>
      <xdr:colOff>739470</xdr:colOff>
      <xdr:row>65</xdr:row>
      <xdr:rowOff>52388</xdr:rowOff>
    </xdr:from>
    <xdr:to>
      <xdr:col>26</xdr:col>
      <xdr:colOff>701370</xdr:colOff>
      <xdr:row>70</xdr:row>
      <xdr:rowOff>166688</xdr:rowOff>
    </xdr:to>
    <xdr:sp macro="" textlink="">
      <xdr:nvSpPr>
        <xdr:cNvPr id="33" name="Elipse 32">
          <a:extLst>
            <a:ext uri="{FF2B5EF4-FFF2-40B4-BE49-F238E27FC236}">
              <a16:creationId xmlns:a16="http://schemas.microsoft.com/office/drawing/2014/main" id="{B5D07349-7FC5-4124-B24C-20D60DC7C16B}"/>
            </a:ext>
          </a:extLst>
        </xdr:cNvPr>
        <xdr:cNvSpPr/>
      </xdr:nvSpPr>
      <xdr:spPr>
        <a:xfrm>
          <a:off x="15141270" y="12996863"/>
          <a:ext cx="1485900" cy="1095375"/>
        </a:xfrm>
        <a:prstGeom prst="ellipse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000" b="1"/>
            <a:t>TERUEL</a:t>
          </a:r>
        </a:p>
        <a:p>
          <a:pPr algn="ctr"/>
          <a:r>
            <a:rPr lang="es-CO" sz="1000" b="1"/>
            <a:t>KM EUC 115</a:t>
          </a:r>
        </a:p>
        <a:p>
          <a:pPr algn="ctr"/>
          <a:r>
            <a:rPr lang="es-CO" sz="1000" b="1"/>
            <a:t>KM CARR 244</a:t>
          </a:r>
        </a:p>
      </xdr:txBody>
    </xdr:sp>
    <xdr:clientData/>
  </xdr:twoCellAnchor>
  <xdr:twoCellAnchor>
    <xdr:from>
      <xdr:col>16</xdr:col>
      <xdr:colOff>744965</xdr:colOff>
      <xdr:row>61</xdr:row>
      <xdr:rowOff>126207</xdr:rowOff>
    </xdr:from>
    <xdr:to>
      <xdr:col>20</xdr:col>
      <xdr:colOff>365980</xdr:colOff>
      <xdr:row>65</xdr:row>
      <xdr:rowOff>52388</xdr:rowOff>
    </xdr:to>
    <xdr:cxnSp macro="">
      <xdr:nvCxnSpPr>
        <xdr:cNvPr id="34" name="Conector recto de flecha 33">
          <a:extLst>
            <a:ext uri="{FF2B5EF4-FFF2-40B4-BE49-F238E27FC236}">
              <a16:creationId xmlns:a16="http://schemas.microsoft.com/office/drawing/2014/main" id="{BF6A9465-3752-4078-846C-B51EC2529088}"/>
            </a:ext>
          </a:extLst>
        </xdr:cNvPr>
        <xdr:cNvCxnSpPr>
          <a:stCxn id="31" idx="2"/>
          <a:endCxn id="32" idx="0"/>
        </xdr:cNvCxnSpPr>
      </xdr:nvCxnSpPr>
      <xdr:spPr>
        <a:xfrm flipH="1">
          <a:off x="9050765" y="12299157"/>
          <a:ext cx="2669015" cy="69770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167329</xdr:colOff>
      <xdr:row>63</xdr:row>
      <xdr:rowOff>53920</xdr:rowOff>
    </xdr:from>
    <xdr:to>
      <xdr:col>20</xdr:col>
      <xdr:colOff>583585</xdr:colOff>
      <xdr:row>65</xdr:row>
      <xdr:rowOff>52388</xdr:rowOff>
    </xdr:to>
    <xdr:cxnSp macro="">
      <xdr:nvCxnSpPr>
        <xdr:cNvPr id="35" name="Conector recto de flecha 34">
          <a:extLst>
            <a:ext uri="{FF2B5EF4-FFF2-40B4-BE49-F238E27FC236}">
              <a16:creationId xmlns:a16="http://schemas.microsoft.com/office/drawing/2014/main" id="{CFA9590C-8331-446F-AD00-A8E617EAD45D}"/>
            </a:ext>
          </a:extLst>
        </xdr:cNvPr>
        <xdr:cNvCxnSpPr>
          <a:stCxn id="31" idx="3"/>
          <a:endCxn id="30" idx="0"/>
        </xdr:cNvCxnSpPr>
      </xdr:nvCxnSpPr>
      <xdr:spPr>
        <a:xfrm flipH="1">
          <a:off x="10759129" y="12617395"/>
          <a:ext cx="1178256" cy="379468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327880</xdr:colOff>
      <xdr:row>61</xdr:row>
      <xdr:rowOff>126207</xdr:rowOff>
    </xdr:from>
    <xdr:to>
      <xdr:col>25</xdr:col>
      <xdr:colOff>720420</xdr:colOff>
      <xdr:row>65</xdr:row>
      <xdr:rowOff>52388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F85024DA-AD12-4FB8-A42A-1A2ADA844936}"/>
            </a:ext>
          </a:extLst>
        </xdr:cNvPr>
        <xdr:cNvCxnSpPr>
          <a:stCxn id="31" idx="6"/>
          <a:endCxn id="33" idx="0"/>
        </xdr:cNvCxnSpPr>
      </xdr:nvCxnSpPr>
      <xdr:spPr>
        <a:xfrm>
          <a:off x="13205680" y="12299157"/>
          <a:ext cx="2678540" cy="69770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142875</xdr:colOff>
      <xdr:row>54</xdr:row>
      <xdr:rowOff>125016</xdr:rowOff>
    </xdr:from>
    <xdr:to>
      <xdr:col>31</xdr:col>
      <xdr:colOff>58875</xdr:colOff>
      <xdr:row>60</xdr:row>
      <xdr:rowOff>14391</xdr:rowOff>
    </xdr:to>
    <xdr:sp macro="" textlink="">
      <xdr:nvSpPr>
        <xdr:cNvPr id="37" name="Elipse 36">
          <a:extLst>
            <a:ext uri="{FF2B5EF4-FFF2-40B4-BE49-F238E27FC236}">
              <a16:creationId xmlns:a16="http://schemas.microsoft.com/office/drawing/2014/main" id="{CEDD31DE-238E-4E9C-B966-169AAC440998}"/>
            </a:ext>
          </a:extLst>
        </xdr:cNvPr>
        <xdr:cNvSpPr/>
      </xdr:nvSpPr>
      <xdr:spPr>
        <a:xfrm>
          <a:off x="18354675" y="10907316"/>
          <a:ext cx="1440000" cy="1080000"/>
        </a:xfrm>
        <a:prstGeom prst="ellipse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000" b="1"/>
            <a:t>CUENCA</a:t>
          </a:r>
        </a:p>
        <a:p>
          <a:pPr algn="ctr"/>
          <a:r>
            <a:rPr lang="es-CO" sz="1000" b="1"/>
            <a:t>KM EUC 164</a:t>
          </a:r>
        </a:p>
        <a:p>
          <a:pPr algn="ctr"/>
          <a:r>
            <a:rPr lang="es-CO" sz="1000" b="1"/>
            <a:t>KM CARR 136</a:t>
          </a:r>
        </a:p>
      </xdr:txBody>
    </xdr:sp>
    <xdr:clientData/>
  </xdr:twoCellAnchor>
  <xdr:twoCellAnchor>
    <xdr:from>
      <xdr:col>29</xdr:col>
      <xdr:colOff>142875</xdr:colOff>
      <xdr:row>61</xdr:row>
      <xdr:rowOff>80962</xdr:rowOff>
    </xdr:from>
    <xdr:to>
      <xdr:col>31</xdr:col>
      <xdr:colOff>58875</xdr:colOff>
      <xdr:row>66</xdr:row>
      <xdr:rowOff>198937</xdr:rowOff>
    </xdr:to>
    <xdr:sp macro="" textlink="">
      <xdr:nvSpPr>
        <xdr:cNvPr id="39" name="Elipse 38">
          <a:extLst>
            <a:ext uri="{FF2B5EF4-FFF2-40B4-BE49-F238E27FC236}">
              <a16:creationId xmlns:a16="http://schemas.microsoft.com/office/drawing/2014/main" id="{00EEBCAC-8634-4EBF-80D7-CD4C71DB308B}"/>
            </a:ext>
          </a:extLst>
        </xdr:cNvPr>
        <xdr:cNvSpPr/>
      </xdr:nvSpPr>
      <xdr:spPr>
        <a:xfrm>
          <a:off x="18354675" y="12253912"/>
          <a:ext cx="1440000" cy="108000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100" b="1" u="sng"/>
            <a:t>VALENCIA</a:t>
          </a:r>
        </a:p>
      </xdr:txBody>
    </xdr:sp>
    <xdr:clientData/>
  </xdr:twoCellAnchor>
  <xdr:twoCellAnchor>
    <xdr:from>
      <xdr:col>20</xdr:col>
      <xdr:colOff>370743</xdr:colOff>
      <xdr:row>65</xdr:row>
      <xdr:rowOff>52388</xdr:rowOff>
    </xdr:from>
    <xdr:to>
      <xdr:col>22</xdr:col>
      <xdr:colOff>332643</xdr:colOff>
      <xdr:row>70</xdr:row>
      <xdr:rowOff>166688</xdr:rowOff>
    </xdr:to>
    <xdr:sp macro="" textlink="">
      <xdr:nvSpPr>
        <xdr:cNvPr id="63" name="Elipse 62">
          <a:extLst>
            <a:ext uri="{FF2B5EF4-FFF2-40B4-BE49-F238E27FC236}">
              <a16:creationId xmlns:a16="http://schemas.microsoft.com/office/drawing/2014/main" id="{B4DF4D92-B275-4E13-A9C8-7E50FB7037A6}"/>
            </a:ext>
          </a:extLst>
        </xdr:cNvPr>
        <xdr:cNvSpPr/>
      </xdr:nvSpPr>
      <xdr:spPr>
        <a:xfrm>
          <a:off x="11724543" y="12996863"/>
          <a:ext cx="1485900" cy="1095375"/>
        </a:xfrm>
        <a:prstGeom prst="ellipse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000" b="1"/>
            <a:t>MADRID</a:t>
          </a:r>
        </a:p>
        <a:p>
          <a:pPr algn="ctr"/>
          <a:r>
            <a:rPr lang="es-CO" sz="1000" b="1"/>
            <a:t>KM EUC 302</a:t>
          </a:r>
        </a:p>
        <a:p>
          <a:pPr algn="ctr"/>
          <a:r>
            <a:rPr lang="es-CO" sz="1000" b="1"/>
            <a:t>KM CARR 62</a:t>
          </a:r>
        </a:p>
      </xdr:txBody>
    </xdr:sp>
    <xdr:clientData/>
  </xdr:twoCellAnchor>
  <xdr:twoCellAnchor>
    <xdr:from>
      <xdr:col>21</xdr:col>
      <xdr:colOff>346930</xdr:colOff>
      <xdr:row>63</xdr:row>
      <xdr:rowOff>185738</xdr:rowOff>
    </xdr:from>
    <xdr:to>
      <xdr:col>21</xdr:col>
      <xdr:colOff>351693</xdr:colOff>
      <xdr:row>65</xdr:row>
      <xdr:rowOff>52388</xdr:rowOff>
    </xdr:to>
    <xdr:cxnSp macro="">
      <xdr:nvCxnSpPr>
        <xdr:cNvPr id="66" name="Conector recto de flecha 65">
          <a:extLst>
            <a:ext uri="{FF2B5EF4-FFF2-40B4-BE49-F238E27FC236}">
              <a16:creationId xmlns:a16="http://schemas.microsoft.com/office/drawing/2014/main" id="{F14A8F73-C048-9FA2-1811-A4A365ABE72E}"/>
            </a:ext>
          </a:extLst>
        </xdr:cNvPr>
        <xdr:cNvCxnSpPr>
          <a:stCxn id="31" idx="4"/>
          <a:endCxn id="63" idx="0"/>
        </xdr:cNvCxnSpPr>
      </xdr:nvCxnSpPr>
      <xdr:spPr>
        <a:xfrm>
          <a:off x="12462730" y="12749213"/>
          <a:ext cx="4763" cy="247650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555107</xdr:colOff>
      <xdr:row>65</xdr:row>
      <xdr:rowOff>52388</xdr:rowOff>
    </xdr:from>
    <xdr:to>
      <xdr:col>24</xdr:col>
      <xdr:colOff>517007</xdr:colOff>
      <xdr:row>70</xdr:row>
      <xdr:rowOff>166688</xdr:rowOff>
    </xdr:to>
    <xdr:sp macro="" textlink="">
      <xdr:nvSpPr>
        <xdr:cNvPr id="72" name="Elipse 71">
          <a:extLst>
            <a:ext uri="{FF2B5EF4-FFF2-40B4-BE49-F238E27FC236}">
              <a16:creationId xmlns:a16="http://schemas.microsoft.com/office/drawing/2014/main" id="{DAD7DB73-5BA2-4E23-A55E-F2485C487024}"/>
            </a:ext>
          </a:extLst>
        </xdr:cNvPr>
        <xdr:cNvSpPr/>
      </xdr:nvSpPr>
      <xdr:spPr>
        <a:xfrm>
          <a:off x="13432907" y="12996863"/>
          <a:ext cx="1485900" cy="1095375"/>
        </a:xfrm>
        <a:prstGeom prst="ellipse">
          <a:avLst/>
        </a:prstGeom>
        <a:solidFill>
          <a:schemeClr val="tx2">
            <a:lumMod val="75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CO" sz="1000" b="1"/>
            <a:t>CUENCA</a:t>
          </a:r>
        </a:p>
        <a:p>
          <a:pPr algn="ctr"/>
          <a:r>
            <a:rPr lang="es-CO" sz="1000" b="1"/>
            <a:t>KM EUC 164</a:t>
          </a:r>
        </a:p>
        <a:p>
          <a:pPr algn="ctr"/>
          <a:r>
            <a:rPr lang="es-CO" sz="1000" b="1"/>
            <a:t>KM CARR 136</a:t>
          </a:r>
        </a:p>
      </xdr:txBody>
    </xdr:sp>
    <xdr:clientData/>
  </xdr:twoCellAnchor>
  <xdr:twoCellAnchor>
    <xdr:from>
      <xdr:col>22</xdr:col>
      <xdr:colOff>110275</xdr:colOff>
      <xdr:row>63</xdr:row>
      <xdr:rowOff>53920</xdr:rowOff>
    </xdr:from>
    <xdr:to>
      <xdr:col>23</xdr:col>
      <xdr:colOff>536057</xdr:colOff>
      <xdr:row>65</xdr:row>
      <xdr:rowOff>52388</xdr:rowOff>
    </xdr:to>
    <xdr:cxnSp macro="">
      <xdr:nvCxnSpPr>
        <xdr:cNvPr id="74" name="Conector recto de flecha 73">
          <a:extLst>
            <a:ext uri="{FF2B5EF4-FFF2-40B4-BE49-F238E27FC236}">
              <a16:creationId xmlns:a16="http://schemas.microsoft.com/office/drawing/2014/main" id="{AA9B107A-2EFD-F315-164D-2B510E9C277F}"/>
            </a:ext>
          </a:extLst>
        </xdr:cNvPr>
        <xdr:cNvCxnSpPr>
          <a:stCxn id="31" idx="5"/>
          <a:endCxn id="72" idx="0"/>
        </xdr:cNvCxnSpPr>
      </xdr:nvCxnSpPr>
      <xdr:spPr>
        <a:xfrm>
          <a:off x="12988075" y="12617395"/>
          <a:ext cx="1187782" cy="379468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100875</xdr:colOff>
      <xdr:row>53</xdr:row>
      <xdr:rowOff>48919</xdr:rowOff>
    </xdr:from>
    <xdr:to>
      <xdr:col>30</xdr:col>
      <xdr:colOff>100875</xdr:colOff>
      <xdr:row>54</xdr:row>
      <xdr:rowOff>125016</xdr:rowOff>
    </xdr:to>
    <xdr:cxnSp macro="">
      <xdr:nvCxnSpPr>
        <xdr:cNvPr id="84" name="Conector recto de flecha 83">
          <a:extLst>
            <a:ext uri="{FF2B5EF4-FFF2-40B4-BE49-F238E27FC236}">
              <a16:creationId xmlns:a16="http://schemas.microsoft.com/office/drawing/2014/main" id="{6586C7DA-D9A4-7784-CA18-1D9CBF4F2B5C}"/>
            </a:ext>
          </a:extLst>
        </xdr:cNvPr>
        <xdr:cNvCxnSpPr>
          <a:stCxn id="28" idx="4"/>
          <a:endCxn id="37" idx="0"/>
        </xdr:cNvCxnSpPr>
      </xdr:nvCxnSpPr>
      <xdr:spPr>
        <a:xfrm>
          <a:off x="19074675" y="10640719"/>
          <a:ext cx="0" cy="266597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100875</xdr:colOff>
      <xdr:row>60</xdr:row>
      <xdr:rowOff>14391</xdr:rowOff>
    </xdr:from>
    <xdr:to>
      <xdr:col>30</xdr:col>
      <xdr:colOff>100875</xdr:colOff>
      <xdr:row>61</xdr:row>
      <xdr:rowOff>80962</xdr:rowOff>
    </xdr:to>
    <xdr:cxnSp macro="">
      <xdr:nvCxnSpPr>
        <xdr:cNvPr id="86" name="Conector recto de flecha 85">
          <a:extLst>
            <a:ext uri="{FF2B5EF4-FFF2-40B4-BE49-F238E27FC236}">
              <a16:creationId xmlns:a16="http://schemas.microsoft.com/office/drawing/2014/main" id="{987C535E-4EF1-DD1C-34AF-84D043DFA943}"/>
            </a:ext>
          </a:extLst>
        </xdr:cNvPr>
        <xdr:cNvCxnSpPr>
          <a:stCxn id="37" idx="4"/>
          <a:endCxn id="39" idx="0"/>
        </xdr:cNvCxnSpPr>
      </xdr:nvCxnSpPr>
      <xdr:spPr>
        <a:xfrm>
          <a:off x="19074675" y="11987316"/>
          <a:ext cx="0" cy="266596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3B74A-0172-487C-85C7-9523B0D08C89}">
  <dimension ref="A1:AA84"/>
  <sheetViews>
    <sheetView showGridLines="0" topLeftCell="A67" workbookViewId="0">
      <selection activeCell="E84" sqref="E84"/>
    </sheetView>
  </sheetViews>
  <sheetFormatPr baseColWidth="10" defaultRowHeight="15" x14ac:dyDescent="0.25"/>
  <cols>
    <col min="1" max="1" width="31.140625" bestFit="1" customWidth="1"/>
    <col min="2" max="2" width="25.140625" bestFit="1" customWidth="1"/>
    <col min="3" max="4" width="20.7109375" customWidth="1"/>
    <col min="5" max="5" width="12.42578125" bestFit="1" customWidth="1"/>
    <col min="6" max="13" width="11.42578125" style="11" customWidth="1"/>
    <col min="14" max="27" width="11.42578125" style="11"/>
  </cols>
  <sheetData>
    <row r="1" spans="1:14" ht="65.25" customHeight="1" thickBo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43" t="s">
        <v>4</v>
      </c>
      <c r="G1" s="43" t="s">
        <v>5</v>
      </c>
      <c r="H1" s="43" t="s">
        <v>6</v>
      </c>
      <c r="I1" s="43" t="s">
        <v>7</v>
      </c>
      <c r="J1" s="43" t="s">
        <v>8</v>
      </c>
      <c r="K1" s="43" t="s">
        <v>9</v>
      </c>
      <c r="L1" s="43" t="s">
        <v>10</v>
      </c>
      <c r="M1" s="43" t="s">
        <v>11</v>
      </c>
      <c r="N1" s="44" t="s">
        <v>12</v>
      </c>
    </row>
    <row r="2" spans="1:14" ht="15.75" thickBot="1" x14ac:dyDescent="0.3">
      <c r="A2" s="3" t="s">
        <v>0</v>
      </c>
      <c r="B2" s="4">
        <v>0</v>
      </c>
      <c r="C2" s="4">
        <v>419</v>
      </c>
      <c r="D2" s="4">
        <v>177</v>
      </c>
      <c r="E2" s="4">
        <v>340</v>
      </c>
      <c r="F2" s="7">
        <v>424</v>
      </c>
      <c r="G2" s="7">
        <v>216</v>
      </c>
      <c r="H2" s="7">
        <v>374</v>
      </c>
      <c r="I2" s="7">
        <v>187</v>
      </c>
      <c r="J2" s="7">
        <v>432</v>
      </c>
      <c r="K2" s="7">
        <v>318</v>
      </c>
      <c r="L2" s="7">
        <v>308</v>
      </c>
      <c r="M2" s="7">
        <v>167</v>
      </c>
      <c r="N2" s="45">
        <v>229</v>
      </c>
    </row>
    <row r="3" spans="1:14" ht="15.75" thickBot="1" x14ac:dyDescent="0.3">
      <c r="A3" s="3" t="s">
        <v>1</v>
      </c>
      <c r="B3" s="4">
        <v>419</v>
      </c>
      <c r="C3" s="4">
        <v>0</v>
      </c>
      <c r="D3" s="4">
        <v>242</v>
      </c>
      <c r="E3" s="4">
        <v>97</v>
      </c>
      <c r="F3" s="7">
        <v>323</v>
      </c>
      <c r="G3" s="7">
        <v>358</v>
      </c>
      <c r="H3" s="7">
        <v>293</v>
      </c>
      <c r="I3" s="7">
        <v>246</v>
      </c>
      <c r="J3" s="7">
        <v>119</v>
      </c>
      <c r="K3" s="7">
        <v>171</v>
      </c>
      <c r="L3" s="7">
        <v>361</v>
      </c>
      <c r="M3" s="7">
        <v>436</v>
      </c>
      <c r="N3" s="45">
        <v>473</v>
      </c>
    </row>
    <row r="4" spans="1:14" ht="15.75" thickBot="1" x14ac:dyDescent="0.3">
      <c r="A4" s="3" t="s">
        <v>2</v>
      </c>
      <c r="B4" s="4">
        <v>177</v>
      </c>
      <c r="C4" s="4">
        <v>242</v>
      </c>
      <c r="D4" s="4">
        <v>0</v>
      </c>
      <c r="E4" s="4">
        <v>172</v>
      </c>
      <c r="F4" s="7">
        <v>335</v>
      </c>
      <c r="G4" s="7">
        <v>207</v>
      </c>
      <c r="H4" s="7">
        <v>284</v>
      </c>
      <c r="I4" s="7">
        <v>67</v>
      </c>
      <c r="J4" s="7">
        <v>272</v>
      </c>
      <c r="K4" s="7">
        <v>176</v>
      </c>
      <c r="L4" s="7">
        <v>271</v>
      </c>
      <c r="M4" s="7">
        <v>240</v>
      </c>
      <c r="N4" s="45">
        <v>296</v>
      </c>
    </row>
    <row r="5" spans="1:14" ht="15.75" thickBot="1" x14ac:dyDescent="0.3">
      <c r="A5" s="3" t="s">
        <v>3</v>
      </c>
      <c r="B5" s="4">
        <v>340</v>
      </c>
      <c r="C5" s="4">
        <v>97</v>
      </c>
      <c r="D5" s="4">
        <v>172</v>
      </c>
      <c r="E5" s="4">
        <v>0</v>
      </c>
      <c r="F5" s="7">
        <v>251</v>
      </c>
      <c r="G5" s="7">
        <v>261</v>
      </c>
      <c r="H5" s="7">
        <v>212</v>
      </c>
      <c r="I5" s="46">
        <v>157</v>
      </c>
      <c r="J5" s="7">
        <v>103</v>
      </c>
      <c r="K5" s="7">
        <v>77</v>
      </c>
      <c r="L5" s="7">
        <v>267</v>
      </c>
      <c r="M5" s="7">
        <v>340</v>
      </c>
      <c r="N5" s="45">
        <v>375</v>
      </c>
    </row>
    <row r="6" spans="1:14" ht="15.75" thickBot="1" x14ac:dyDescent="0.3">
      <c r="A6" s="3" t="s">
        <v>4</v>
      </c>
      <c r="B6" s="4">
        <v>424</v>
      </c>
      <c r="C6" s="4">
        <v>323</v>
      </c>
      <c r="D6" s="4">
        <v>335</v>
      </c>
      <c r="E6" s="4">
        <v>251</v>
      </c>
      <c r="F6" s="7">
        <v>0</v>
      </c>
      <c r="G6" s="7">
        <v>220</v>
      </c>
      <c r="H6" s="7">
        <v>51</v>
      </c>
      <c r="I6" s="7">
        <v>273</v>
      </c>
      <c r="J6" s="7">
        <v>214</v>
      </c>
      <c r="K6" s="7">
        <v>182</v>
      </c>
      <c r="L6" s="7">
        <v>138</v>
      </c>
      <c r="M6" s="7">
        <v>314</v>
      </c>
      <c r="N6" s="45">
        <v>302</v>
      </c>
    </row>
    <row r="7" spans="1:14" ht="15.75" thickBot="1" x14ac:dyDescent="0.3">
      <c r="A7" s="3" t="s">
        <v>5</v>
      </c>
      <c r="B7" s="4">
        <v>216</v>
      </c>
      <c r="C7" s="4">
        <v>358</v>
      </c>
      <c r="D7" s="4">
        <v>207</v>
      </c>
      <c r="E7" s="4">
        <v>261</v>
      </c>
      <c r="F7" s="7">
        <v>220</v>
      </c>
      <c r="G7" s="7">
        <v>0</v>
      </c>
      <c r="H7" s="7">
        <v>176</v>
      </c>
      <c r="I7" s="7">
        <v>146</v>
      </c>
      <c r="J7" s="7">
        <v>310</v>
      </c>
      <c r="K7" s="7">
        <v>195</v>
      </c>
      <c r="L7" s="7">
        <v>93</v>
      </c>
      <c r="M7" s="7">
        <v>98</v>
      </c>
      <c r="N7" s="45">
        <v>115</v>
      </c>
    </row>
    <row r="8" spans="1:14" ht="15.75" thickBot="1" x14ac:dyDescent="0.3">
      <c r="A8" s="3" t="s">
        <v>6</v>
      </c>
      <c r="B8" s="4">
        <v>374</v>
      </c>
      <c r="C8" s="4">
        <v>293</v>
      </c>
      <c r="D8" s="4">
        <v>284</v>
      </c>
      <c r="E8" s="4">
        <v>212</v>
      </c>
      <c r="F8" s="7">
        <v>51</v>
      </c>
      <c r="G8" s="7">
        <v>176</v>
      </c>
      <c r="H8" s="7">
        <v>0</v>
      </c>
      <c r="I8" s="7">
        <v>221</v>
      </c>
      <c r="J8" s="7">
        <v>212</v>
      </c>
      <c r="K8" s="7">
        <v>138</v>
      </c>
      <c r="L8" s="7">
        <v>106</v>
      </c>
      <c r="M8" s="7">
        <v>273</v>
      </c>
      <c r="N8" s="45">
        <v>270</v>
      </c>
    </row>
    <row r="9" spans="1:14" ht="15.75" thickBot="1" x14ac:dyDescent="0.3">
      <c r="A9" s="3" t="s">
        <v>7</v>
      </c>
      <c r="B9" s="4">
        <v>187</v>
      </c>
      <c r="C9" s="4">
        <v>246</v>
      </c>
      <c r="D9" s="4">
        <v>67</v>
      </c>
      <c r="E9" s="46">
        <v>157</v>
      </c>
      <c r="F9" s="7">
        <v>273</v>
      </c>
      <c r="G9" s="7">
        <v>146</v>
      </c>
      <c r="H9" s="7">
        <v>221</v>
      </c>
      <c r="I9" s="7">
        <v>0</v>
      </c>
      <c r="J9" s="7">
        <v>245</v>
      </c>
      <c r="K9" s="7">
        <v>133</v>
      </c>
      <c r="L9" s="7">
        <v>204</v>
      </c>
      <c r="M9" s="7">
        <v>198</v>
      </c>
      <c r="N9" s="47">
        <v>246</v>
      </c>
    </row>
    <row r="10" spans="1:14" ht="15.75" thickBot="1" x14ac:dyDescent="0.3">
      <c r="A10" s="3" t="s">
        <v>8</v>
      </c>
      <c r="B10" s="4">
        <v>432</v>
      </c>
      <c r="C10" s="4">
        <v>119</v>
      </c>
      <c r="D10" s="4">
        <v>272</v>
      </c>
      <c r="E10" s="4">
        <v>103</v>
      </c>
      <c r="F10" s="7">
        <v>214</v>
      </c>
      <c r="G10" s="7">
        <v>310</v>
      </c>
      <c r="H10" s="7">
        <v>212</v>
      </c>
      <c r="I10" s="7">
        <v>245</v>
      </c>
      <c r="J10" s="7">
        <v>0</v>
      </c>
      <c r="K10" s="7">
        <v>119</v>
      </c>
      <c r="L10" s="7">
        <v>284</v>
      </c>
      <c r="M10" s="7">
        <v>402</v>
      </c>
      <c r="N10" s="45">
        <v>424</v>
      </c>
    </row>
    <row r="11" spans="1:14" ht="15.75" thickBot="1" x14ac:dyDescent="0.3">
      <c r="A11" s="3" t="s">
        <v>9</v>
      </c>
      <c r="B11" s="4">
        <v>318</v>
      </c>
      <c r="C11" s="4">
        <v>171</v>
      </c>
      <c r="D11" s="4">
        <v>176</v>
      </c>
      <c r="E11" s="4">
        <v>77</v>
      </c>
      <c r="F11" s="7">
        <v>182</v>
      </c>
      <c r="G11" s="7">
        <v>195</v>
      </c>
      <c r="H11" s="7">
        <v>138</v>
      </c>
      <c r="I11" s="7">
        <v>133</v>
      </c>
      <c r="J11" s="7">
        <v>119</v>
      </c>
      <c r="K11" s="7">
        <v>0</v>
      </c>
      <c r="L11" s="7">
        <v>191</v>
      </c>
      <c r="M11" s="7">
        <v>284</v>
      </c>
      <c r="N11" s="45">
        <v>311</v>
      </c>
    </row>
    <row r="12" spans="1:14" ht="15.75" thickBot="1" x14ac:dyDescent="0.3">
      <c r="A12" s="3" t="s">
        <v>10</v>
      </c>
      <c r="B12" s="4">
        <v>308</v>
      </c>
      <c r="C12" s="4">
        <v>361</v>
      </c>
      <c r="D12" s="4">
        <v>271</v>
      </c>
      <c r="E12" s="4">
        <v>267</v>
      </c>
      <c r="F12" s="7">
        <v>138</v>
      </c>
      <c r="G12" s="7">
        <v>93</v>
      </c>
      <c r="H12" s="7">
        <v>106</v>
      </c>
      <c r="I12" s="7">
        <v>204</v>
      </c>
      <c r="J12" s="7">
        <v>284</v>
      </c>
      <c r="K12" s="7">
        <v>191</v>
      </c>
      <c r="L12" s="7">
        <v>0</v>
      </c>
      <c r="M12" s="7">
        <v>178</v>
      </c>
      <c r="N12" s="45">
        <v>164</v>
      </c>
    </row>
    <row r="13" spans="1:14" ht="15.75" thickBot="1" x14ac:dyDescent="0.3">
      <c r="A13" s="3" t="s">
        <v>11</v>
      </c>
      <c r="B13" s="4">
        <v>167</v>
      </c>
      <c r="C13" s="4">
        <v>436</v>
      </c>
      <c r="D13" s="4">
        <v>240</v>
      </c>
      <c r="E13" s="4">
        <v>340</v>
      </c>
      <c r="F13" s="7">
        <v>314</v>
      </c>
      <c r="G13" s="7">
        <v>98</v>
      </c>
      <c r="H13" s="7">
        <v>273</v>
      </c>
      <c r="I13" s="7">
        <v>198</v>
      </c>
      <c r="J13" s="7">
        <v>402</v>
      </c>
      <c r="K13" s="7">
        <v>284</v>
      </c>
      <c r="L13" s="7">
        <v>178</v>
      </c>
      <c r="M13" s="7">
        <v>0</v>
      </c>
      <c r="N13" s="45">
        <v>63</v>
      </c>
    </row>
    <row r="14" spans="1:14" ht="15.75" thickBot="1" x14ac:dyDescent="0.3">
      <c r="A14" s="3" t="s">
        <v>12</v>
      </c>
      <c r="B14" s="4">
        <v>229</v>
      </c>
      <c r="C14" s="4">
        <v>473</v>
      </c>
      <c r="D14" s="4">
        <v>296</v>
      </c>
      <c r="E14" s="4">
        <v>375</v>
      </c>
      <c r="F14" s="7">
        <v>302</v>
      </c>
      <c r="G14" s="7">
        <v>115</v>
      </c>
      <c r="H14" s="7">
        <v>270</v>
      </c>
      <c r="I14" s="7">
        <v>246</v>
      </c>
      <c r="J14" s="7">
        <v>424</v>
      </c>
      <c r="K14" s="7">
        <v>311</v>
      </c>
      <c r="L14" s="7">
        <v>164</v>
      </c>
      <c r="M14" s="7">
        <v>63</v>
      </c>
      <c r="N14" s="45">
        <v>0</v>
      </c>
    </row>
    <row r="17" spans="1:2" ht="63.75" x14ac:dyDescent="0.25">
      <c r="A17" s="5" t="s">
        <v>13</v>
      </c>
      <c r="B17" s="6">
        <v>158</v>
      </c>
    </row>
    <row r="18" spans="1:2" ht="15.75" thickBot="1" x14ac:dyDescent="0.3"/>
    <row r="19" spans="1:2" ht="15.75" thickBot="1" x14ac:dyDescent="0.3">
      <c r="A19" s="33" t="s">
        <v>42</v>
      </c>
      <c r="B19" s="34" t="s">
        <v>12</v>
      </c>
    </row>
    <row r="20" spans="1:2" x14ac:dyDescent="0.25">
      <c r="A20" s="31" t="s">
        <v>0</v>
      </c>
      <c r="B20" s="32">
        <v>229</v>
      </c>
    </row>
    <row r="21" spans="1:2" x14ac:dyDescent="0.25">
      <c r="A21" s="26" t="s">
        <v>1</v>
      </c>
      <c r="B21" s="27">
        <v>473</v>
      </c>
    </row>
    <row r="22" spans="1:2" x14ac:dyDescent="0.25">
      <c r="A22" s="26" t="s">
        <v>2</v>
      </c>
      <c r="B22" s="27">
        <v>296</v>
      </c>
    </row>
    <row r="23" spans="1:2" x14ac:dyDescent="0.25">
      <c r="A23" s="26" t="s">
        <v>3</v>
      </c>
      <c r="B23" s="28">
        <v>375</v>
      </c>
    </row>
    <row r="24" spans="1:2" x14ac:dyDescent="0.25">
      <c r="A24" s="26" t="s">
        <v>4</v>
      </c>
      <c r="B24" s="27">
        <v>302</v>
      </c>
    </row>
    <row r="25" spans="1:2" x14ac:dyDescent="0.25">
      <c r="A25" s="26" t="s">
        <v>5</v>
      </c>
      <c r="B25" s="27">
        <v>115</v>
      </c>
    </row>
    <row r="26" spans="1:2" x14ac:dyDescent="0.25">
      <c r="A26" s="26" t="s">
        <v>6</v>
      </c>
      <c r="B26" s="27">
        <v>270</v>
      </c>
    </row>
    <row r="27" spans="1:2" x14ac:dyDescent="0.25">
      <c r="A27" s="26" t="s">
        <v>7</v>
      </c>
      <c r="B27" s="27">
        <v>246</v>
      </c>
    </row>
    <row r="28" spans="1:2" x14ac:dyDescent="0.25">
      <c r="A28" s="26" t="s">
        <v>8</v>
      </c>
      <c r="B28" s="27">
        <v>424</v>
      </c>
    </row>
    <row r="29" spans="1:2" x14ac:dyDescent="0.25">
      <c r="A29" s="26" t="s">
        <v>9</v>
      </c>
      <c r="B29" s="27">
        <v>311</v>
      </c>
    </row>
    <row r="30" spans="1:2" x14ac:dyDescent="0.25">
      <c r="A30" s="26" t="s">
        <v>10</v>
      </c>
      <c r="B30" s="27">
        <v>164</v>
      </c>
    </row>
    <row r="31" spans="1:2" x14ac:dyDescent="0.25">
      <c r="A31" s="26" t="s">
        <v>11</v>
      </c>
      <c r="B31" s="27">
        <v>63</v>
      </c>
    </row>
    <row r="32" spans="1:2" ht="15.75" thickBot="1" x14ac:dyDescent="0.3">
      <c r="A32" s="29" t="s">
        <v>12</v>
      </c>
      <c r="B32" s="30">
        <v>0</v>
      </c>
    </row>
    <row r="34" spans="1:5" ht="15.75" x14ac:dyDescent="0.25">
      <c r="A34" s="8" t="s">
        <v>14</v>
      </c>
      <c r="B34" s="9" t="s">
        <v>12</v>
      </c>
    </row>
    <row r="35" spans="1:5" x14ac:dyDescent="0.25">
      <c r="A35" s="9" t="s">
        <v>3</v>
      </c>
      <c r="B35" s="10">
        <v>375</v>
      </c>
    </row>
    <row r="36" spans="1:5" ht="15.75" thickBot="1" x14ac:dyDescent="0.3"/>
    <row r="37" spans="1:5" x14ac:dyDescent="0.25">
      <c r="A37" s="76" t="s">
        <v>15</v>
      </c>
      <c r="B37" s="77"/>
      <c r="C37" s="77"/>
      <c r="D37" s="77"/>
      <c r="E37" s="78"/>
    </row>
    <row r="38" spans="1:5" x14ac:dyDescent="0.25">
      <c r="A38" s="70" t="s">
        <v>16</v>
      </c>
      <c r="B38" s="71"/>
      <c r="C38" s="71"/>
      <c r="D38" s="71"/>
      <c r="E38" s="72"/>
    </row>
    <row r="39" spans="1:5" ht="15.75" thickBot="1" x14ac:dyDescent="0.3">
      <c r="A39" s="73" t="s">
        <v>17</v>
      </c>
      <c r="B39" s="74"/>
      <c r="C39" s="74"/>
      <c r="D39" s="74"/>
      <c r="E39" s="75"/>
    </row>
    <row r="40" spans="1:5" ht="15.75" thickBot="1" x14ac:dyDescent="0.3">
      <c r="A40" s="79" t="s">
        <v>31</v>
      </c>
      <c r="B40" s="80"/>
      <c r="C40" s="80"/>
      <c r="D40" s="80"/>
      <c r="E40" s="81"/>
    </row>
    <row r="41" spans="1:5" ht="15.75" thickBot="1" x14ac:dyDescent="0.3">
      <c r="A41" s="65" t="s">
        <v>22</v>
      </c>
      <c r="B41" s="66"/>
      <c r="C41" s="67"/>
      <c r="D41" s="53" t="s">
        <v>33</v>
      </c>
      <c r="E41" s="54"/>
    </row>
    <row r="42" spans="1:5" x14ac:dyDescent="0.25">
      <c r="A42" s="40" t="s">
        <v>62</v>
      </c>
      <c r="B42" s="41" t="s">
        <v>61</v>
      </c>
      <c r="C42" s="42" t="s">
        <v>51</v>
      </c>
      <c r="D42" s="55"/>
      <c r="E42" s="56"/>
    </row>
    <row r="43" spans="1:5" x14ac:dyDescent="0.25">
      <c r="A43" s="20" t="s">
        <v>3</v>
      </c>
      <c r="B43" s="21" t="s">
        <v>1</v>
      </c>
      <c r="C43" s="22">
        <v>473</v>
      </c>
      <c r="D43" s="55"/>
      <c r="E43" s="56"/>
    </row>
    <row r="44" spans="1:5" x14ac:dyDescent="0.25">
      <c r="A44" s="13" t="s">
        <v>3</v>
      </c>
      <c r="B44" s="14" t="s">
        <v>18</v>
      </c>
      <c r="C44" s="15">
        <v>296</v>
      </c>
      <c r="D44" s="55"/>
      <c r="E44" s="56"/>
    </row>
    <row r="45" spans="1:5" x14ac:dyDescent="0.25">
      <c r="A45" s="13" t="s">
        <v>3</v>
      </c>
      <c r="B45" s="14" t="s">
        <v>8</v>
      </c>
      <c r="C45" s="15">
        <v>424</v>
      </c>
      <c r="D45" s="55"/>
      <c r="E45" s="56"/>
    </row>
    <row r="46" spans="1:5" x14ac:dyDescent="0.25">
      <c r="A46" s="13" t="s">
        <v>3</v>
      </c>
      <c r="B46" s="14" t="s">
        <v>7</v>
      </c>
      <c r="C46" s="15">
        <v>246</v>
      </c>
      <c r="D46" s="55"/>
      <c r="E46" s="56"/>
    </row>
    <row r="47" spans="1:5" ht="15.75" thickBot="1" x14ac:dyDescent="0.3">
      <c r="A47" s="16" t="s">
        <v>3</v>
      </c>
      <c r="B47" s="17" t="s">
        <v>9</v>
      </c>
      <c r="C47" s="18">
        <v>311</v>
      </c>
      <c r="D47" s="57"/>
      <c r="E47" s="58"/>
    </row>
    <row r="48" spans="1:5" ht="15.75" thickBot="1" x14ac:dyDescent="0.3">
      <c r="A48" s="19"/>
      <c r="B48" s="11"/>
      <c r="C48" s="11"/>
      <c r="D48" s="11"/>
      <c r="E48" s="12"/>
    </row>
    <row r="49" spans="1:5" ht="15.75" thickBot="1" x14ac:dyDescent="0.3">
      <c r="A49" s="59" t="s">
        <v>20</v>
      </c>
      <c r="B49" s="60"/>
      <c r="C49" s="61"/>
      <c r="D49" s="53" t="s">
        <v>34</v>
      </c>
      <c r="E49" s="54"/>
    </row>
    <row r="50" spans="1:5" x14ac:dyDescent="0.25">
      <c r="A50" s="40" t="s">
        <v>62</v>
      </c>
      <c r="B50" s="41" t="s">
        <v>61</v>
      </c>
      <c r="C50" s="42" t="s">
        <v>51</v>
      </c>
      <c r="D50" s="55"/>
      <c r="E50" s="56"/>
    </row>
    <row r="51" spans="1:5" ht="15.75" thickBot="1" x14ac:dyDescent="0.3">
      <c r="A51" s="16" t="s">
        <v>7</v>
      </c>
      <c r="B51" s="17" t="s">
        <v>12</v>
      </c>
      <c r="C51" s="18">
        <v>246</v>
      </c>
      <c r="D51" s="57"/>
      <c r="E51" s="58"/>
    </row>
    <row r="52" spans="1:5" ht="15.75" thickBot="1" x14ac:dyDescent="0.3">
      <c r="A52" s="19"/>
      <c r="B52" s="11"/>
      <c r="C52" s="11"/>
      <c r="D52" s="11"/>
      <c r="E52" s="12"/>
    </row>
    <row r="53" spans="1:5" ht="15.75" thickBot="1" x14ac:dyDescent="0.3">
      <c r="A53" s="62" t="s">
        <v>21</v>
      </c>
      <c r="B53" s="63"/>
      <c r="C53" s="64"/>
      <c r="D53" s="53" t="s">
        <v>35</v>
      </c>
      <c r="E53" s="54"/>
    </row>
    <row r="54" spans="1:5" x14ac:dyDescent="0.25">
      <c r="A54" s="40" t="s">
        <v>62</v>
      </c>
      <c r="B54" s="41" t="s">
        <v>61</v>
      </c>
      <c r="C54" s="42" t="s">
        <v>51</v>
      </c>
      <c r="D54" s="55"/>
      <c r="E54" s="56"/>
    </row>
    <row r="55" spans="1:5" x14ac:dyDescent="0.25">
      <c r="A55" s="20" t="s">
        <v>7</v>
      </c>
      <c r="B55" s="21" t="s">
        <v>0</v>
      </c>
      <c r="C55" s="22">
        <v>229</v>
      </c>
      <c r="D55" s="55"/>
      <c r="E55" s="56"/>
    </row>
    <row r="56" spans="1:5" x14ac:dyDescent="0.25">
      <c r="A56" s="13" t="s">
        <v>7</v>
      </c>
      <c r="B56" s="14" t="s">
        <v>2</v>
      </c>
      <c r="C56" s="15">
        <v>296</v>
      </c>
      <c r="D56" s="55"/>
      <c r="E56" s="56"/>
    </row>
    <row r="57" spans="1:5" x14ac:dyDescent="0.25">
      <c r="A57" s="13" t="s">
        <v>7</v>
      </c>
      <c r="B57" s="14" t="s">
        <v>5</v>
      </c>
      <c r="C57" s="15">
        <v>115</v>
      </c>
      <c r="D57" s="55"/>
      <c r="E57" s="56"/>
    </row>
    <row r="58" spans="1:5" x14ac:dyDescent="0.25">
      <c r="A58" s="13" t="s">
        <v>7</v>
      </c>
      <c r="B58" s="14" t="s">
        <v>3</v>
      </c>
      <c r="C58" s="15">
        <v>375</v>
      </c>
      <c r="D58" s="55"/>
      <c r="E58" s="56"/>
    </row>
    <row r="59" spans="1:5" ht="15.75" thickBot="1" x14ac:dyDescent="0.3">
      <c r="A59" s="16" t="s">
        <v>7</v>
      </c>
      <c r="B59" s="17" t="s">
        <v>6</v>
      </c>
      <c r="C59" s="18">
        <v>270</v>
      </c>
      <c r="D59" s="57"/>
      <c r="E59" s="58"/>
    </row>
    <row r="60" spans="1:5" ht="15.75" thickBot="1" x14ac:dyDescent="0.3">
      <c r="A60" s="19"/>
      <c r="B60" s="11"/>
      <c r="C60" s="11"/>
      <c r="D60" s="11"/>
      <c r="E60" s="12"/>
    </row>
    <row r="61" spans="1:5" ht="15.75" thickBot="1" x14ac:dyDescent="0.3">
      <c r="A61" s="59" t="s">
        <v>20</v>
      </c>
      <c r="B61" s="60"/>
      <c r="C61" s="61"/>
      <c r="D61" s="53" t="s">
        <v>36</v>
      </c>
      <c r="E61" s="54"/>
    </row>
    <row r="62" spans="1:5" x14ac:dyDescent="0.25">
      <c r="A62" s="40" t="s">
        <v>62</v>
      </c>
      <c r="B62" s="41" t="s">
        <v>61</v>
      </c>
      <c r="C62" s="42" t="s">
        <v>51</v>
      </c>
      <c r="D62" s="55"/>
      <c r="E62" s="56"/>
    </row>
    <row r="63" spans="1:5" ht="15.75" thickBot="1" x14ac:dyDescent="0.3">
      <c r="A63" s="16" t="s">
        <v>7</v>
      </c>
      <c r="B63" s="17" t="s">
        <v>5</v>
      </c>
      <c r="C63" s="18">
        <v>115</v>
      </c>
      <c r="D63" s="57"/>
      <c r="E63" s="58"/>
    </row>
    <row r="64" spans="1:5" ht="15.75" thickBot="1" x14ac:dyDescent="0.3">
      <c r="A64" s="19"/>
      <c r="B64" s="11"/>
      <c r="C64" s="11"/>
      <c r="D64" s="11"/>
      <c r="E64" s="12"/>
    </row>
    <row r="65" spans="1:5" ht="15.75" thickBot="1" x14ac:dyDescent="0.3">
      <c r="A65" s="62" t="s">
        <v>24</v>
      </c>
      <c r="B65" s="63"/>
      <c r="C65" s="64"/>
      <c r="D65" s="53" t="s">
        <v>37</v>
      </c>
      <c r="E65" s="54"/>
    </row>
    <row r="66" spans="1:5" x14ac:dyDescent="0.25">
      <c r="A66" s="40" t="s">
        <v>62</v>
      </c>
      <c r="B66" s="41" t="s">
        <v>61</v>
      </c>
      <c r="C66" s="42" t="s">
        <v>51</v>
      </c>
      <c r="D66" s="55"/>
      <c r="E66" s="56"/>
    </row>
    <row r="67" spans="1:5" x14ac:dyDescent="0.25">
      <c r="A67" s="20" t="s">
        <v>5</v>
      </c>
      <c r="B67" s="21" t="s">
        <v>6</v>
      </c>
      <c r="C67" s="22">
        <v>270</v>
      </c>
      <c r="D67" s="55"/>
      <c r="E67" s="56"/>
    </row>
    <row r="68" spans="1:5" x14ac:dyDescent="0.25">
      <c r="A68" s="13" t="s">
        <v>5</v>
      </c>
      <c r="B68" s="14" t="s">
        <v>23</v>
      </c>
      <c r="C68" s="15">
        <v>63</v>
      </c>
      <c r="D68" s="55"/>
      <c r="E68" s="56"/>
    </row>
    <row r="69" spans="1:5" ht="15.75" thickBot="1" x14ac:dyDescent="0.3">
      <c r="A69" s="16" t="s">
        <v>5</v>
      </c>
      <c r="B69" s="17" t="s">
        <v>7</v>
      </c>
      <c r="C69" s="18">
        <v>246</v>
      </c>
      <c r="D69" s="57"/>
      <c r="E69" s="58"/>
    </row>
    <row r="70" spans="1:5" ht="15.75" thickBot="1" x14ac:dyDescent="0.3">
      <c r="A70" s="19"/>
      <c r="B70" s="11"/>
      <c r="C70" s="11"/>
      <c r="D70" s="11"/>
      <c r="E70" s="12"/>
    </row>
    <row r="71" spans="1:5" ht="15.75" thickBot="1" x14ac:dyDescent="0.3">
      <c r="A71" s="59" t="s">
        <v>20</v>
      </c>
      <c r="B71" s="60"/>
      <c r="C71" s="61"/>
      <c r="D71" s="53" t="s">
        <v>38</v>
      </c>
      <c r="E71" s="54"/>
    </row>
    <row r="72" spans="1:5" x14ac:dyDescent="0.25">
      <c r="A72" s="40" t="s">
        <v>62</v>
      </c>
      <c r="B72" s="41" t="s">
        <v>61</v>
      </c>
      <c r="C72" s="42" t="s">
        <v>51</v>
      </c>
      <c r="D72" s="55"/>
      <c r="E72" s="56"/>
    </row>
    <row r="73" spans="1:5" ht="15.75" thickBot="1" x14ac:dyDescent="0.3">
      <c r="A73" s="16" t="s">
        <v>5</v>
      </c>
      <c r="B73" s="17" t="s">
        <v>23</v>
      </c>
      <c r="C73" s="18">
        <v>63</v>
      </c>
      <c r="D73" s="57"/>
      <c r="E73" s="58"/>
    </row>
    <row r="74" spans="1:5" ht="15.75" thickBot="1" x14ac:dyDescent="0.3">
      <c r="A74" s="19"/>
      <c r="B74" s="11"/>
      <c r="C74" s="11"/>
      <c r="D74" s="11"/>
      <c r="E74" s="12"/>
    </row>
    <row r="75" spans="1:5" ht="15.75" thickBot="1" x14ac:dyDescent="0.3">
      <c r="A75" s="62" t="s">
        <v>25</v>
      </c>
      <c r="B75" s="63"/>
      <c r="C75" s="64"/>
      <c r="D75" s="53" t="s">
        <v>39</v>
      </c>
      <c r="E75" s="54"/>
    </row>
    <row r="76" spans="1:5" x14ac:dyDescent="0.25">
      <c r="A76" s="40" t="s">
        <v>62</v>
      </c>
      <c r="B76" s="41" t="s">
        <v>61</v>
      </c>
      <c r="C76" s="42" t="s">
        <v>51</v>
      </c>
      <c r="D76" s="55"/>
      <c r="E76" s="56"/>
    </row>
    <row r="77" spans="1:5" ht="15.75" thickBot="1" x14ac:dyDescent="0.3">
      <c r="A77" s="23" t="s">
        <v>23</v>
      </c>
      <c r="B77" s="24" t="s">
        <v>12</v>
      </c>
      <c r="C77" s="25">
        <v>63</v>
      </c>
      <c r="D77" s="57"/>
      <c r="E77" s="58"/>
    </row>
    <row r="78" spans="1:5" ht="15.75" thickBot="1" x14ac:dyDescent="0.3">
      <c r="A78" s="19"/>
      <c r="B78" s="11"/>
      <c r="C78" s="11"/>
      <c r="D78" s="11"/>
      <c r="E78" s="12"/>
    </row>
    <row r="79" spans="1:5" x14ac:dyDescent="0.25">
      <c r="A79" s="82" t="s">
        <v>26</v>
      </c>
      <c r="B79" s="83"/>
      <c r="C79" s="83"/>
      <c r="D79" s="84"/>
      <c r="E79" s="68" t="s">
        <v>40</v>
      </c>
    </row>
    <row r="80" spans="1:5" ht="15.75" thickBot="1" x14ac:dyDescent="0.3">
      <c r="A80" s="16" t="str">
        <f>+A45</f>
        <v>Logroño</v>
      </c>
      <c r="B80" s="17" t="str">
        <f>+A57</f>
        <v>Zaragoza</v>
      </c>
      <c r="C80" s="17" t="str">
        <f>+A68</f>
        <v>Teruel</v>
      </c>
      <c r="D80" s="18" t="str">
        <f>+A77</f>
        <v>Castellon</v>
      </c>
      <c r="E80" s="69"/>
    </row>
    <row r="81" spans="1:5" ht="15.75" thickBot="1" x14ac:dyDescent="0.3">
      <c r="A81" s="19"/>
      <c r="B81" s="11"/>
      <c r="C81" s="11"/>
      <c r="D81" s="11"/>
      <c r="E81" s="12"/>
    </row>
    <row r="82" spans="1:5" x14ac:dyDescent="0.25">
      <c r="A82" s="50" t="s">
        <v>41</v>
      </c>
      <c r="B82" s="51"/>
      <c r="C82" s="51"/>
      <c r="D82" s="51"/>
      <c r="E82" s="52"/>
    </row>
    <row r="83" spans="1:5" x14ac:dyDescent="0.25">
      <c r="A83" s="91" t="s">
        <v>32</v>
      </c>
      <c r="B83" s="92" t="s">
        <v>27</v>
      </c>
      <c r="C83" s="93" t="s">
        <v>28</v>
      </c>
      <c r="D83" s="94" t="s">
        <v>29</v>
      </c>
      <c r="E83" s="95" t="s">
        <v>30</v>
      </c>
    </row>
    <row r="84" spans="1:5" ht="15.75" thickBot="1" x14ac:dyDescent="0.3">
      <c r="A84" s="16">
        <v>170</v>
      </c>
      <c r="B84" s="17">
        <v>170</v>
      </c>
      <c r="C84" s="17">
        <v>144</v>
      </c>
      <c r="D84" s="17">
        <v>73</v>
      </c>
      <c r="E84" s="96">
        <f>SUM(A84:D84)</f>
        <v>557</v>
      </c>
    </row>
  </sheetData>
  <mergeCells count="21">
    <mergeCell ref="A38:E38"/>
    <mergeCell ref="A39:E39"/>
    <mergeCell ref="A37:E37"/>
    <mergeCell ref="A40:E40"/>
    <mergeCell ref="A79:D79"/>
    <mergeCell ref="A53:C53"/>
    <mergeCell ref="A82:E82"/>
    <mergeCell ref="D41:E47"/>
    <mergeCell ref="D49:E51"/>
    <mergeCell ref="D53:E59"/>
    <mergeCell ref="D61:E63"/>
    <mergeCell ref="D65:E69"/>
    <mergeCell ref="D71:E73"/>
    <mergeCell ref="A61:C61"/>
    <mergeCell ref="A65:C65"/>
    <mergeCell ref="A71:C71"/>
    <mergeCell ref="A75:C75"/>
    <mergeCell ref="A49:C49"/>
    <mergeCell ref="A41:C41"/>
    <mergeCell ref="D75:E77"/>
    <mergeCell ref="E79:E8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B14E7-22E5-43F4-845F-C2ADE645FFA9}">
  <dimension ref="A1:AF78"/>
  <sheetViews>
    <sheetView tabSelected="1" topLeftCell="A45" workbookViewId="0">
      <selection activeCell="A74" sqref="A74:E74"/>
    </sheetView>
  </sheetViews>
  <sheetFormatPr baseColWidth="10" defaultRowHeight="15" x14ac:dyDescent="0.25"/>
  <cols>
    <col min="1" max="1" width="13.28515625" bestFit="1" customWidth="1"/>
    <col min="2" max="2" width="25.140625" bestFit="1" customWidth="1"/>
    <col min="3" max="3" width="18.7109375" bestFit="1" customWidth="1"/>
    <col min="4" max="4" width="17.85546875" bestFit="1" customWidth="1"/>
    <col min="5" max="5" width="15.28515625" customWidth="1"/>
    <col min="7" max="14" width="0" hidden="1" customWidth="1"/>
    <col min="16" max="32" width="11.42578125" style="11"/>
  </cols>
  <sheetData>
    <row r="1" spans="10:24" ht="23.25" thickBot="1" x14ac:dyDescent="0.3">
      <c r="P1" s="43" t="s">
        <v>4</v>
      </c>
      <c r="Q1" s="43" t="s">
        <v>5</v>
      </c>
      <c r="R1" s="43" t="s">
        <v>6</v>
      </c>
      <c r="S1" s="43" t="s">
        <v>7</v>
      </c>
      <c r="T1" s="43" t="s">
        <v>8</v>
      </c>
      <c r="U1" s="43" t="s">
        <v>9</v>
      </c>
      <c r="V1" s="43" t="s">
        <v>10</v>
      </c>
      <c r="W1" s="43" t="s">
        <v>11</v>
      </c>
      <c r="X1" s="44" t="s">
        <v>12</v>
      </c>
    </row>
    <row r="2" spans="10:24" ht="15.75" thickBot="1" x14ac:dyDescent="0.3">
      <c r="P2" s="7">
        <v>424</v>
      </c>
      <c r="Q2" s="7">
        <v>216</v>
      </c>
      <c r="R2" s="7">
        <v>374</v>
      </c>
      <c r="S2" s="7">
        <v>187</v>
      </c>
      <c r="T2" s="7">
        <v>432</v>
      </c>
      <c r="U2" s="7">
        <v>318</v>
      </c>
      <c r="V2" s="7">
        <v>308</v>
      </c>
      <c r="W2" s="7">
        <v>167</v>
      </c>
      <c r="X2" s="45">
        <v>229</v>
      </c>
    </row>
    <row r="3" spans="10:24" ht="15.75" thickBot="1" x14ac:dyDescent="0.3">
      <c r="P3" s="7">
        <v>323</v>
      </c>
      <c r="Q3" s="7">
        <v>358</v>
      </c>
      <c r="R3" s="7">
        <v>293</v>
      </c>
      <c r="S3" s="7">
        <v>246</v>
      </c>
      <c r="T3" s="7">
        <v>119</v>
      </c>
      <c r="U3" s="7">
        <v>171</v>
      </c>
      <c r="V3" s="7">
        <v>361</v>
      </c>
      <c r="W3" s="7">
        <v>436</v>
      </c>
      <c r="X3" s="45">
        <v>473</v>
      </c>
    </row>
    <row r="4" spans="10:24" ht="15.75" thickBot="1" x14ac:dyDescent="0.3">
      <c r="P4" s="7">
        <v>335</v>
      </c>
      <c r="Q4" s="7">
        <v>207</v>
      </c>
      <c r="R4" s="7">
        <v>284</v>
      </c>
      <c r="S4" s="7">
        <v>67</v>
      </c>
      <c r="T4" s="7">
        <v>272</v>
      </c>
      <c r="U4" s="7">
        <v>176</v>
      </c>
      <c r="V4" s="7">
        <v>271</v>
      </c>
      <c r="W4" s="7">
        <v>240</v>
      </c>
      <c r="X4" s="45">
        <v>296</v>
      </c>
    </row>
    <row r="5" spans="10:24" ht="15.75" thickBot="1" x14ac:dyDescent="0.3">
      <c r="P5" s="7">
        <v>251</v>
      </c>
      <c r="Q5" s="7">
        <v>261</v>
      </c>
      <c r="R5" s="7">
        <v>212</v>
      </c>
      <c r="S5" s="46">
        <v>157</v>
      </c>
      <c r="T5" s="7">
        <v>103</v>
      </c>
      <c r="U5" s="7">
        <v>77</v>
      </c>
      <c r="V5" s="7">
        <v>267</v>
      </c>
      <c r="W5" s="7">
        <v>340</v>
      </c>
      <c r="X5" s="45">
        <v>375</v>
      </c>
    </row>
    <row r="6" spans="10:24" ht="15.75" thickBot="1" x14ac:dyDescent="0.3">
      <c r="P6" s="7">
        <v>0</v>
      </c>
      <c r="Q6" s="7">
        <v>220</v>
      </c>
      <c r="R6" s="7">
        <v>51</v>
      </c>
      <c r="S6" s="7">
        <v>273</v>
      </c>
      <c r="T6" s="7">
        <v>214</v>
      </c>
      <c r="U6" s="7">
        <v>182</v>
      </c>
      <c r="V6" s="7">
        <v>138</v>
      </c>
      <c r="W6" s="7">
        <v>314</v>
      </c>
      <c r="X6" s="45">
        <v>302</v>
      </c>
    </row>
    <row r="7" spans="10:24" ht="15.75" thickBot="1" x14ac:dyDescent="0.3">
      <c r="P7" s="7">
        <v>220</v>
      </c>
      <c r="Q7" s="7">
        <v>0</v>
      </c>
      <c r="R7" s="7">
        <v>176</v>
      </c>
      <c r="S7" s="7">
        <v>146</v>
      </c>
      <c r="T7" s="7">
        <v>310</v>
      </c>
      <c r="U7" s="7">
        <v>195</v>
      </c>
      <c r="V7" s="7">
        <v>93</v>
      </c>
      <c r="W7" s="7">
        <v>98</v>
      </c>
      <c r="X7" s="45">
        <v>115</v>
      </c>
    </row>
    <row r="8" spans="10:24" ht="23.25" thickBot="1" x14ac:dyDescent="0.3">
      <c r="J8" s="1"/>
      <c r="K8" s="2" t="s">
        <v>0</v>
      </c>
      <c r="L8" s="2" t="s">
        <v>1</v>
      </c>
      <c r="M8" s="2" t="s">
        <v>2</v>
      </c>
      <c r="N8" s="2" t="s">
        <v>3</v>
      </c>
      <c r="O8" s="2" t="s">
        <v>4</v>
      </c>
      <c r="P8" s="7">
        <v>51</v>
      </c>
      <c r="Q8" s="7">
        <v>176</v>
      </c>
      <c r="R8" s="7">
        <v>0</v>
      </c>
      <c r="S8" s="7">
        <v>221</v>
      </c>
      <c r="T8" s="7">
        <v>212</v>
      </c>
      <c r="U8" s="7">
        <v>138</v>
      </c>
      <c r="V8" s="7">
        <v>106</v>
      </c>
      <c r="W8" s="7">
        <v>273</v>
      </c>
      <c r="X8" s="45">
        <v>270</v>
      </c>
    </row>
    <row r="9" spans="10:24" ht="15.75" thickBot="1" x14ac:dyDescent="0.3">
      <c r="J9" s="3" t="s">
        <v>0</v>
      </c>
      <c r="K9" s="4">
        <v>0</v>
      </c>
      <c r="L9" s="4">
        <v>419</v>
      </c>
      <c r="M9" s="4">
        <v>177</v>
      </c>
      <c r="N9" s="4">
        <v>340</v>
      </c>
      <c r="O9" s="4">
        <v>424</v>
      </c>
      <c r="P9" s="7">
        <v>273</v>
      </c>
      <c r="Q9" s="7">
        <v>146</v>
      </c>
      <c r="R9" s="7">
        <v>221</v>
      </c>
      <c r="S9" s="7">
        <v>0</v>
      </c>
      <c r="T9" s="7">
        <v>245</v>
      </c>
      <c r="U9" s="7">
        <v>133</v>
      </c>
      <c r="V9" s="7">
        <v>204</v>
      </c>
      <c r="W9" s="7">
        <v>198</v>
      </c>
      <c r="X9" s="47">
        <v>246</v>
      </c>
    </row>
    <row r="10" spans="10:24" ht="15.75" thickBot="1" x14ac:dyDescent="0.3">
      <c r="J10" s="3" t="s">
        <v>1</v>
      </c>
      <c r="K10" s="4">
        <v>419</v>
      </c>
      <c r="L10" s="4">
        <v>0</v>
      </c>
      <c r="M10" s="4">
        <v>242</v>
      </c>
      <c r="N10" s="4">
        <v>97</v>
      </c>
      <c r="O10" s="4">
        <v>323</v>
      </c>
      <c r="P10" s="7">
        <v>214</v>
      </c>
      <c r="Q10" s="7">
        <v>310</v>
      </c>
      <c r="R10" s="7">
        <v>212</v>
      </c>
      <c r="S10" s="7">
        <v>245</v>
      </c>
      <c r="T10" s="7">
        <v>0</v>
      </c>
      <c r="U10" s="7">
        <v>119</v>
      </c>
      <c r="V10" s="7">
        <v>284</v>
      </c>
      <c r="W10" s="7">
        <v>402</v>
      </c>
      <c r="X10" s="45">
        <v>424</v>
      </c>
    </row>
    <row r="11" spans="10:24" ht="15.75" thickBot="1" x14ac:dyDescent="0.3">
      <c r="J11" s="3" t="s">
        <v>2</v>
      </c>
      <c r="K11" s="4">
        <v>177</v>
      </c>
      <c r="L11" s="4">
        <v>242</v>
      </c>
      <c r="M11" s="4">
        <v>0</v>
      </c>
      <c r="N11" s="4">
        <v>172</v>
      </c>
      <c r="O11" s="4">
        <v>335</v>
      </c>
      <c r="P11" s="7">
        <v>182</v>
      </c>
      <c r="Q11" s="7">
        <v>195</v>
      </c>
      <c r="R11" s="7">
        <v>138</v>
      </c>
      <c r="S11" s="7">
        <v>133</v>
      </c>
      <c r="T11" s="7">
        <v>119</v>
      </c>
      <c r="U11" s="7">
        <v>0</v>
      </c>
      <c r="V11" s="7">
        <v>191</v>
      </c>
      <c r="W11" s="7">
        <v>284</v>
      </c>
      <c r="X11" s="45">
        <v>311</v>
      </c>
    </row>
    <row r="12" spans="10:24" ht="15.75" thickBot="1" x14ac:dyDescent="0.3">
      <c r="J12" s="3" t="s">
        <v>3</v>
      </c>
      <c r="K12" s="4">
        <v>340</v>
      </c>
      <c r="L12" s="4">
        <v>97</v>
      </c>
      <c r="M12" s="4">
        <v>172</v>
      </c>
      <c r="N12" s="4">
        <v>0</v>
      </c>
      <c r="O12" s="4">
        <v>251</v>
      </c>
      <c r="P12" s="7">
        <v>138</v>
      </c>
      <c r="Q12" s="7">
        <v>93</v>
      </c>
      <c r="R12" s="7">
        <v>106</v>
      </c>
      <c r="S12" s="7">
        <v>204</v>
      </c>
      <c r="T12" s="7">
        <v>284</v>
      </c>
      <c r="U12" s="7">
        <v>191</v>
      </c>
      <c r="V12" s="7">
        <v>0</v>
      </c>
      <c r="W12" s="7">
        <v>178</v>
      </c>
      <c r="X12" s="45">
        <v>164</v>
      </c>
    </row>
    <row r="13" spans="10:24" ht="15.75" thickBot="1" x14ac:dyDescent="0.3">
      <c r="J13" s="3" t="s">
        <v>4</v>
      </c>
      <c r="K13" s="4">
        <v>424</v>
      </c>
      <c r="L13" s="4">
        <v>323</v>
      </c>
      <c r="M13" s="4">
        <v>335</v>
      </c>
      <c r="N13" s="4">
        <v>251</v>
      </c>
      <c r="O13" s="4">
        <v>0</v>
      </c>
      <c r="P13" s="7">
        <v>314</v>
      </c>
      <c r="Q13" s="7">
        <v>98</v>
      </c>
      <c r="R13" s="7">
        <v>273</v>
      </c>
      <c r="S13" s="7">
        <v>198</v>
      </c>
      <c r="T13" s="7">
        <v>402</v>
      </c>
      <c r="U13" s="7">
        <v>284</v>
      </c>
      <c r="V13" s="7">
        <v>178</v>
      </c>
      <c r="W13" s="7">
        <v>0</v>
      </c>
      <c r="X13" s="45">
        <v>63</v>
      </c>
    </row>
    <row r="14" spans="10:24" ht="15.75" thickBot="1" x14ac:dyDescent="0.3">
      <c r="J14" s="3" t="s">
        <v>5</v>
      </c>
      <c r="K14" s="4">
        <v>216</v>
      </c>
      <c r="L14" s="4">
        <v>358</v>
      </c>
      <c r="M14" s="4">
        <v>207</v>
      </c>
      <c r="N14" s="4">
        <v>261</v>
      </c>
      <c r="O14" s="4">
        <v>220</v>
      </c>
      <c r="P14" s="7">
        <v>302</v>
      </c>
      <c r="Q14" s="7">
        <v>115</v>
      </c>
      <c r="R14" s="7">
        <v>270</v>
      </c>
      <c r="S14" s="7">
        <v>246</v>
      </c>
      <c r="T14" s="7">
        <v>424</v>
      </c>
      <c r="U14" s="7">
        <v>311</v>
      </c>
      <c r="V14" s="7">
        <v>164</v>
      </c>
      <c r="W14" s="7">
        <v>63</v>
      </c>
      <c r="X14" s="45">
        <v>0</v>
      </c>
    </row>
    <row r="15" spans="10:24" ht="15.75" thickBot="1" x14ac:dyDescent="0.3">
      <c r="J15" s="3" t="s">
        <v>6</v>
      </c>
      <c r="K15" s="4">
        <v>374</v>
      </c>
      <c r="L15" s="4">
        <v>293</v>
      </c>
      <c r="M15" s="4">
        <v>284</v>
      </c>
      <c r="N15" s="4">
        <v>212</v>
      </c>
      <c r="O15" s="4">
        <v>51</v>
      </c>
    </row>
    <row r="16" spans="10:24" ht="15.75" thickBot="1" x14ac:dyDescent="0.3">
      <c r="J16" s="3" t="s">
        <v>7</v>
      </c>
      <c r="K16" s="4">
        <v>187</v>
      </c>
      <c r="L16" s="4">
        <v>246</v>
      </c>
      <c r="M16" s="4">
        <v>67</v>
      </c>
      <c r="N16" s="4">
        <v>157</v>
      </c>
      <c r="O16" s="4">
        <v>273</v>
      </c>
    </row>
    <row r="17" spans="1:15" ht="15.75" thickBot="1" x14ac:dyDescent="0.3">
      <c r="J17" s="3" t="s">
        <v>8</v>
      </c>
      <c r="K17" s="4">
        <v>432</v>
      </c>
      <c r="L17" s="4">
        <v>119</v>
      </c>
      <c r="M17" s="4">
        <v>272</v>
      </c>
      <c r="N17" s="4">
        <v>103</v>
      </c>
      <c r="O17" s="4">
        <v>214</v>
      </c>
    </row>
    <row r="18" spans="1:15" ht="15.75" thickBot="1" x14ac:dyDescent="0.3">
      <c r="J18" s="3" t="s">
        <v>9</v>
      </c>
      <c r="K18" s="4">
        <v>318</v>
      </c>
      <c r="L18" s="4">
        <v>171</v>
      </c>
      <c r="M18" s="4">
        <v>176</v>
      </c>
      <c r="N18" s="4">
        <v>77</v>
      </c>
      <c r="O18" s="4">
        <v>182</v>
      </c>
    </row>
    <row r="19" spans="1:15" ht="15.75" thickBot="1" x14ac:dyDescent="0.3">
      <c r="J19" s="3" t="s">
        <v>10</v>
      </c>
      <c r="K19" s="4">
        <v>308</v>
      </c>
      <c r="L19" s="4">
        <v>361</v>
      </c>
      <c r="M19" s="4">
        <v>271</v>
      </c>
      <c r="N19" s="4">
        <v>267</v>
      </c>
      <c r="O19" s="4">
        <v>138</v>
      </c>
    </row>
    <row r="20" spans="1:15" ht="15.75" thickBot="1" x14ac:dyDescent="0.3">
      <c r="J20" s="3" t="s">
        <v>11</v>
      </c>
      <c r="K20" s="4">
        <v>167</v>
      </c>
      <c r="L20" s="4">
        <v>436</v>
      </c>
      <c r="M20" s="4">
        <v>240</v>
      </c>
      <c r="N20" s="4">
        <v>340</v>
      </c>
      <c r="O20" s="4">
        <v>314</v>
      </c>
    </row>
    <row r="21" spans="1:15" ht="15.75" thickBot="1" x14ac:dyDescent="0.3">
      <c r="J21" s="3" t="s">
        <v>12</v>
      </c>
      <c r="K21" s="4">
        <v>229</v>
      </c>
      <c r="L21" s="4">
        <v>473</v>
      </c>
      <c r="M21" s="4">
        <v>296</v>
      </c>
      <c r="N21" s="4">
        <v>375</v>
      </c>
      <c r="O21" s="4">
        <v>302</v>
      </c>
    </row>
    <row r="30" spans="1:15" x14ac:dyDescent="0.25">
      <c r="A30" t="s">
        <v>43</v>
      </c>
      <c r="B30" t="s">
        <v>44</v>
      </c>
    </row>
    <row r="31" spans="1:15" x14ac:dyDescent="0.25">
      <c r="A31" t="s">
        <v>45</v>
      </c>
      <c r="B31" t="s">
        <v>46</v>
      </c>
    </row>
    <row r="33" spans="1:5" x14ac:dyDescent="0.25">
      <c r="A33" t="s">
        <v>42</v>
      </c>
      <c r="B33" t="s">
        <v>48</v>
      </c>
    </row>
    <row r="34" spans="1:5" x14ac:dyDescent="0.25">
      <c r="A34" t="s">
        <v>47</v>
      </c>
      <c r="B34" t="s">
        <v>49</v>
      </c>
    </row>
    <row r="35" spans="1:5" ht="15.75" thickBot="1" x14ac:dyDescent="0.3"/>
    <row r="36" spans="1:5" x14ac:dyDescent="0.25">
      <c r="A36" s="76" t="s">
        <v>54</v>
      </c>
      <c r="B36" s="77"/>
      <c r="C36" s="77"/>
      <c r="D36" s="77"/>
      <c r="E36" s="78"/>
    </row>
    <row r="37" spans="1:5" x14ac:dyDescent="0.25">
      <c r="A37" s="70" t="s">
        <v>55</v>
      </c>
      <c r="B37" s="71"/>
      <c r="C37" s="71"/>
      <c r="D37" s="71"/>
      <c r="E37" s="72"/>
    </row>
    <row r="38" spans="1:5" ht="15.75" thickBot="1" x14ac:dyDescent="0.3">
      <c r="A38" s="73" t="s">
        <v>50</v>
      </c>
      <c r="B38" s="74"/>
      <c r="C38" s="74"/>
      <c r="D38" s="74"/>
      <c r="E38" s="75"/>
    </row>
    <row r="39" spans="1:5" ht="15.75" thickBot="1" x14ac:dyDescent="0.3">
      <c r="A39" s="88" t="s">
        <v>22</v>
      </c>
      <c r="B39" s="89"/>
      <c r="C39" s="89"/>
      <c r="D39" s="89"/>
      <c r="E39" s="90"/>
    </row>
    <row r="40" spans="1:5" ht="15.75" thickBot="1" x14ac:dyDescent="0.3">
      <c r="A40" s="40" t="s">
        <v>62</v>
      </c>
      <c r="B40" s="41" t="s">
        <v>61</v>
      </c>
      <c r="C40" s="42" t="s">
        <v>51</v>
      </c>
      <c r="D40" s="48" t="s">
        <v>52</v>
      </c>
      <c r="E40" s="49" t="s">
        <v>50</v>
      </c>
    </row>
    <row r="41" spans="1:5" x14ac:dyDescent="0.25">
      <c r="A41" s="35" t="s">
        <v>3</v>
      </c>
      <c r="B41" s="36" t="s">
        <v>1</v>
      </c>
      <c r="C41" s="36">
        <v>473</v>
      </c>
      <c r="D41" s="36">
        <v>136</v>
      </c>
      <c r="E41" s="37">
        <f>+D41+C41</f>
        <v>609</v>
      </c>
    </row>
    <row r="42" spans="1:5" x14ac:dyDescent="0.25">
      <c r="A42" s="13" t="s">
        <v>3</v>
      </c>
      <c r="B42" s="14" t="s">
        <v>8</v>
      </c>
      <c r="C42" s="14">
        <v>424</v>
      </c>
      <c r="D42" s="14">
        <v>132</v>
      </c>
      <c r="E42" s="15">
        <f t="shared" ref="E42:E45" si="0">+D42+C42</f>
        <v>556</v>
      </c>
    </row>
    <row r="43" spans="1:5" x14ac:dyDescent="0.25">
      <c r="A43" s="13" t="s">
        <v>3</v>
      </c>
      <c r="B43" s="14" t="s">
        <v>2</v>
      </c>
      <c r="C43" s="14">
        <v>296</v>
      </c>
      <c r="D43" s="14">
        <v>239</v>
      </c>
      <c r="E43" s="15">
        <f t="shared" si="0"/>
        <v>535</v>
      </c>
    </row>
    <row r="44" spans="1:5" x14ac:dyDescent="0.25">
      <c r="A44" s="13" t="s">
        <v>3</v>
      </c>
      <c r="B44" s="14" t="s">
        <v>7</v>
      </c>
      <c r="C44" s="14">
        <v>246</v>
      </c>
      <c r="D44" s="14">
        <v>170</v>
      </c>
      <c r="E44" s="15">
        <f t="shared" si="0"/>
        <v>416</v>
      </c>
    </row>
    <row r="45" spans="1:5" ht="15.75" thickBot="1" x14ac:dyDescent="0.3">
      <c r="A45" s="16" t="s">
        <v>3</v>
      </c>
      <c r="B45" s="17" t="s">
        <v>9</v>
      </c>
      <c r="C45" s="17">
        <v>311</v>
      </c>
      <c r="D45" s="17">
        <v>100</v>
      </c>
      <c r="E45" s="18">
        <f t="shared" si="0"/>
        <v>411</v>
      </c>
    </row>
    <row r="46" spans="1:5" ht="15.75" thickBot="1" x14ac:dyDescent="0.3">
      <c r="A46" s="19"/>
      <c r="B46" s="11"/>
      <c r="C46" s="11"/>
      <c r="D46" s="11"/>
      <c r="E46" s="12"/>
    </row>
    <row r="47" spans="1:5" ht="15.75" thickBot="1" x14ac:dyDescent="0.3">
      <c r="A47" s="85" t="s">
        <v>53</v>
      </c>
      <c r="B47" s="86"/>
      <c r="C47" s="86"/>
      <c r="D47" s="86"/>
      <c r="E47" s="87"/>
    </row>
    <row r="48" spans="1:5" x14ac:dyDescent="0.25">
      <c r="A48" s="40" t="s">
        <v>62</v>
      </c>
      <c r="B48" s="41" t="s">
        <v>61</v>
      </c>
      <c r="C48" s="42" t="s">
        <v>51</v>
      </c>
      <c r="D48" s="48" t="s">
        <v>52</v>
      </c>
      <c r="E48" s="49" t="s">
        <v>50</v>
      </c>
    </row>
    <row r="49" spans="1:5" ht="15.75" thickBot="1" x14ac:dyDescent="0.3">
      <c r="A49" s="23" t="s">
        <v>3</v>
      </c>
      <c r="B49" s="24" t="s">
        <v>9</v>
      </c>
      <c r="C49" s="24">
        <v>311</v>
      </c>
      <c r="D49" s="24">
        <v>100</v>
      </c>
      <c r="E49" s="25">
        <f t="shared" ref="E49" si="1">+D49+C49</f>
        <v>411</v>
      </c>
    </row>
    <row r="50" spans="1:5" ht="15.75" thickBot="1" x14ac:dyDescent="0.3">
      <c r="A50" s="19"/>
      <c r="B50" s="11"/>
      <c r="C50" s="11"/>
      <c r="D50" s="11"/>
      <c r="E50" s="12"/>
    </row>
    <row r="51" spans="1:5" ht="15.75" thickBot="1" x14ac:dyDescent="0.3">
      <c r="A51" s="88" t="s">
        <v>22</v>
      </c>
      <c r="B51" s="89"/>
      <c r="C51" s="89"/>
      <c r="D51" s="89"/>
      <c r="E51" s="90"/>
    </row>
    <row r="52" spans="1:5" ht="15.75" thickBot="1" x14ac:dyDescent="0.3">
      <c r="A52" s="40" t="s">
        <v>62</v>
      </c>
      <c r="B52" s="41" t="s">
        <v>61</v>
      </c>
      <c r="C52" s="42" t="s">
        <v>51</v>
      </c>
      <c r="D52" s="48" t="s">
        <v>52</v>
      </c>
      <c r="E52" s="49" t="s">
        <v>50</v>
      </c>
    </row>
    <row r="53" spans="1:5" x14ac:dyDescent="0.25">
      <c r="A53" s="35" t="s">
        <v>9</v>
      </c>
      <c r="B53" s="36" t="s">
        <v>4</v>
      </c>
      <c r="C53" s="36">
        <v>302</v>
      </c>
      <c r="D53" s="36">
        <v>231</v>
      </c>
      <c r="E53" s="37">
        <f>+D53+C53</f>
        <v>533</v>
      </c>
    </row>
    <row r="54" spans="1:5" x14ac:dyDescent="0.25">
      <c r="A54" s="13" t="s">
        <v>9</v>
      </c>
      <c r="B54" s="14" t="s">
        <v>6</v>
      </c>
      <c r="C54" s="14">
        <v>270</v>
      </c>
      <c r="D54" s="14">
        <v>170</v>
      </c>
      <c r="E54" s="15">
        <f t="shared" ref="E54:E55" si="2">+D54+C54</f>
        <v>440</v>
      </c>
    </row>
    <row r="55" spans="1:5" ht="15.75" thickBot="1" x14ac:dyDescent="0.3">
      <c r="A55" s="16" t="s">
        <v>9</v>
      </c>
      <c r="B55" s="17" t="s">
        <v>3</v>
      </c>
      <c r="C55" s="17">
        <v>375</v>
      </c>
      <c r="D55" s="17">
        <v>100</v>
      </c>
      <c r="E55" s="18">
        <f t="shared" si="2"/>
        <v>475</v>
      </c>
    </row>
    <row r="56" spans="1:5" ht="15.75" thickBot="1" x14ac:dyDescent="0.3">
      <c r="A56" s="19"/>
      <c r="B56" s="11"/>
      <c r="C56" s="11"/>
      <c r="D56" s="11"/>
      <c r="E56" s="12"/>
    </row>
    <row r="57" spans="1:5" ht="15.75" thickBot="1" x14ac:dyDescent="0.3">
      <c r="A57" s="85" t="s">
        <v>53</v>
      </c>
      <c r="B57" s="86"/>
      <c r="C57" s="86"/>
      <c r="D57" s="86"/>
      <c r="E57" s="87"/>
    </row>
    <row r="58" spans="1:5" x14ac:dyDescent="0.25">
      <c r="A58" s="40" t="s">
        <v>62</v>
      </c>
      <c r="B58" s="41" t="s">
        <v>61</v>
      </c>
      <c r="C58" s="42" t="s">
        <v>51</v>
      </c>
      <c r="D58" s="48" t="s">
        <v>52</v>
      </c>
      <c r="E58" s="49" t="s">
        <v>50</v>
      </c>
    </row>
    <row r="59" spans="1:5" ht="15.75" thickBot="1" x14ac:dyDescent="0.3">
      <c r="A59" s="23" t="s">
        <v>9</v>
      </c>
      <c r="B59" s="24" t="s">
        <v>6</v>
      </c>
      <c r="C59" s="24">
        <v>270</v>
      </c>
      <c r="D59" s="24">
        <v>170</v>
      </c>
      <c r="E59" s="25">
        <f t="shared" ref="E59" si="3">+D59+C59</f>
        <v>440</v>
      </c>
    </row>
    <row r="60" spans="1:5" ht="15.75" thickBot="1" x14ac:dyDescent="0.3">
      <c r="A60" s="19"/>
      <c r="B60" s="11"/>
      <c r="C60" s="11"/>
      <c r="D60" s="11"/>
      <c r="E60" s="12"/>
    </row>
    <row r="61" spans="1:5" ht="15.75" thickBot="1" x14ac:dyDescent="0.3">
      <c r="A61" s="88" t="s">
        <v>22</v>
      </c>
      <c r="B61" s="89"/>
      <c r="C61" s="89"/>
      <c r="D61" s="89"/>
      <c r="E61" s="90"/>
    </row>
    <row r="62" spans="1:5" ht="15.75" thickBot="1" x14ac:dyDescent="0.3">
      <c r="A62" s="40" t="s">
        <v>62</v>
      </c>
      <c r="B62" s="41" t="s">
        <v>61</v>
      </c>
      <c r="C62" s="42" t="s">
        <v>51</v>
      </c>
      <c r="D62" s="48" t="s">
        <v>52</v>
      </c>
      <c r="E62" s="49" t="s">
        <v>50</v>
      </c>
    </row>
    <row r="63" spans="1:5" x14ac:dyDescent="0.25">
      <c r="A63" s="35" t="s">
        <v>6</v>
      </c>
      <c r="B63" s="36" t="s">
        <v>19</v>
      </c>
      <c r="C63" s="36">
        <v>246</v>
      </c>
      <c r="D63" s="36">
        <v>256</v>
      </c>
      <c r="E63" s="37">
        <f t="shared" ref="E63:E67" si="4">+D63+C63</f>
        <v>502</v>
      </c>
    </row>
    <row r="64" spans="1:5" x14ac:dyDescent="0.25">
      <c r="A64" s="13" t="s">
        <v>6</v>
      </c>
      <c r="B64" s="14" t="s">
        <v>9</v>
      </c>
      <c r="C64" s="14">
        <v>311</v>
      </c>
      <c r="D64" s="14">
        <v>170</v>
      </c>
      <c r="E64" s="15">
        <f t="shared" si="4"/>
        <v>481</v>
      </c>
    </row>
    <row r="65" spans="1:5" x14ac:dyDescent="0.25">
      <c r="A65" s="13" t="s">
        <v>6</v>
      </c>
      <c r="B65" s="14" t="s">
        <v>4</v>
      </c>
      <c r="C65" s="14">
        <v>302</v>
      </c>
      <c r="D65" s="14">
        <v>62</v>
      </c>
      <c r="E65" s="15">
        <f t="shared" si="4"/>
        <v>364</v>
      </c>
    </row>
    <row r="66" spans="1:5" x14ac:dyDescent="0.25">
      <c r="A66" s="13" t="s">
        <v>6</v>
      </c>
      <c r="B66" s="14" t="s">
        <v>5</v>
      </c>
      <c r="C66" s="14">
        <v>115</v>
      </c>
      <c r="D66" s="14">
        <v>244</v>
      </c>
      <c r="E66" s="15">
        <f t="shared" si="4"/>
        <v>359</v>
      </c>
    </row>
    <row r="67" spans="1:5" ht="15.75" thickBot="1" x14ac:dyDescent="0.3">
      <c r="A67" s="16" t="s">
        <v>6</v>
      </c>
      <c r="B67" s="17" t="s">
        <v>10</v>
      </c>
      <c r="C67" s="17">
        <v>164</v>
      </c>
      <c r="D67" s="17">
        <v>136</v>
      </c>
      <c r="E67" s="18">
        <f t="shared" si="4"/>
        <v>300</v>
      </c>
    </row>
    <row r="68" spans="1:5" ht="15.75" thickBot="1" x14ac:dyDescent="0.3">
      <c r="A68" s="19"/>
      <c r="B68" s="11"/>
      <c r="C68" s="11"/>
      <c r="D68" s="11"/>
      <c r="E68" s="12"/>
    </row>
    <row r="69" spans="1:5" ht="15.75" thickBot="1" x14ac:dyDescent="0.3">
      <c r="A69" s="85" t="s">
        <v>53</v>
      </c>
      <c r="B69" s="86"/>
      <c r="C69" s="86"/>
      <c r="D69" s="86"/>
      <c r="E69" s="87"/>
    </row>
    <row r="70" spans="1:5" x14ac:dyDescent="0.25">
      <c r="A70" s="40" t="s">
        <v>62</v>
      </c>
      <c r="B70" s="41" t="s">
        <v>61</v>
      </c>
      <c r="C70" s="42" t="s">
        <v>51</v>
      </c>
      <c r="D70" s="48" t="s">
        <v>52</v>
      </c>
      <c r="E70" s="49" t="s">
        <v>50</v>
      </c>
    </row>
    <row r="71" spans="1:5" ht="15.75" thickBot="1" x14ac:dyDescent="0.3">
      <c r="A71" s="23" t="s">
        <v>6</v>
      </c>
      <c r="B71" s="24" t="s">
        <v>10</v>
      </c>
      <c r="C71" s="24">
        <v>164</v>
      </c>
      <c r="D71" s="24">
        <v>136</v>
      </c>
      <c r="E71" s="25">
        <f t="shared" ref="E71" si="5">+D71+C71</f>
        <v>300</v>
      </c>
    </row>
    <row r="72" spans="1:5" ht="15.75" thickBot="1" x14ac:dyDescent="0.3">
      <c r="A72" s="19"/>
      <c r="B72" s="11"/>
      <c r="C72" s="11"/>
      <c r="D72" s="11"/>
      <c r="E72" s="12"/>
    </row>
    <row r="73" spans="1:5" ht="15.75" thickBot="1" x14ac:dyDescent="0.3">
      <c r="A73" s="106" t="s">
        <v>26</v>
      </c>
      <c r="B73" s="107"/>
      <c r="C73" s="107"/>
      <c r="D73" s="107"/>
      <c r="E73" s="108"/>
    </row>
    <row r="74" spans="1:5" ht="15.75" thickBot="1" x14ac:dyDescent="0.3">
      <c r="A74" s="23" t="s">
        <v>3</v>
      </c>
      <c r="B74" s="24" t="s">
        <v>9</v>
      </c>
      <c r="C74" s="24" t="s">
        <v>6</v>
      </c>
      <c r="D74" s="24" t="s">
        <v>10</v>
      </c>
      <c r="E74" s="25" t="s">
        <v>12</v>
      </c>
    </row>
    <row r="75" spans="1:5" ht="15.75" thickBot="1" x14ac:dyDescent="0.3">
      <c r="A75" s="19"/>
      <c r="B75" s="11"/>
      <c r="C75" s="11"/>
      <c r="D75" s="11"/>
      <c r="E75" s="12"/>
    </row>
    <row r="76" spans="1:5" x14ac:dyDescent="0.25">
      <c r="A76" s="98" t="s">
        <v>41</v>
      </c>
      <c r="B76" s="99"/>
      <c r="C76" s="99"/>
      <c r="D76" s="99"/>
      <c r="E76" s="100"/>
    </row>
    <row r="77" spans="1:5" ht="15.75" thickBot="1" x14ac:dyDescent="0.3">
      <c r="A77" s="97" t="s">
        <v>56</v>
      </c>
      <c r="B77" s="101" t="s">
        <v>57</v>
      </c>
      <c r="C77" s="102" t="s">
        <v>58</v>
      </c>
      <c r="D77" s="103" t="s">
        <v>59</v>
      </c>
      <c r="E77" s="105" t="s">
        <v>60</v>
      </c>
    </row>
    <row r="78" spans="1:5" ht="15.75" thickBot="1" x14ac:dyDescent="0.3">
      <c r="A78" s="38">
        <v>100</v>
      </c>
      <c r="B78" s="39">
        <v>170</v>
      </c>
      <c r="C78" s="39">
        <v>136</v>
      </c>
      <c r="D78" s="39">
        <v>199</v>
      </c>
      <c r="E78" s="104">
        <f>SUM(A78:D78)</f>
        <v>605</v>
      </c>
    </row>
  </sheetData>
  <mergeCells count="11">
    <mergeCell ref="A69:E69"/>
    <mergeCell ref="A76:E76"/>
    <mergeCell ref="A73:E73"/>
    <mergeCell ref="A57:E57"/>
    <mergeCell ref="A61:E61"/>
    <mergeCell ref="A47:E47"/>
    <mergeCell ref="A36:E36"/>
    <mergeCell ref="A37:E37"/>
    <mergeCell ref="A38:E38"/>
    <mergeCell ref="A51:E51"/>
    <mergeCell ref="A39:E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VORAZ</vt:lpstr>
      <vt:lpstr>A ASTERISCO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de mendoza tovar</dc:creator>
  <cp:lastModifiedBy>alejandro de mendoza tovar</cp:lastModifiedBy>
  <dcterms:created xsi:type="dcterms:W3CDTF">2024-10-22T23:16:42Z</dcterms:created>
  <dcterms:modified xsi:type="dcterms:W3CDTF">2024-10-29T22:55:30Z</dcterms:modified>
</cp:coreProperties>
</file>