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640" windowHeight="11160" firstSheet="13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4525"/>
  <pivotCaches>
    <pivotCache cacheId="7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5" l="1"/>
  <c r="D9" i="6" l="1"/>
  <c r="D11" i="5" l="1"/>
  <c r="U1756" i="10" l="1"/>
  <c r="U1755" i="10"/>
  <c r="U1754" i="10"/>
  <c r="U1753" i="10"/>
  <c r="U1752" i="10"/>
  <c r="U1751" i="10"/>
  <c r="U1750" i="10"/>
  <c r="U1749" i="10"/>
  <c r="U1748" i="10"/>
  <c r="U1747" i="10"/>
  <c r="U1746" i="10"/>
  <c r="U1745" i="10"/>
  <c r="U1744" i="10"/>
  <c r="U1743" i="10"/>
  <c r="U1742" i="10"/>
  <c r="U1741" i="10"/>
  <c r="U1740" i="10"/>
  <c r="U1739" i="10"/>
  <c r="U1738" i="10"/>
  <c r="U1737" i="10"/>
  <c r="U1736" i="10"/>
  <c r="U1735" i="10"/>
  <c r="U1734" i="10"/>
  <c r="U1733" i="10"/>
  <c r="U1732" i="10"/>
  <c r="U1731" i="10"/>
  <c r="U1730" i="10"/>
  <c r="U1729" i="10"/>
  <c r="U1728" i="10"/>
  <c r="U1727" i="10"/>
  <c r="U1726" i="10"/>
  <c r="U1725" i="10"/>
  <c r="U1724" i="10"/>
  <c r="U1723" i="10"/>
  <c r="U1722" i="10"/>
  <c r="U1721" i="10"/>
  <c r="U1720" i="10"/>
  <c r="U1719" i="10"/>
  <c r="U1718" i="10"/>
  <c r="U1717" i="10"/>
  <c r="U1716" i="10"/>
  <c r="U1715" i="10"/>
  <c r="U1714" i="10"/>
  <c r="U1713" i="10"/>
  <c r="U1712" i="10"/>
  <c r="U1711" i="10"/>
  <c r="U1710" i="10"/>
  <c r="U1709" i="10"/>
  <c r="U1708" i="10"/>
  <c r="U1707" i="10"/>
  <c r="U1706" i="10"/>
  <c r="U1705" i="10"/>
  <c r="U1704" i="10"/>
  <c r="U1703" i="10"/>
  <c r="U1702" i="10"/>
  <c r="U1701" i="10"/>
  <c r="U1700" i="10"/>
  <c r="U1699" i="10"/>
  <c r="U1698" i="10"/>
  <c r="U1697" i="10"/>
  <c r="U1696" i="10"/>
  <c r="U1695" i="10"/>
  <c r="U1694" i="10"/>
  <c r="U1693" i="10"/>
  <c r="U1692" i="10"/>
  <c r="U1691" i="10"/>
  <c r="U1690" i="10"/>
  <c r="U1689" i="10"/>
  <c r="U1688" i="10"/>
  <c r="U1687" i="10"/>
  <c r="U1686" i="10"/>
  <c r="U1685" i="10"/>
  <c r="U1684" i="10"/>
  <c r="U1683" i="10"/>
  <c r="U1682" i="10"/>
  <c r="U1681" i="10"/>
  <c r="U1680" i="10"/>
  <c r="U1679" i="10"/>
  <c r="U1678" i="10"/>
  <c r="U1677" i="10"/>
  <c r="U1676" i="10"/>
  <c r="U1675" i="10"/>
  <c r="U1674" i="10"/>
  <c r="U1673" i="10"/>
  <c r="U1672" i="10"/>
  <c r="U1671" i="10"/>
  <c r="U1670" i="10"/>
  <c r="U1669" i="10"/>
  <c r="U1668" i="10"/>
  <c r="U1667" i="10"/>
  <c r="U1666" i="10"/>
  <c r="U1665" i="10"/>
  <c r="U1664" i="10"/>
  <c r="U1663" i="10"/>
  <c r="U1662" i="10"/>
  <c r="U1661" i="10"/>
  <c r="U1660" i="10"/>
  <c r="U1659" i="10"/>
  <c r="U1658" i="10"/>
  <c r="U1657" i="10"/>
  <c r="U1656" i="10"/>
  <c r="U1655" i="10"/>
  <c r="U1654" i="10"/>
  <c r="U1653" i="10"/>
  <c r="U1652" i="10"/>
  <c r="U1651" i="10"/>
  <c r="U1650" i="10"/>
  <c r="U1649" i="10"/>
  <c r="U1648" i="10"/>
  <c r="U1647" i="10"/>
  <c r="U1646" i="10"/>
  <c r="U1645" i="10"/>
  <c r="U1644" i="10"/>
  <c r="U1643" i="10"/>
  <c r="U1642" i="10"/>
  <c r="U1641" i="10"/>
  <c r="U1640" i="10"/>
  <c r="U1639" i="10"/>
  <c r="U1638" i="10"/>
  <c r="U1637" i="10"/>
  <c r="U1636" i="10"/>
  <c r="U1635" i="10"/>
  <c r="U1634" i="10"/>
  <c r="U1633" i="10"/>
  <c r="U1632" i="10"/>
  <c r="U1631" i="10"/>
  <c r="U1630" i="10"/>
  <c r="U1629" i="10"/>
  <c r="U1628" i="10"/>
  <c r="U1627" i="10"/>
  <c r="U1626" i="10"/>
  <c r="U1625" i="10"/>
  <c r="U1624" i="10"/>
  <c r="U1623" i="10"/>
  <c r="U1622" i="10"/>
  <c r="U1621" i="10"/>
  <c r="U1620" i="10"/>
  <c r="U1619" i="10"/>
  <c r="U1618" i="10"/>
  <c r="U1617" i="10"/>
  <c r="U1616" i="10"/>
  <c r="U1615" i="10"/>
  <c r="U1614" i="10"/>
  <c r="U1613" i="10"/>
  <c r="U1612" i="10"/>
  <c r="U1611" i="10"/>
  <c r="U1610" i="10"/>
  <c r="U1609" i="10"/>
  <c r="U1608" i="10"/>
  <c r="U1607" i="10"/>
  <c r="U1606" i="10"/>
  <c r="U1605" i="10"/>
  <c r="U1604" i="10"/>
  <c r="U1603" i="10"/>
  <c r="U1602" i="10"/>
  <c r="U1601" i="10"/>
  <c r="U1600" i="10"/>
  <c r="U1599" i="10"/>
  <c r="U1598" i="10"/>
  <c r="U1597" i="10"/>
  <c r="U1596" i="10"/>
  <c r="U1595" i="10"/>
  <c r="U1594" i="10"/>
  <c r="U1593" i="10"/>
  <c r="U1592" i="10"/>
  <c r="U1591" i="10"/>
  <c r="U1590" i="10"/>
  <c r="U1589" i="10"/>
  <c r="U1588" i="10"/>
  <c r="U1587" i="10"/>
  <c r="U1586" i="10"/>
  <c r="U1585" i="10"/>
  <c r="U1584" i="10"/>
  <c r="U1583" i="10"/>
  <c r="U1582" i="10"/>
  <c r="U1581" i="10"/>
  <c r="U1580" i="10"/>
  <c r="U1579" i="10"/>
  <c r="U1578" i="10"/>
  <c r="U1577" i="10"/>
  <c r="U1576" i="10"/>
  <c r="U1575" i="10"/>
  <c r="U1574" i="10"/>
  <c r="U1573" i="10"/>
  <c r="U1572" i="10"/>
  <c r="U1571" i="10"/>
  <c r="U1570" i="10"/>
  <c r="U1569" i="10"/>
  <c r="U1568" i="10"/>
  <c r="U1567" i="10"/>
  <c r="U1566" i="10"/>
  <c r="U1565" i="10"/>
  <c r="U1564" i="10"/>
  <c r="U1563" i="10"/>
  <c r="U1562" i="10"/>
  <c r="U1561" i="10"/>
  <c r="U1560" i="10"/>
  <c r="U1559" i="10"/>
  <c r="U1558" i="10"/>
  <c r="U1557" i="10"/>
  <c r="U1556" i="10"/>
  <c r="U1555" i="10"/>
  <c r="U1554" i="10"/>
  <c r="U1553" i="10"/>
  <c r="U1552" i="10"/>
  <c r="U1551" i="10"/>
  <c r="U1550" i="10"/>
  <c r="U1549" i="10"/>
  <c r="U1548" i="10"/>
  <c r="U1547" i="10"/>
  <c r="U1546" i="10"/>
  <c r="U1545" i="10"/>
  <c r="U1544" i="10"/>
  <c r="U1543" i="10"/>
  <c r="U1542" i="10"/>
  <c r="U1541" i="10"/>
  <c r="U1540" i="10"/>
  <c r="U1539" i="10"/>
  <c r="U1538" i="10"/>
  <c r="U1537" i="10"/>
  <c r="U1536" i="10"/>
  <c r="U1535" i="10"/>
  <c r="U1534" i="10"/>
  <c r="U1533" i="10"/>
  <c r="U1532" i="10"/>
  <c r="U1531" i="10"/>
  <c r="U1530" i="10"/>
  <c r="U1529" i="10"/>
  <c r="U1528" i="10"/>
  <c r="U1527" i="10"/>
  <c r="U1526" i="10"/>
  <c r="U1525" i="10"/>
  <c r="U1524" i="10"/>
  <c r="U1523" i="10"/>
  <c r="U1522" i="10"/>
  <c r="U1521" i="10"/>
  <c r="U1520" i="10"/>
  <c r="U1519" i="10"/>
  <c r="U1518" i="10"/>
  <c r="U1517" i="10"/>
  <c r="U1516" i="10"/>
  <c r="U1515" i="10"/>
  <c r="U1514" i="10"/>
  <c r="U1513" i="10"/>
  <c r="U1512" i="10"/>
  <c r="U1511" i="10"/>
  <c r="U1510" i="10"/>
  <c r="U1509" i="10"/>
  <c r="U1508" i="10"/>
  <c r="U1507" i="10"/>
  <c r="U1506" i="10"/>
  <c r="U1505" i="10"/>
  <c r="U1504" i="10"/>
  <c r="U1503" i="10"/>
  <c r="U1502" i="10"/>
  <c r="U1501" i="10"/>
  <c r="U1500" i="10"/>
  <c r="U1499" i="10"/>
  <c r="U1498" i="10"/>
  <c r="U1497" i="10"/>
  <c r="U1496" i="10"/>
  <c r="U1495" i="10"/>
  <c r="U1494" i="10"/>
  <c r="U1493" i="10"/>
  <c r="U1492" i="10"/>
  <c r="U1491" i="10"/>
  <c r="U1490" i="10"/>
  <c r="U1489" i="10"/>
  <c r="U1488" i="10"/>
  <c r="U1487" i="10"/>
  <c r="U1486" i="10"/>
  <c r="U1485" i="10"/>
  <c r="U1484" i="10"/>
  <c r="U1483" i="10"/>
  <c r="U1482" i="10"/>
  <c r="U1481" i="10"/>
  <c r="U1480" i="10"/>
  <c r="U1479" i="10"/>
  <c r="U1478" i="10"/>
  <c r="U1477" i="10"/>
  <c r="U1476" i="10"/>
  <c r="U1475" i="10"/>
  <c r="U1474" i="10"/>
  <c r="U1473" i="10"/>
  <c r="U1472" i="10"/>
  <c r="U1471" i="10"/>
  <c r="U1470" i="10"/>
  <c r="U1469" i="10"/>
  <c r="U1468" i="10"/>
  <c r="U1467" i="10"/>
  <c r="U1466" i="10"/>
  <c r="U1465" i="10"/>
  <c r="U1464" i="10"/>
  <c r="U1463" i="10"/>
  <c r="U1462" i="10"/>
  <c r="U1461" i="10"/>
  <c r="U1460" i="10"/>
  <c r="U1459" i="10"/>
  <c r="U1458" i="10"/>
  <c r="U1457" i="10"/>
  <c r="U1456" i="10"/>
  <c r="U1455" i="10"/>
  <c r="U1454" i="10"/>
  <c r="U1453" i="10"/>
  <c r="U1452" i="10"/>
  <c r="U1451" i="10"/>
  <c r="U1450" i="10"/>
  <c r="U1449" i="10"/>
  <c r="U1448" i="10"/>
  <c r="U1447" i="10"/>
  <c r="U1446" i="10"/>
  <c r="U1445" i="10"/>
  <c r="U1444" i="10"/>
  <c r="U1443" i="10"/>
  <c r="U1442" i="10"/>
  <c r="U1441" i="10"/>
  <c r="U1440" i="10"/>
  <c r="U1439" i="10"/>
  <c r="U1438" i="10"/>
  <c r="U1437" i="10"/>
  <c r="U1436" i="10"/>
  <c r="U1435" i="10"/>
  <c r="U1434" i="10"/>
  <c r="U1433" i="10"/>
  <c r="U1432" i="10"/>
  <c r="U1431" i="10"/>
  <c r="U1430" i="10"/>
  <c r="U1429" i="10"/>
  <c r="U1428" i="10"/>
  <c r="U1427" i="10"/>
  <c r="U1426" i="10"/>
  <c r="U1425" i="10"/>
  <c r="U1424" i="10"/>
  <c r="U1423" i="10"/>
  <c r="U1422" i="10"/>
  <c r="U1421" i="10"/>
  <c r="U1420" i="10"/>
  <c r="U1419" i="10"/>
  <c r="U1418" i="10"/>
  <c r="U1417" i="10"/>
  <c r="U1416" i="10"/>
  <c r="U1415" i="10"/>
  <c r="U1414" i="10"/>
  <c r="U1413" i="10"/>
  <c r="U1412" i="10"/>
  <c r="U1411" i="10"/>
  <c r="U1410" i="10"/>
  <c r="U1409" i="10"/>
  <c r="U1408" i="10"/>
  <c r="U1407" i="10"/>
  <c r="U1406" i="10"/>
  <c r="U1405" i="10"/>
  <c r="U1404" i="10"/>
  <c r="U1403" i="10"/>
  <c r="U1402" i="10"/>
  <c r="U1401" i="10"/>
  <c r="U1400" i="10"/>
  <c r="U1399" i="10"/>
  <c r="U1398" i="10"/>
  <c r="U1397" i="10"/>
  <c r="U1396" i="10"/>
  <c r="U1395" i="10"/>
  <c r="U1394" i="10"/>
  <c r="U1393" i="10"/>
  <c r="U1392" i="10"/>
  <c r="U1391" i="10"/>
  <c r="U1390" i="10"/>
  <c r="U1389" i="10"/>
  <c r="U1388" i="10"/>
  <c r="U1387" i="10"/>
  <c r="U1386" i="10"/>
  <c r="U1385" i="10"/>
  <c r="U1384" i="10"/>
  <c r="U1383" i="10"/>
  <c r="U1382" i="10"/>
  <c r="U1381" i="10"/>
  <c r="U1380" i="10"/>
  <c r="U1379" i="10"/>
  <c r="U1378" i="10"/>
  <c r="U1377" i="10"/>
  <c r="U1376" i="10"/>
  <c r="U1375" i="10"/>
  <c r="U1374" i="10"/>
  <c r="U1373" i="10"/>
  <c r="U1372" i="10"/>
  <c r="U1371" i="10"/>
  <c r="U1370" i="10"/>
  <c r="U1369" i="10"/>
  <c r="U1368" i="10"/>
  <c r="U1367" i="10"/>
  <c r="U1366" i="10"/>
  <c r="U1365" i="10"/>
  <c r="U1364" i="10"/>
  <c r="U1363" i="10"/>
  <c r="U1362" i="10"/>
  <c r="U1361" i="10"/>
  <c r="U1360" i="10"/>
  <c r="U1359" i="10"/>
  <c r="U1358" i="10"/>
  <c r="U1357" i="10"/>
  <c r="U1356" i="10"/>
  <c r="U1355" i="10"/>
  <c r="U1354" i="10"/>
  <c r="U1353" i="10"/>
  <c r="U1352" i="10"/>
  <c r="U1351" i="10"/>
  <c r="U1350" i="10"/>
  <c r="U1349" i="10"/>
  <c r="U1348" i="10"/>
  <c r="U1347" i="10"/>
  <c r="U1346" i="10"/>
  <c r="U1345" i="10"/>
  <c r="U1344" i="10"/>
  <c r="U1343" i="10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39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394" i="7" l="1"/>
  <c r="J3" i="13" l="1"/>
  <c r="H3" i="13"/>
  <c r="M1757" i="10" l="1"/>
  <c r="N1757" i="10"/>
  <c r="O1757" i="10"/>
  <c r="O1758" i="10" s="1"/>
  <c r="O1759" i="10" s="1"/>
  <c r="P1757" i="10"/>
  <c r="Q1757" i="10"/>
  <c r="R1757" i="10"/>
  <c r="S1757" i="10"/>
  <c r="T1757" i="10"/>
  <c r="U1757" i="10"/>
  <c r="L1757" i="10"/>
  <c r="D9" i="9"/>
  <c r="D10" i="9" s="1"/>
  <c r="D11" i="9" s="1"/>
  <c r="D22" i="9" l="1"/>
  <c r="D18" i="5" l="1"/>
  <c r="L80" i="8"/>
  <c r="M80" i="8"/>
  <c r="N80" i="8"/>
  <c r="O80" i="8"/>
  <c r="P80" i="8"/>
  <c r="Q80" i="8"/>
  <c r="K80" i="8"/>
  <c r="J394" i="7" l="1"/>
  <c r="K394" i="7"/>
  <c r="L394" i="7"/>
  <c r="M394" i="7"/>
  <c r="N394" i="7"/>
  <c r="O394" i="7"/>
  <c r="P394" i="7"/>
  <c r="I394" i="7"/>
  <c r="H394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despachocontablerivas@gmail.com</author>
    <author>despacho rivas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despachocontablerivas@gmail.com: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1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<sst xmlns="http://schemas.openxmlformats.org/spreadsheetml/2006/main" count="41989" uniqueCount="9766">
  <si>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</si>
  <si>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</si>
  <si>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</si>
  <si>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</si>
  <si>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</si>
  <si>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</si>
  <si>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</si>
  <si>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</si>
  <si>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</si>
  <si>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</si>
  <si>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</si>
  <si>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</si>
  <si>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</si>
  <si>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</si>
  <si>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</si>
  <si>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</si>
  <si>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</si>
  <si>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</si>
  <si>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</si>
  <si>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</si>
  <si>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</si>
  <si>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</si>
  <si>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</si>
  <si>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</si>
  <si>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</si>
  <si>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</si>
  <si>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</si>
  <si>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</si>
  <si>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</si>
  <si>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</si>
  <si>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</si>
  <si>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</si>
  <si>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</si>
  <si>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</si>
  <si>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</si>
  <si>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</si>
  <si>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</si>
  <si>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</si>
  <si>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</si>
  <si>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</si>
  <si>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</si>
  <si>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</si>
  <si>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</si>
  <si>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</si>
  <si>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</si>
  <si>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</si>
  <si>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</si>
  <si>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</si>
  <si>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</si>
  <si>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</si>
  <si>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</si>
  <si>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</si>
  <si>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</si>
  <si>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</si>
  <si>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</si>
  <si>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</si>
  <si>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</si>
  <si>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</si>
  <si>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</si>
  <si>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</si>
  <si>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</si>
  <si>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</si>
  <si>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</si>
  <si>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</si>
  <si>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</si>
  <si>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</si>
  <si>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</si>
  <si>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</si>
  <si>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</si>
  <si>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</si>
  <si>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</si>
  <si>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</si>
  <si>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</si>
  <si>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</si>
  <si>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</si>
  <si>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</si>
  <si>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</si>
  <si>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</si>
  <si>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</si>
  <si>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</si>
  <si>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</si>
  <si>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</si>
  <si>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</si>
  <si>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</si>
  <si>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</si>
  <si>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</si>
  <si>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</si>
  <si>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</si>
  <si>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</si>
  <si>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</si>
  <si>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</si>
  <si>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</si>
  <si>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</si>
  <si>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</si>
  <si>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</si>
  <si>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</si>
  <si>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</si>
  <si>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</si>
  <si>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</si>
  <si>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</si>
  <si>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</si>
  <si>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</si>
  <si>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</si>
  <si>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</si>
  <si>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</si>
  <si>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</si>
  <si>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</si>
  <si>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</si>
  <si>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</si>
  <si>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</si>
  <si>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</si>
  <si>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</si>
  <si>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</si>
  <si>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</si>
  <si>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</si>
  <si>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</si>
  <si>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</si>
  <si>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</si>
  <si>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</si>
  <si>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</si>
  <si>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</si>
  <si>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</si>
  <si>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</si>
  <si>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</si>
  <si>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</si>
  <si>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</si>
  <si>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</si>
  <si>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</si>
  <si>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</si>
  <si>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</si>
  <si>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</si>
  <si>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</si>
  <si>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</si>
  <si>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</si>
  <si>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</si>
  <si>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</si>
  <si>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</si>
  <si>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</si>
  <si>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</si>
  <si>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</si>
  <si>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</si>
  <si>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</si>
  <si>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</si>
  <si>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</si>
  <si>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</si>
  <si>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</si>
  <si>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</si>
  <si>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</si>
  <si>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</si>
  <si>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</si>
  <si>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</si>
  <si>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</si>
  <si>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</si>
  <si>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</si>
  <si>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</si>
  <si>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</si>
  <si>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</si>
  <si>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</si>
  <si>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</si>
  <si>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</si>
  <si>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</si>
  <si>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</si>
  <si>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</si>
  <si>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</si>
  <si>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</si>
  <si>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</si>
  <si>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</si>
  <si>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</si>
  <si>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</si>
  <si>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</si>
  <si>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</si>
  <si>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</si>
  <si>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</si>
  <si>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</si>
  <si>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</si>
  <si>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</si>
  <si>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</si>
  <si>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</si>
  <si>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</si>
  <si>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</si>
  <si>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</si>
  <si>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</si>
  <si>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</si>
  <si>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</si>
  <si>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</si>
  <si>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</si>
  <si>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</si>
  <si>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</si>
  <si>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</si>
  <si>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</si>
  <si>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</si>
  <si>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</si>
  <si>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</si>
  <si>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</si>
  <si>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</si>
  <si>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</si>
  <si>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</si>
  <si>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</si>
  <si>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</si>
  <si>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</si>
  <si>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</si>
  <si>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</si>
  <si>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</si>
  <si>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</si>
  <si>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</si>
  <si>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</si>
  <si>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</si>
  <si>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</si>
  <si>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</si>
  <si>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</si>
  <si>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</si>
  <si>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</si>
  <si>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</si>
  <si>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</si>
  <si>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</si>
  <si>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</si>
  <si>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</si>
  <si>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</si>
  <si>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</si>
  <si>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</si>
  <si>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</si>
  <si>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</si>
  <si>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</si>
  <si>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</si>
  <si>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</si>
  <si>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</si>
  <si>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</si>
  <si>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</si>
  <si>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</si>
  <si>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</si>
  <si>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</si>
  <si>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</si>
  <si>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</si>
  <si>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</si>
  <si>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</si>
  <si>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</si>
  <si>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</si>
  <si>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</si>
  <si>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</si>
  <si>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</si>
  <si>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</si>
  <si>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</si>
  <si>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</si>
  <si>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</si>
  <si>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</si>
  <si>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</si>
  <si>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</si>
  <si>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</si>
  <si>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</si>
  <si>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</si>
  <si>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</si>
  <si>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</si>
  <si>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</si>
  <si>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</si>
  <si>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</si>
  <si>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</si>
  <si>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</si>
  <si>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</si>
  <si>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</si>
  <si>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</si>
  <si>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</si>
  <si>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</si>
  <si>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</si>
  <si>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</si>
  <si>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</si>
  <si>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</si>
  <si>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</si>
  <si>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</si>
  <si>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</si>
  <si>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</si>
  <si>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</si>
  <si>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</si>
  <si>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</si>
  <si>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</si>
  <si>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</si>
  <si>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</si>
  <si>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</si>
  <si>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</si>
  <si>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</si>
  <si>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</si>
  <si>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</si>
  <si>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</si>
  <si>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</si>
  <si>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</si>
  <si>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</si>
  <si>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</si>
  <si>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</si>
  <si>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</si>
  <si>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</si>
  <si>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</si>
  <si>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</si>
  <si>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</si>
  <si>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</si>
  <si>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</si>
  <si>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</si>
  <si>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</si>
  <si>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</si>
  <si>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</si>
  <si>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</si>
  <si>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</si>
  <si>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</si>
  <si>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</si>
  <si>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</si>
  <si>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</si>
  <si>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</si>
  <si>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</si>
  <si>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</si>
  <si>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</si>
  <si>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</si>
  <si>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</si>
  <si>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</si>
  <si>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</si>
  <si>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</si>
  <si>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</si>
  <si>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</si>
  <si>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</si>
  <si>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</si>
  <si>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</si>
  <si>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</si>
  <si>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</si>
  <si>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</si>
  <si>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</si>
  <si>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</si>
  <si>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</si>
  <si>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</si>
  <si>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</si>
  <si>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</si>
  <si>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</si>
  <si>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</si>
  <si>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</si>
  <si>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</si>
  <si>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</si>
  <si>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</si>
  <si>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</si>
  <si>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</si>
  <si>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</si>
  <si>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</si>
  <si>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</si>
  <si>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</si>
  <si>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</si>
  <si>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</si>
  <si>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</si>
  <si>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</si>
  <si>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</si>
  <si>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</si>
  <si>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</si>
  <si>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</si>
  <si>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</si>
  <si>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</si>
  <si>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</si>
  <si>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</si>
  <si>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</si>
  <si>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</si>
  <si>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</si>
  <si>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</si>
  <si>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</si>
  <si>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</si>
  <si>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</si>
  <si>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</si>
  <si>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</si>
  <si>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</si>
  <si>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</si>
  <si>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</si>
  <si>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</si>
  <si>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</si>
  <si>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</si>
  <si>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</si>
  <si>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</si>
  <si>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</si>
  <si>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</si>
  <si>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</si>
  <si>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</si>
  <si>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</si>
  <si>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</si>
  <si>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</si>
  <si>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</si>
  <si>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</si>
  <si>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</si>
  <si>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</si>
  <si>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</si>
  <si>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</si>
  <si>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</si>
  <si>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</si>
  <si>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</si>
  <si>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</si>
  <si>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</si>
  <si>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</si>
  <si>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</si>
  <si>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</si>
  <si>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</si>
  <si>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</si>
  <si>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</si>
  <si>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</si>
  <si>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</si>
  <si>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</si>
  <si>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</si>
  <si>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</si>
  <si>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</si>
  <si>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</si>
  <si>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</si>
  <si>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</si>
  <si>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</si>
  <si>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</si>
  <si>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</si>
  <si>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</si>
  <si>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</si>
  <si>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</si>
  <si>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</si>
  <si>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</si>
  <si>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</si>
  <si>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</si>
  <si>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</si>
  <si>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</si>
  <si>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</si>
  <si>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</si>
  <si>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</si>
  <si>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</si>
  <si>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</si>
  <si>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</si>
  <si>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</si>
  <si>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</si>
  <si>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</si>
  <si>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</si>
  <si>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</si>
  <si>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</si>
  <si>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</si>
  <si>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</si>
  <si>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</si>
  <si>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</si>
  <si>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</si>
  <si>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</si>
  <si>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</si>
  <si>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</si>
  <si>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</si>
  <si>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</si>
  <si>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</si>
  <si>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</si>
  <si>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</si>
  <si>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</si>
  <si>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</si>
  <si>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</si>
  <si>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</si>
  <si>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</si>
  <si>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</si>
  <si>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</si>
  <si>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</si>
  <si>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</si>
  <si>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</si>
  <si>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</si>
  <si>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</si>
  <si>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</si>
  <si>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</si>
  <si>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</si>
  <si>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</si>
  <si>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</si>
  <si>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</si>
  <si>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</si>
  <si>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</si>
  <si>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</si>
  <si>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</si>
  <si>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</si>
  <si>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</si>
  <si>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</si>
  <si>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</si>
  <si>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</si>
  <si>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</si>
  <si>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</si>
  <si>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</si>
  <si>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</si>
  <si>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</si>
  <si>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</si>
  <si>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</si>
  <si>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</si>
  <si>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</si>
  <si>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</si>
  <si>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</si>
  <si>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</si>
  <si>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</si>
  <si>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</si>
  <si>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</si>
  <si>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</si>
  <si>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</si>
  <si>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</si>
  <si>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</si>
  <si>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</si>
  <si>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</si>
  <si>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</si>
  <si>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</si>
  <si>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</si>
  <si>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</si>
  <si>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</si>
  <si>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</si>
  <si>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</si>
  <si>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</si>
  <si>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</si>
  <si>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</si>
  <si>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</si>
  <si>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</si>
  <si>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</si>
  <si>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</si>
  <si>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</si>
  <si>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</si>
  <si>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</si>
  <si>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</si>
  <si>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</si>
  <si>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</si>
  <si>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</si>
  <si>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</si>
  <si>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</si>
  <si>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</si>
  <si>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</si>
  <si>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</si>
  <si>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</si>
  <si>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</si>
  <si>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</si>
  <si>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</si>
  <si>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</si>
  <si>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</si>
  <si>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</si>
  <si>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</si>
  <si>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</si>
  <si>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</si>
  <si>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</si>
  <si>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</si>
  <si>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</si>
  <si>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</si>
  <si>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</si>
  <si>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</si>
  <si>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</si>
  <si>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</si>
  <si>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</si>
  <si>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</si>
  <si>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</si>
  <si>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</si>
  <si>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</si>
  <si>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</si>
  <si>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</si>
  <si>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</si>
  <si>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</si>
  <si>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</si>
  <si>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</si>
  <si>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</si>
  <si>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</si>
  <si>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</si>
  <si>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</si>
  <si>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</si>
  <si>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</si>
  <si>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</si>
  <si>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</si>
  <si>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</si>
  <si>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</si>
  <si>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</si>
  <si>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</si>
  <si>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</si>
  <si>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</si>
  <si>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</si>
  <si>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</si>
  <si>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</si>
  <si>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</si>
  <si>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</si>
  <si>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</si>
  <si>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</si>
  <si>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</si>
  <si>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</si>
  <si>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</si>
  <si>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</si>
  <si>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</si>
  <si>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</si>
  <si>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</si>
  <si>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</si>
  <si>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</si>
  <si>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</si>
  <si>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</si>
  <si>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</si>
  <si>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</si>
  <si>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</si>
  <si>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</si>
  <si>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</si>
  <si>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</si>
  <si>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</si>
  <si>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</si>
  <si>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</si>
  <si>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</si>
  <si>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</si>
  <si>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</si>
  <si>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</si>
  <si>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</si>
  <si>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</si>
  <si>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</si>
  <si>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</si>
  <si>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</si>
  <si>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</si>
  <si>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</si>
  <si>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</si>
  <si>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</si>
  <si>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</si>
  <si>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</si>
  <si>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</si>
  <si>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</si>
  <si>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</si>
  <si>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</si>
  <si>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</si>
  <si>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</si>
  <si>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</si>
  <si>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</si>
  <si>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</si>
  <si>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</si>
  <si>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</si>
  <si>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</si>
  <si>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</si>
  <si>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</si>
  <si>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</si>
  <si>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</si>
  <si>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</si>
  <si>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</si>
  <si>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</si>
  <si>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</si>
  <si>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</si>
  <si>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</si>
  <si>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</si>
  <si>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</si>
  <si>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</si>
  <si>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</si>
  <si>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</si>
  <si>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</si>
  <si>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</si>
  <si>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</si>
  <si>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</si>
  <si>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</si>
  <si>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</si>
  <si>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</si>
  <si>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</si>
  <si>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</si>
  <si>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</si>
  <si>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</si>
  <si>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</si>
  <si>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</si>
  <si>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</si>
  <si>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</si>
  <si>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</si>
  <si>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</si>
  <si>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</si>
  <si>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</si>
  <si>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</si>
  <si>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</si>
  <si>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</si>
  <si>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</si>
  <si>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</si>
  <si>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</si>
  <si>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</si>
  <si>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</si>
  <si>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</si>
  <si>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</si>
  <si>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</si>
  <si>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</si>
  <si>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</si>
  <si>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</si>
  <si>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</si>
  <si>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</si>
  <si>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</si>
  <si>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</si>
  <si>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</si>
  <si>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</si>
  <si>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</si>
  <si>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</si>
  <si>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</si>
  <si>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</si>
  <si>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</si>
  <si>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</si>
  <si>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</si>
  <si>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</si>
  <si>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</si>
  <si>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</si>
  <si>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</si>
  <si>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</si>
  <si>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</si>
  <si>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</si>
  <si>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</si>
  <si>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</si>
  <si>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</si>
  <si>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</si>
  <si>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</si>
  <si>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</si>
  <si>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</si>
  <si>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</si>
  <si>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</si>
  <si>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</si>
  <si>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</si>
  <si>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</si>
  <si>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</si>
  <si>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</si>
  <si>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</si>
  <si>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</si>
  <si>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</si>
  <si>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</si>
  <si>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</si>
  <si>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</si>
  <si>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</si>
  <si>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</si>
  <si>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</si>
  <si>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</si>
  <si>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</si>
  <si>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</si>
  <si>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</si>
  <si>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</si>
  <si>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</si>
  <si>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</si>
  <si>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</si>
  <si>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</si>
  <si>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</si>
  <si>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</si>
  <si>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</si>
  <si>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</si>
  <si>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</si>
  <si>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</si>
  <si>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</si>
  <si>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</si>
  <si>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</si>
  <si>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</si>
  <si>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</si>
  <si>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</si>
  <si>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</si>
  <si>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</si>
  <si>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</si>
  <si>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</si>
  <si>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</si>
  <si>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</si>
  <si>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</si>
  <si>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</si>
  <si>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</si>
  <si>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</si>
  <si>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</si>
  <si>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</si>
  <si>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</si>
  <si>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</si>
  <si>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</si>
  <si>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</si>
  <si>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</si>
  <si>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</si>
  <si>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</si>
  <si>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</si>
  <si>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</si>
  <si>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</si>
  <si>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</si>
  <si>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</si>
  <si>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</si>
  <si>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</si>
  <si>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</si>
  <si>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</si>
  <si>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</si>
  <si>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</si>
  <si>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</si>
  <si>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</si>
  <si>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</si>
  <si>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</si>
  <si>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</si>
  <si>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</si>
  <si>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</si>
  <si>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</si>
  <si>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</si>
  <si>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</si>
  <si>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</si>
  <si>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</si>
  <si>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</si>
  <si>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</si>
  <si>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</si>
  <si>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</si>
  <si>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</si>
  <si>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</si>
  <si>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</si>
  <si>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</si>
  <si>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</si>
  <si>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</si>
  <si>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</si>
  <si>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</si>
  <si>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</si>
  <si>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</si>
  <si>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</si>
  <si>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</si>
  <si>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</si>
  <si>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</si>
  <si>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</si>
  <si>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</si>
  <si>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</si>
  <si>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</si>
  <si>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</si>
  <si>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</si>
  <si>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</si>
  <si>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</si>
  <si>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</si>
  <si>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</si>
  <si>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</si>
  <si>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</si>
  <si>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</si>
  <si>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</si>
  <si>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</si>
  <si>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</si>
  <si>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</si>
  <si>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</si>
  <si>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</si>
  <si>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</si>
  <si>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</si>
  <si>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</si>
  <si>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</si>
  <si>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</si>
  <si>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</si>
  <si>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</si>
  <si>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</si>
  <si>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</si>
  <si>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</si>
  <si>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</si>
  <si>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</si>
  <si>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</si>
  <si>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</si>
  <si>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</si>
  <si>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</si>
  <si>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</si>
  <si>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</si>
  <si>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</si>
  <si>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</si>
  <si>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</si>
  <si>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</si>
  <si>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</si>
  <si>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</si>
  <si>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</si>
  <si>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</si>
  <si>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</si>
  <si>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</si>
  <si>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</si>
  <si>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</si>
  <si>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</si>
  <si>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</si>
  <si>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</si>
  <si>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</si>
  <si>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</si>
  <si>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</si>
  <si>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</si>
  <si>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</si>
  <si>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</si>
  <si>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</si>
  <si>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</si>
  <si>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</si>
  <si>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</si>
  <si>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</si>
  <si>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</si>
  <si>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</si>
  <si>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</si>
  <si>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</si>
  <si>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</si>
  <si>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</si>
  <si>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</si>
  <si>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</si>
  <si>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</si>
  <si>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</si>
  <si>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</si>
  <si>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</si>
  <si>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</si>
  <si>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</si>
  <si>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</si>
  <si>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</si>
  <si>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</si>
  <si>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</si>
  <si>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</si>
  <si>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</si>
  <si>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</si>
  <si>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</si>
  <si>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</si>
  <si>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</si>
  <si>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</si>
  <si>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</si>
  <si>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</si>
  <si>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</si>
  <si>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</si>
  <si>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</si>
  <si>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</si>
  <si>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</si>
  <si>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</si>
  <si>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</si>
  <si>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</si>
  <si>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</si>
  <si>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</si>
  <si>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</si>
  <si>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</si>
  <si>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</si>
  <si>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</si>
  <si>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</si>
  <si>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</si>
  <si>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</si>
  <si>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</si>
  <si>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</si>
  <si>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</si>
  <si>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</si>
  <si>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</si>
  <si>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</si>
  <si>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</si>
  <si>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</si>
  <si>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</si>
  <si>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</si>
  <si>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</si>
  <si>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</si>
  <si>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</si>
  <si>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</si>
  <si>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</si>
  <si>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</si>
  <si>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</si>
  <si>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</si>
  <si>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</si>
  <si>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</si>
  <si>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</si>
  <si>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</si>
  <si>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</si>
  <si>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</si>
  <si>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</si>
  <si>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</si>
  <si>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</si>
  <si>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</si>
  <si>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</si>
  <si>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</si>
  <si>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</si>
  <si>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</si>
  <si>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</si>
  <si>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</si>
  <si>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</si>
  <si>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</si>
  <si>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</si>
  <si>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</si>
  <si>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</si>
  <si>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</si>
  <si>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</si>
  <si>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</si>
  <si>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</si>
  <si>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</si>
  <si>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</si>
  <si>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</si>
  <si>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</si>
  <si>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</si>
  <si>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</si>
  <si>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</si>
  <si>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</si>
  <si>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</si>
  <si>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</si>
  <si>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</si>
  <si>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</si>
  <si>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</si>
  <si>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</si>
  <si>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</si>
  <si>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</si>
  <si>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</si>
  <si>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</si>
  <si>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</si>
  <si>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</si>
  <si>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</si>
  <si>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</si>
  <si>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</si>
  <si>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</si>
  <si>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</si>
  <si>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</si>
  <si>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</si>
  <si>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</si>
  <si>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</si>
  <si>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</si>
  <si>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</si>
  <si>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</si>
  <si>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</si>
  <si>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</si>
  <si>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</si>
  <si>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</si>
  <si>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</si>
  <si>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</si>
  <si>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</si>
  <si>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</si>
  <si>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</si>
  <si>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</si>
  <si>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</si>
  <si>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</si>
  <si>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</si>
  <si>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</si>
  <si>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</si>
  <si>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</si>
  <si>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</si>
  <si>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</si>
  <si>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</si>
  <si>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</si>
  <si>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</si>
  <si>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</si>
  <si>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</si>
  <si>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</si>
  <si>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</si>
  <si>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</si>
  <si>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</si>
  <si>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</si>
  <si>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</si>
  <si>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</si>
  <si>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</si>
  <si>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</si>
  <si>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</si>
  <si>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</si>
  <si>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</si>
  <si>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</si>
  <si>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</si>
  <si>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</si>
  <si>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</si>
  <si>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</si>
  <si>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</si>
  <si>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</si>
  <si>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</si>
  <si>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</si>
  <si>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</si>
  <si>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</si>
  <si>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</si>
  <si>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</si>
  <si>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</si>
  <si>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</si>
  <si>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</si>
  <si>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</si>
  <si>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</si>
  <si>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</si>
  <si>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</si>
  <si>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</si>
  <si>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</si>
  <si>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</si>
  <si>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</si>
  <si>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</si>
  <si>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</si>
  <si>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</si>
  <si>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</si>
  <si>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</si>
  <si>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</si>
  <si>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</si>
  <si>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</si>
  <si>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</si>
  <si>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</si>
  <si>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</si>
  <si>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</si>
  <si>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</si>
  <si>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</si>
  <si>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</si>
  <si>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</si>
  <si>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</si>
  <si>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</si>
  <si>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</si>
  <si>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</si>
  <si>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</si>
  <si>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</si>
  <si>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</si>
  <si>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</si>
  <si>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</si>
  <si>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</si>
  <si>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</si>
  <si>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</si>
  <si>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</si>
  <si>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</si>
  <si>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</si>
  <si>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</si>
  <si>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</si>
  <si>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</si>
  <si>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</si>
  <si>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</si>
  <si>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</si>
  <si>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</si>
  <si>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</si>
  <si>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</si>
  <si>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</si>
  <si>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</si>
  <si>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</si>
  <si>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</si>
  <si>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</si>
  <si>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</si>
  <si>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</si>
  <si>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</si>
  <si>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</si>
  <si>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</si>
  <si>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</si>
  <si>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</si>
  <si>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</si>
  <si>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</si>
  <si>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</si>
  <si>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</si>
  <si>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</si>
  <si>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</si>
  <si>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</si>
  <si>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</si>
  <si>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</si>
  <si>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</si>
  <si>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</si>
  <si>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</si>
  <si>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</si>
  <si>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</si>
  <si>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</si>
  <si>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</si>
  <si>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</si>
  <si>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</si>
  <si>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</si>
  <si>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</si>
  <si>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</si>
  <si>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</si>
  <si>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</si>
  <si>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</si>
  <si>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</si>
  <si>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</si>
  <si>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</si>
  <si>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</si>
  <si>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</si>
  <si>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</si>
  <si>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</si>
  <si>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</si>
  <si>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</si>
  <si>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</si>
  <si>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</si>
  <si>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</si>
  <si>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</si>
  <si>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</si>
  <si>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</si>
  <si>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</si>
  <si>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</si>
  <si>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</si>
  <si>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</si>
  <si>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</si>
  <si>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</si>
  <si>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</si>
  <si>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</si>
  <si>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</si>
  <si>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</si>
  <si>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</si>
  <si>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</si>
  <si>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</si>
  <si>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</si>
  <si>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</si>
  <si>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</si>
  <si>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</si>
  <si>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</si>
  <si>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</si>
  <si>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</si>
  <si>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</si>
  <si>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</si>
  <si>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</si>
  <si>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</si>
  <si>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</si>
  <si>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</si>
  <si>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</si>
  <si>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</si>
  <si>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</si>
  <si>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</si>
  <si>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</si>
  <si>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</si>
  <si>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</si>
  <si>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</si>
  <si>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</si>
  <si>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</si>
  <si>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</si>
  <si>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</si>
  <si>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</si>
  <si>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</si>
  <si>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</si>
  <si>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</si>
  <si>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</si>
  <si>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</si>
  <si>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</si>
  <si>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</si>
  <si>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</si>
  <si>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</si>
  <si>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</si>
  <si>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</si>
  <si>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</si>
  <si>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</si>
  <si>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</si>
  <si>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</si>
  <si>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</si>
  <si>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</si>
  <si>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</si>
  <si>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</si>
  <si>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</si>
  <si>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</si>
  <si>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</si>
  <si>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</si>
  <si>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</si>
  <si>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</si>
  <si>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</si>
  <si>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</si>
  <si>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</si>
  <si>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</si>
  <si>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</si>
  <si>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</si>
  <si>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</si>
  <si>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</si>
  <si>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</si>
  <si>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</si>
  <si>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</si>
  <si>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</si>
  <si>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</si>
  <si>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</si>
  <si>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</si>
  <si>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</si>
  <si>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</si>
  <si>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</si>
  <si>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</si>
  <si>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</si>
  <si>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</si>
  <si>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</si>
  <si>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</si>
  <si>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</si>
  <si>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</si>
  <si>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</si>
  <si>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</si>
  <si>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</si>
  <si>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</si>
  <si>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</si>
  <si>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</si>
  <si>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</si>
  <si>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</si>
  <si>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</si>
  <si>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</si>
  <si>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</si>
  <si>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</si>
  <si>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</si>
  <si>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</si>
  <si>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</si>
  <si>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</si>
  <si>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</si>
  <si>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</si>
  <si>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</si>
  <si>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</si>
  <si>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</si>
  <si>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</si>
  <si>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</si>
  <si>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</si>
  <si>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</si>
  <si>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</si>
  <si>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</si>
  <si>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</si>
  <si>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</si>
  <si>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</si>
  <si>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</si>
  <si>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</si>
  <si>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</si>
  <si>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</si>
  <si>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</si>
  <si>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</si>
  <si>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</si>
  <si>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</si>
  <si>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</si>
  <si>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</si>
  <si>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</si>
  <si>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</si>
  <si>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</si>
  <si>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</si>
  <si>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</si>
  <si>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</si>
  <si>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</si>
  <si>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</si>
  <si>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</si>
  <si>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</si>
  <si>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</si>
  <si>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</si>
  <si>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</si>
  <si>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</si>
  <si>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</si>
  <si>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</si>
  <si>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</si>
  <si>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</si>
  <si>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</si>
  <si>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</si>
  <si>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</si>
  <si>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</si>
  <si>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</si>
  <si>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</si>
  <si>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</si>
  <si>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</si>
  <si>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</si>
  <si>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</si>
  <si>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</si>
  <si>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</si>
  <si>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</si>
  <si>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</si>
  <si>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</si>
  <si>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</si>
  <si>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</si>
  <si>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</si>
  <si>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</si>
  <si>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</si>
  <si>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</si>
  <si>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</si>
  <si>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</si>
  <si>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</si>
  <si>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</si>
  <si>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</si>
  <si>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</si>
  <si>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</si>
  <si>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</si>
  <si>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</si>
  <si>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</si>
  <si>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</si>
  <si>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</si>
  <si>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</si>
  <si>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</si>
  <si>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</si>
  <si>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</si>
  <si>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</si>
  <si>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</si>
  <si>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</si>
  <si>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</si>
  <si>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</si>
  <si>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</si>
  <si>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</si>
  <si>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</si>
  <si>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</si>
  <si>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</si>
  <si>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</si>
  <si>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</si>
  <si>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</si>
  <si>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</si>
  <si>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</si>
  <si>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</si>
  <si>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</si>
  <si>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</si>
  <si>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</si>
  <si>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</si>
  <si>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</si>
  <si>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</si>
  <si>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</si>
  <si>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</si>
  <si>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</si>
  <si>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</si>
  <si>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</si>
  <si>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</si>
  <si>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</si>
  <si>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</si>
  <si>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</si>
  <si>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</si>
  <si>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</si>
  <si>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</si>
  <si>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</si>
  <si>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</si>
  <si>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</si>
  <si>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</si>
  <si>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</si>
  <si>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</si>
  <si>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</si>
  <si>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</si>
  <si>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</si>
  <si>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</si>
  <si>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</si>
  <si>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</si>
  <si>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</si>
  <si>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</si>
  <si>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</si>
  <si>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</si>
  <si>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</si>
  <si>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</si>
  <si>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</si>
  <si>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</si>
  <si>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</si>
  <si>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</si>
  <si>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</si>
  <si>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</si>
  <si>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</si>
  <si>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</si>
  <si>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</si>
  <si>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</si>
  <si>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</si>
  <si>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</si>
  <si>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</si>
  <si>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</si>
  <si>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</si>
  <si>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</si>
  <si>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</si>
  <si>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</si>
  <si>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</si>
  <si>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</si>
  <si>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</si>
  <si>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</si>
  <si>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</si>
  <si>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</si>
  <si>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</si>
  <si>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</si>
  <si>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</si>
  <si>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</si>
  <si>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</si>
  <si>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</si>
  <si>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</si>
  <si>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</si>
  <si>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</si>
  <si>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</si>
  <si>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</si>
  <si>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</si>
  <si>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</si>
  <si>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</si>
  <si>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</si>
  <si>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</si>
  <si>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</si>
  <si>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</si>
  <si>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</si>
  <si>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</si>
  <si>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</si>
  <si>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</si>
  <si>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</si>
  <si>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</si>
  <si>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</si>
  <si>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</si>
  <si>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</si>
  <si>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</si>
  <si>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</si>
  <si>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</si>
  <si>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</si>
  <si>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</si>
  <si>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</si>
  <si>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</si>
  <si>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</si>
  <si>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</si>
  <si>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</si>
  <si>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</si>
  <si>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</si>
  <si>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</si>
  <si>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</si>
  <si>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</si>
  <si>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</si>
  <si>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</si>
  <si>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</si>
  <si>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</si>
  <si>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</si>
  <si>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</si>
  <si>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</si>
  <si>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</si>
  <si>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</si>
  <si>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</si>
  <si>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</si>
  <si>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</si>
  <si>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</si>
  <si>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</si>
  <si>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</si>
  <si>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</si>
  <si>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</si>
  <si>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</si>
  <si>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</si>
  <si>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</si>
  <si>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</si>
  <si>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</si>
  <si>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</si>
  <si>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</si>
  <si>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</si>
  <si>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</si>
  <si>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</si>
  <si>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</si>
  <si>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</si>
  <si>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</si>
  <si>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</si>
  <si>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</si>
  <si>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</si>
  <si>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</si>
  <si>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</si>
  <si>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</si>
  <si>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</si>
  <si>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</si>
  <si>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</si>
  <si>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</si>
  <si>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</si>
  <si>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</si>
  <si>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</si>
  <si>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</si>
  <si>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</si>
  <si>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</si>
  <si>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</si>
  <si>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</si>
  <si>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</si>
  <si>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</si>
  <si>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</si>
  <si>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</si>
  <si>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</si>
  <si>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</si>
  <si>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</si>
  <si>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</si>
  <si>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</si>
  <si>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</si>
  <si>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</si>
  <si>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</si>
  <si>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</si>
  <si>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</si>
  <si>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</si>
  <si>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</si>
  <si>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</si>
  <si>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</si>
  <si>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</si>
  <si>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</si>
  <si>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</si>
  <si>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</si>
  <si>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</si>
  <si>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</si>
  <si>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</si>
  <si>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</si>
  <si>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</si>
  <si>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</si>
  <si>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</si>
  <si>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</si>
  <si>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</si>
  <si>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</si>
  <si>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</si>
  <si>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</si>
  <si>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</si>
  <si>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</si>
  <si>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</si>
  <si>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</si>
  <si>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</si>
  <si>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</si>
  <si>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</si>
  <si>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</si>
  <si>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</si>
  <si>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</si>
  <si>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</si>
  <si>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</si>
  <si>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</si>
  <si>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</si>
  <si>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</si>
  <si>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</si>
  <si>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</si>
  <si>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</si>
  <si>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</si>
  <si>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</si>
  <si>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</si>
  <si>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</si>
  <si>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</si>
  <si>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</si>
  <si>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</si>
  <si>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</si>
  <si>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</si>
  <si>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</si>
  <si>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</si>
  <si>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</si>
  <si>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</si>
  <si>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</si>
  <si>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</si>
  <si>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</si>
  <si>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</si>
  <si>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</si>
  <si>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</si>
  <si>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</si>
  <si>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</si>
  <si>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</si>
  <si>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</si>
  <si>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</si>
  <si>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</si>
  <si>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</si>
  <si>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</si>
  <si>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</si>
  <si>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</si>
  <si>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</si>
  <si>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</si>
  <si>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</si>
  <si>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</si>
  <si>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</si>
  <si>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</si>
  <si>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</si>
  <si>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</si>
  <si>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</si>
  <si>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</si>
  <si>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</si>
  <si>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</si>
  <si>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</si>
  <si>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</si>
  <si>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</si>
  <si>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</si>
  <si>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</si>
  <si>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</si>
  <si>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</si>
  <si>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</si>
  <si>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</si>
  <si>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</si>
  <si>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</si>
  <si>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</si>
  <si>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</si>
  <si>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</si>
  <si>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</si>
  <si>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</si>
  <si>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</si>
  <si>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</si>
  <si>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</si>
  <si>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</si>
  <si>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</si>
  <si>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</si>
  <si>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</si>
  <si>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</si>
  <si>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</si>
  <si>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</si>
  <si>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</si>
  <si>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</si>
  <si>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</si>
  <si>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</si>
  <si>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</si>
  <si>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</si>
  <si>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</si>
  <si>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</si>
  <si>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</si>
  <si>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</si>
  <si>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</si>
  <si>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</si>
  <si>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</si>
  <si>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</si>
  <si>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</si>
  <si>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</si>
  <si>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</si>
  <si>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</si>
  <si>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</si>
  <si>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</si>
  <si>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</si>
  <si>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</si>
  <si>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</si>
  <si>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</si>
  <si>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</si>
  <si>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</si>
  <si>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</si>
  <si>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</si>
  <si>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</si>
  <si>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</si>
  <si>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</si>
  <si>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</si>
  <si>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</si>
  <si>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</si>
  <si>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</si>
  <si>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</si>
  <si>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</si>
  <si>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</si>
  <si>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</si>
  <si>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</si>
  <si>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</si>
  <si>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</si>
  <si>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</si>
  <si>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</si>
  <si>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</si>
  <si>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</si>
  <si>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</si>
  <si>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</si>
  <si>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</si>
  <si>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</si>
  <si>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</si>
  <si>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</si>
  <si>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</si>
  <si>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</si>
  <si>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</si>
  <si>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</si>
  <si>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</si>
  <si>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</si>
  <si>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</si>
  <si>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</si>
  <si>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</si>
  <si>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</si>
  <si>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</si>
  <si>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</si>
  <si>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</si>
  <si>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</si>
  <si>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</si>
  <si>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</si>
  <si>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</si>
  <si>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</si>
  <si>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</si>
  <si>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</si>
  <si>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</si>
  <si>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</si>
  <si>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</si>
  <si>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</si>
  <si>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</si>
  <si>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</si>
  <si>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</si>
  <si>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</si>
  <si>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</si>
  <si>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</si>
  <si>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</si>
  <si>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</si>
  <si>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</si>
  <si>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</si>
  <si>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</si>
  <si>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</si>
  <si>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</si>
  <si>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</si>
  <si>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</si>
  <si>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</si>
  <si>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</si>
  <si>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</si>
  <si>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</si>
  <si>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</si>
  <si>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</si>
  <si>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</si>
  <si>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</si>
  <si>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</si>
  <si>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</si>
  <si>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</si>
  <si>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</si>
  <si>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</si>
  <si>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</si>
  <si>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</si>
  <si>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</si>
  <si>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</si>
  <si>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</si>
  <si>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</si>
  <si>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</si>
  <si>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</si>
  <si>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</si>
  <si>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</si>
  <si>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</si>
  <si>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</si>
  <si>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</si>
  <si>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</si>
  <si>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</si>
  <si>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</si>
  <si>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</si>
  <si>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</si>
  <si>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</si>
  <si>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</si>
  <si>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</si>
  <si>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</si>
  <si>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</si>
  <si>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</si>
  <si>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</si>
  <si>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</si>
  <si>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</si>
  <si>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</si>
  <si>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</si>
  <si>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</si>
  <si>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</si>
  <si>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</si>
  <si>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</si>
  <si>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</si>
  <si>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</si>
  <si>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</si>
  <si>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</si>
  <si>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</si>
  <si>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</si>
  <si>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</si>
  <si>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</si>
  <si>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</si>
  <si>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</si>
  <si>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</si>
  <si>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</si>
  <si>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</si>
  <si>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</si>
  <si>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</si>
  <si>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</si>
  <si>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</si>
  <si>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</si>
  <si>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</si>
  <si>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</si>
  <si>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</si>
  <si>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</si>
  <si>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</si>
  <si>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</si>
  <si>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</si>
  <si>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</si>
  <si>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</si>
  <si>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</si>
  <si>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</si>
  <si>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</si>
  <si>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</si>
  <si>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</si>
  <si>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</si>
  <si>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</si>
  <si>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</si>
  <si>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</si>
  <si>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</si>
  <si>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</si>
  <si>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</si>
  <si>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</si>
  <si>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</si>
  <si>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</si>
  <si>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</si>
  <si>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</si>
  <si>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</si>
  <si>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</si>
  <si>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</si>
  <si>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</si>
  <si>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</si>
  <si>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</si>
  <si>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</si>
  <si>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</si>
  <si>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</si>
  <si>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</si>
  <si>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</si>
  <si>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</si>
  <si>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</si>
  <si>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</si>
  <si>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</si>
  <si>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</si>
  <si>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</si>
  <si>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</si>
  <si>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</si>
  <si>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</si>
  <si>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</si>
  <si>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</si>
  <si>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</si>
  <si>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</si>
  <si>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</si>
  <si>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</si>
  <si>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</si>
  <si>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</si>
  <si>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</si>
  <si>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</si>
  <si>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</si>
  <si>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</si>
  <si>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</si>
  <si>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</si>
  <si>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</si>
  <si>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</si>
  <si>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</si>
  <si>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</si>
  <si>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</si>
  <si>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</si>
  <si>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</si>
  <si>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</si>
  <si>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</si>
  <si>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</si>
  <si>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</si>
  <si>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</si>
  <si>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</si>
  <si>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</si>
  <si>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</si>
  <si>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</si>
  <si>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</si>
  <si>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</si>
  <si>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</si>
  <si>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</si>
  <si>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</si>
  <si>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</si>
  <si>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</si>
  <si>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</si>
  <si>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</si>
  <si>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</si>
  <si>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</si>
  <si>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</si>
  <si>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</si>
  <si>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</si>
  <si>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</si>
  <si>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</si>
  <si>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</si>
  <si>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</si>
  <si>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</si>
  <si>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</si>
  <si>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</si>
  <si>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</si>
  <si>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</si>
  <si>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</si>
  <si>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</si>
  <si>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</si>
  <si>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</si>
  <si>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</si>
  <si>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</si>
  <si>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</si>
  <si>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</si>
  <si>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</si>
  <si>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</si>
  <si>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</si>
  <si>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</si>
  <si>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</si>
  <si>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</si>
  <si>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</si>
  <si>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</si>
  <si>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</si>
  <si>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</si>
  <si>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</si>
  <si>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</si>
  <si>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</si>
  <si>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</si>
  <si>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</si>
  <si>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</si>
  <si>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</si>
  <si>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</si>
  <si>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</si>
  <si>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</si>
  <si>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</si>
  <si>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</si>
  <si>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</si>
  <si>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</si>
  <si>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</si>
  <si>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</si>
  <si>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</si>
  <si>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</si>
  <si>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</si>
  <si>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</si>
  <si>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</si>
  <si>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</si>
  <si>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</si>
  <si>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</si>
  <si>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</si>
  <si>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</si>
  <si>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</si>
  <si>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</si>
  <si>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</si>
  <si>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</si>
  <si>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</si>
  <si>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</si>
  <si>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</si>
  <si>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</si>
  <si>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</si>
  <si>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</si>
  <si>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</si>
  <si>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</si>
  <si>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</si>
  <si>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</si>
  <si>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</si>
  <si>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</si>
  <si>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</si>
  <si>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</si>
  <si>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</si>
  <si>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</si>
  <si>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</si>
  <si>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</si>
  <si>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</si>
  <si>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</si>
  <si>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</si>
  <si>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</si>
  <si>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</si>
  <si>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</si>
  <si>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</si>
  <si>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</si>
  <si>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</si>
  <si>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</si>
  <si>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</si>
  <si>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</si>
  <si>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</si>
  <si>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</si>
  <si>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</si>
  <si>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</si>
  <si>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</si>
  <si>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</si>
  <si>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</si>
  <si>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</si>
  <si>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</si>
  <si>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</si>
  <si>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</si>
  <si>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</si>
  <si>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</si>
  <si>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</si>
  <si>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</si>
  <si>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</si>
  <si>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</si>
  <si>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</si>
  <si>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</si>
  <si>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</si>
  <si>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</si>
  <si>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</si>
  <si>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</si>
  <si>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</si>
  <si>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</si>
  <si>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</si>
  <si>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</si>
  <si>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</si>
  <si>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</si>
  <si>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</si>
  <si>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</si>
  <si>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</si>
  <si>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</si>
  <si>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</si>
  <si>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</si>
  <si>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</si>
  <si>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</si>
  <si>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</si>
  <si>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</si>
  <si>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</si>
  <si>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</si>
  <si>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</si>
  <si>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</si>
  <si>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</si>
  <si>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</si>
  <si>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</si>
  <si>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</si>
  <si>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</si>
  <si>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</si>
  <si>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</si>
  <si>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</si>
  <si>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</si>
  <si>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</si>
  <si>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</si>
  <si>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</si>
  <si>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</si>
  <si>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</si>
  <si>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</si>
  <si>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</si>
  <si>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</si>
  <si>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</si>
  <si>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</si>
  <si>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</si>
  <si>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</si>
  <si>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</si>
  <si>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</si>
  <si>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</si>
  <si>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</si>
  <si>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</si>
  <si>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</si>
  <si>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</si>
  <si>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</si>
  <si>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</si>
  <si>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</si>
  <si>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</si>
  <si>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</si>
  <si>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</si>
  <si>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</si>
  <si>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</si>
  <si>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</si>
  <si>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</si>
  <si>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</si>
  <si>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</si>
  <si>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</si>
  <si>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</si>
  <si>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</si>
  <si>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</si>
  <si>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</si>
  <si>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</si>
  <si>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</si>
  <si>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</si>
  <si>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</si>
  <si>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</si>
  <si>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</si>
  <si>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</si>
  <si>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</si>
  <si>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</si>
  <si>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</si>
  <si>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</si>
  <si>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</si>
  <si>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</si>
  <si>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</si>
  <si>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</si>
  <si>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</si>
  <si>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</si>
  <si>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</si>
  <si>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</si>
  <si>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</si>
  <si>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</si>
  <si>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</si>
  <si>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</si>
  <si>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</si>
  <si>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</si>
  <si>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</si>
  <si>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</si>
  <si>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</si>
  <si>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</si>
  <si>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</si>
  <si>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</si>
  <si>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</si>
  <si>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</si>
  <si>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</si>
  <si>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</si>
  <si>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</si>
  <si>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</si>
  <si>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</si>
  <si>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</si>
  <si>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</si>
  <si>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</si>
  <si>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</si>
  <si>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</si>
  <si>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</si>
  <si>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</si>
  <si>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</si>
  <si>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</si>
  <si>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</si>
  <si>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</si>
  <si>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</si>
  <si>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</si>
  <si>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</si>
  <si>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</si>
  <si>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</si>
  <si>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</si>
  <si>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</si>
  <si>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</si>
  <si>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</si>
  <si>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</si>
  <si>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</si>
  <si>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</si>
  <si>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</si>
  <si>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</si>
  <si>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</si>
  <si>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</si>
  <si>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</si>
  <si>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</si>
  <si>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</si>
  <si>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</si>
  <si>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</si>
  <si>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</si>
  <si>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</si>
  <si>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</si>
  <si>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</si>
  <si>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</si>
  <si>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</si>
  <si>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</si>
  <si>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</si>
  <si>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</si>
  <si>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</si>
  <si>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</si>
  <si>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</si>
  <si>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</si>
  <si>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</si>
  <si>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</si>
  <si>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</si>
  <si>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</si>
  <si>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</si>
  <si>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</si>
  <si>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</si>
  <si>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</si>
  <si>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</si>
  <si>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</si>
  <si>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</si>
  <si>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</si>
  <si>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</si>
  <si>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</si>
  <si>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</si>
  <si>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</si>
  <si>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</si>
  <si>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</si>
  <si>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</si>
  <si>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</si>
  <si>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</si>
  <si>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</si>
  <si>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</si>
  <si>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</si>
  <si>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</si>
  <si>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</si>
  <si>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</si>
  <si>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</si>
  <si>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</si>
  <si>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</si>
  <si>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</si>
  <si>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</si>
  <si>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</si>
  <si>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</si>
  <si>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</si>
  <si>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</si>
  <si>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</si>
  <si>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</si>
  <si>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</si>
  <si>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</si>
  <si>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</si>
  <si>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</si>
  <si>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</si>
  <si>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</si>
  <si>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</si>
  <si>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</si>
  <si>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</si>
  <si>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</si>
  <si>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</si>
  <si>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</si>
  <si>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</si>
  <si>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</si>
  <si>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</si>
  <si>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</si>
  <si>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</si>
  <si>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</si>
  <si>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</si>
  <si>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</si>
  <si>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</si>
  <si>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</si>
  <si>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</si>
  <si>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</si>
  <si>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</si>
  <si>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</si>
  <si>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</si>
  <si>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</si>
  <si>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</si>
  <si>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</si>
  <si>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</si>
  <si>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</si>
  <si>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</si>
  <si>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</si>
  <si>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</si>
  <si>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</si>
  <si>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</si>
  <si>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</si>
  <si>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</si>
  <si>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</si>
  <si>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</si>
  <si>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</si>
  <si>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</si>
  <si>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</si>
  <si>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</si>
  <si>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</si>
  <si>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</si>
  <si>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</si>
  <si>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</si>
  <si>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</si>
  <si>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</si>
  <si>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</si>
  <si>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</si>
  <si>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</si>
  <si>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</si>
  <si>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</si>
  <si>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</si>
  <si>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</si>
  <si>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</si>
  <si>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</si>
  <si>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</si>
  <si>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</si>
  <si>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</si>
  <si>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</si>
  <si>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</si>
  <si>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</si>
  <si>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</si>
  <si>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</si>
  <si>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</si>
  <si>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</si>
  <si>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</si>
  <si>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</si>
  <si>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</si>
  <si>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</si>
  <si>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</si>
  <si>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</si>
  <si>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</si>
  <si>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</si>
  <si>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</si>
  <si>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</si>
  <si>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</si>
  <si>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</si>
  <si>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</si>
  <si>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</si>
  <si>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</si>
  <si>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</si>
  <si>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</si>
  <si>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</si>
  <si>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</si>
  <si>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</si>
  <si>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</si>
  <si>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</si>
  <si>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</si>
  <si>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</si>
  <si>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</si>
  <si>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</si>
  <si>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</si>
  <si>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</si>
  <si>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</si>
  <si>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</si>
  <si>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</si>
  <si>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</si>
  <si>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</si>
  <si>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</si>
  <si>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</si>
  <si>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</si>
  <si>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</si>
  <si>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</si>
  <si>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</si>
  <si>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</si>
  <si>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</si>
  <si>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</si>
  <si>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</si>
  <si>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</si>
  <si>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</si>
  <si>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</si>
  <si>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</si>
  <si>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</si>
  <si>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</si>
  <si>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</si>
  <si>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</si>
  <si>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</si>
  <si>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</si>
  <si>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</si>
  <si>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</si>
  <si>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</si>
  <si>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</si>
  <si>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</si>
  <si>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</si>
  <si>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</si>
  <si>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</si>
  <si>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</si>
  <si>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</si>
  <si>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</si>
  <si>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</si>
  <si>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</si>
  <si>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</si>
  <si>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</si>
  <si>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</si>
  <si>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</si>
  <si>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</si>
  <si>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</si>
  <si>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</si>
  <si>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</si>
  <si>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</si>
  <si>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</si>
  <si>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</si>
  <si>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</si>
  <si>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</si>
  <si>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</si>
  <si>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</si>
  <si>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</si>
  <si>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</si>
  <si>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</si>
  <si>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</si>
  <si>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</si>
  <si>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</si>
  <si>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</si>
  <si>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</si>
  <si>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</si>
  <si>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</si>
  <si>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</si>
  <si>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</si>
  <si>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</si>
  <si>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</si>
  <si>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</si>
  <si>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</si>
  <si>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</si>
  <si>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</si>
  <si>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</si>
  <si>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</si>
  <si>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</si>
  <si>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</si>
  <si>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</si>
  <si>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</si>
  <si>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</si>
  <si>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</si>
  <si>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</si>
  <si>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</si>
  <si>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</si>
  <si>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</si>
  <si>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</si>
  <si>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</si>
  <si>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</si>
  <si>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</si>
  <si>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</si>
  <si>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</si>
  <si>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</si>
  <si>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</si>
  <si>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</si>
  <si>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</si>
  <si>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</si>
  <si>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</si>
  <si>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</si>
  <si>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</si>
  <si>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</si>
  <si>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</si>
  <si>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</si>
  <si>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</si>
  <si>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</si>
  <si>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</si>
  <si>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</si>
  <si>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</si>
  <si>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</si>
  <si>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</si>
  <si>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</si>
  <si>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</si>
  <si>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</si>
  <si>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</si>
  <si>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</si>
  <si>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</si>
  <si>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</si>
  <si>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</si>
  <si>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</si>
  <si>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</si>
  <si>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</si>
  <si>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</si>
  <si>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</si>
  <si>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</si>
  <si>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</si>
  <si>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</si>
  <si>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</si>
  <si>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</si>
  <si>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</si>
  <si>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</si>
  <si>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</si>
  <si>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</si>
  <si>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</si>
  <si>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</si>
  <si>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</si>
  <si>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</si>
  <si>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</si>
  <si>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</si>
  <si>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</si>
  <si>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</si>
  <si>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</si>
  <si>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</si>
  <si>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</si>
  <si>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</si>
  <si>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</si>
  <si>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</si>
  <si>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</si>
  <si>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</si>
  <si>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</si>
  <si>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</si>
  <si>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</si>
  <si>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</si>
  <si>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</si>
  <si>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</si>
  <si>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</si>
  <si>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</si>
  <si>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</si>
  <si>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</si>
  <si>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</si>
  <si>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</si>
  <si>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</si>
  <si>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</si>
  <si>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</si>
  <si>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</si>
  <si>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</si>
  <si>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</si>
  <si>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</si>
  <si>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</si>
  <si>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</si>
  <si>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</si>
  <si>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</si>
  <si>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</si>
  <si>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</si>
  <si>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</si>
  <si>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</si>
  <si>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</si>
  <si>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</si>
  <si>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</si>
  <si>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</si>
  <si>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</si>
  <si>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</si>
  <si>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</si>
  <si>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</si>
  <si>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</si>
  <si>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</si>
  <si>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</si>
  <si>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</si>
  <si>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</si>
  <si>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</si>
  <si>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</si>
  <si>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</si>
  <si>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</si>
  <si>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</si>
  <si>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</si>
  <si>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</si>
  <si>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</si>
  <si>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</si>
  <si>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</si>
  <si>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</si>
  <si>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</si>
  <si>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</si>
  <si>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</si>
  <si>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</si>
  <si>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</si>
  <si>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</si>
  <si>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</si>
  <si>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</si>
  <si>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</si>
  <si>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</si>
  <si>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</si>
  <si>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</si>
  <si>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</si>
  <si>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</si>
  <si>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</si>
  <si>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</si>
  <si>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</si>
  <si>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</si>
  <si>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</si>
  <si>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</si>
  <si>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</si>
  <si>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</si>
  <si>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</si>
  <si>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</si>
  <si>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</si>
  <si>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</si>
  <si>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</si>
  <si>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</si>
  <si>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</si>
  <si>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</si>
  <si>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</si>
  <si>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</si>
  <si>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</si>
  <si>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</si>
  <si>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</si>
  <si>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</si>
  <si>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</si>
  <si>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</si>
  <si>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</si>
  <si>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</si>
  <si>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</si>
  <si>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</si>
  <si>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</si>
  <si>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</si>
  <si>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</si>
  <si>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</si>
  <si>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</si>
  <si>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</si>
  <si>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</si>
  <si>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</si>
  <si>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</si>
  <si>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</si>
  <si>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</si>
  <si>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</si>
  <si>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</si>
  <si>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</si>
  <si>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</si>
  <si>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</si>
  <si>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</si>
  <si>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</si>
  <si>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</si>
  <si>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</si>
  <si>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</si>
  <si>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</si>
  <si>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</si>
  <si>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</si>
  <si>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</si>
  <si>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</si>
  <si>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</si>
  <si>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</si>
  <si>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</si>
  <si>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</si>
  <si>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</si>
  <si>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</si>
  <si>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</si>
  <si>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</si>
  <si>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</si>
  <si>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</si>
  <si>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</si>
  <si>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</si>
  <si>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</si>
  <si>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</si>
  <si>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</si>
  <si>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</si>
  <si>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</si>
  <si>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</si>
  <si>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</si>
  <si>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</si>
  <si>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</si>
  <si>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</si>
  <si>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</si>
  <si>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</si>
  <si>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</si>
  <si>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</si>
  <si>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</si>
  <si>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</si>
  <si>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</si>
  <si>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</si>
  <si>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</si>
  <si>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</si>
  <si>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</si>
  <si>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</si>
  <si>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</si>
  <si>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</si>
  <si>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</si>
  <si>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</si>
  <si>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</si>
  <si>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</si>
  <si>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</si>
  <si>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</si>
  <si>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</si>
  <si>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</si>
  <si>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</si>
  <si>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</si>
  <si>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</si>
  <si>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</si>
  <si>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</si>
  <si>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</si>
  <si>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</si>
  <si>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</si>
  <si>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</si>
  <si>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</si>
  <si>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</si>
  <si>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</si>
  <si>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</si>
  <si>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</si>
  <si>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</si>
  <si>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</si>
  <si>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</si>
  <si>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</si>
  <si>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</si>
  <si>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</si>
  <si>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</si>
  <si>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</si>
  <si>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</si>
  <si>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</si>
  <si>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</si>
  <si>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</si>
  <si>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</si>
  <si>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</si>
  <si>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</si>
  <si>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</si>
  <si>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</si>
  <si>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</si>
  <si>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</si>
  <si>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</si>
  <si>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</si>
  <si>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</si>
  <si>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</si>
  <si>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</si>
  <si>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</si>
  <si>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</si>
  <si>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</si>
  <si>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</si>
  <si>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</si>
  <si>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</si>
  <si>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</si>
  <si>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</si>
  <si>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</si>
  <si>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</si>
  <si>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</si>
  <si>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</si>
  <si>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</si>
  <si>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</si>
  <si>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</si>
  <si>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</si>
  <si>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</si>
  <si>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</si>
  <si>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</si>
  <si>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</si>
  <si>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</si>
  <si>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</si>
  <si>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</si>
  <si>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</si>
  <si>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</si>
  <si>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</si>
  <si>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</si>
  <si>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</si>
  <si>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</si>
  <si>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</si>
  <si>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</si>
  <si>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</si>
  <si>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</si>
  <si>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</si>
  <si>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</si>
  <si>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</si>
  <si>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</si>
  <si>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</si>
  <si>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</si>
  <si>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</si>
  <si>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</si>
  <si>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</si>
  <si>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</si>
  <si>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</si>
  <si>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</si>
  <si>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</si>
  <si>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</si>
  <si>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</si>
  <si>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</si>
  <si>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</si>
  <si>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</si>
  <si>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</si>
  <si>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</si>
  <si>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</si>
  <si>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</si>
  <si>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</si>
  <si>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</si>
  <si>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</si>
  <si>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</si>
  <si>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</si>
  <si>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</si>
  <si>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</si>
  <si>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</si>
  <si>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</si>
  <si>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</si>
  <si>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</si>
  <si>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</si>
  <si>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</si>
  <si>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</si>
  <si>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</si>
  <si>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</si>
  <si>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</si>
  <si>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</si>
  <si>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</si>
  <si>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</si>
  <si>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</si>
  <si>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</si>
  <si>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</si>
  <si>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</si>
  <si>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</si>
  <si>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</si>
  <si>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</si>
  <si>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</si>
  <si>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</si>
  <si>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</si>
  <si>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</si>
  <si>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</si>
  <si>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</si>
  <si>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</si>
  <si>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</si>
  <si>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</si>
  <si>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</si>
  <si>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</si>
  <si>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</si>
  <si>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</si>
  <si>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</si>
  <si>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</si>
  <si>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</si>
  <si>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</si>
  <si>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</si>
  <si>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</si>
  <si>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</si>
  <si>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</si>
  <si>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</si>
  <si>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</si>
  <si>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</si>
  <si>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</si>
  <si>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</si>
  <si>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</si>
  <si>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</si>
  <si>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</si>
  <si>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</si>
  <si>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</si>
  <si>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</si>
  <si>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</si>
  <si>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</si>
  <si>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</si>
  <si>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</si>
  <si>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</si>
  <si>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</si>
  <si>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</si>
  <si>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</si>
  <si>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</si>
  <si>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</si>
  <si>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</si>
  <si>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</si>
  <si>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</si>
  <si>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</si>
  <si>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</si>
  <si>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</si>
  <si>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</si>
  <si>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</si>
  <si>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</si>
  <si>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</si>
  <si>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</si>
  <si>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</si>
  <si>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</si>
  <si>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</si>
  <si>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</si>
  <si>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</si>
  <si>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</si>
  <si>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</si>
  <si>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</si>
  <si>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</si>
  <si>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</si>
  <si>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</si>
  <si>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</si>
  <si>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</si>
  <si>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</si>
  <si>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</si>
  <si>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</si>
  <si>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</si>
  <si>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</si>
  <si>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</si>
  <si>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</si>
  <si>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</si>
  <si>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</si>
  <si>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</si>
  <si>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</si>
  <si>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</si>
  <si>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</si>
  <si>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</si>
  <si>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</si>
  <si>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</si>
  <si>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</si>
  <si>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</si>
  <si>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</si>
  <si>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</si>
  <si>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</si>
  <si>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</si>
  <si>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</si>
  <si>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</si>
  <si>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</si>
  <si>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</si>
  <si>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</si>
  <si>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</si>
  <si>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</si>
  <si>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</si>
  <si>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</si>
  <si>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</si>
  <si>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</si>
  <si>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</si>
  <si>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</si>
  <si>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</si>
  <si>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</si>
  <si>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</si>
  <si>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</si>
  <si>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</si>
  <si>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</si>
  <si>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</si>
  <si>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</si>
  <si>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</si>
  <si>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</si>
  <si>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</si>
  <si>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</si>
  <si>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</si>
  <si>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</si>
  <si>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</si>
  <si>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</si>
  <si>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</si>
  <si>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</si>
  <si>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</si>
  <si>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</si>
  <si>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</si>
  <si>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</si>
  <si>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</si>
  <si>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</si>
  <si>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</si>
  <si>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</si>
  <si>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</si>
  <si>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</si>
  <si>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</si>
  <si>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</si>
  <si>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</si>
  <si>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</si>
  <si>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</si>
  <si>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</si>
  <si>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</si>
  <si>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</si>
  <si>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</si>
  <si>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</si>
  <si>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</si>
  <si>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</si>
  <si>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</si>
  <si>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</si>
  <si>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</si>
  <si>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</si>
  <si>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</si>
  <si>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</si>
  <si>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</si>
  <si>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</si>
  <si>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</si>
  <si>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</si>
  <si>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</si>
  <si>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</si>
  <si>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</si>
  <si>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</si>
  <si>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</si>
  <si>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</si>
  <si>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</si>
  <si>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</si>
  <si>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</si>
  <si>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</si>
  <si>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</si>
  <si>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</si>
  <si>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</si>
  <si>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</si>
  <si>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</si>
  <si>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</si>
  <si>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</si>
  <si>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</si>
  <si>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</si>
  <si>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</si>
  <si>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</si>
  <si>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</si>
  <si>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</si>
  <si>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</si>
  <si>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</si>
  <si>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</si>
  <si>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</si>
  <si>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</si>
  <si>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</si>
  <si>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</si>
  <si>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</si>
  <si>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</si>
  <si>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</si>
  <si>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</si>
  <si>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</si>
  <si>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</si>
  <si>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</si>
  <si>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</si>
  <si>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</si>
  <si>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</si>
  <si>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</si>
  <si>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</si>
  <si>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</si>
  <si>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</si>
  <si>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</si>
  <si>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</si>
  <si>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</si>
  <si>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</si>
  <si>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</si>
  <si>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</si>
  <si>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</si>
  <si>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</si>
  <si>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</si>
  <si>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</si>
  <si>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</si>
  <si>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</si>
  <si>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</si>
  <si>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</si>
  <si>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</si>
  <si>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</si>
  <si>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</si>
  <si>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</si>
  <si>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</si>
  <si>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</si>
  <si>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</si>
  <si>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</si>
  <si>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</si>
  <si>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</si>
  <si>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</si>
  <si>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</si>
  <si>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</si>
  <si>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</si>
  <si>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</si>
  <si>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</si>
  <si>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</si>
  <si>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</si>
  <si>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</si>
  <si>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</si>
  <si>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</si>
  <si>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</si>
  <si>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</si>
  <si>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</si>
  <si>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</si>
  <si>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</si>
  <si>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</si>
  <si>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</si>
  <si>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</si>
  <si>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</si>
  <si>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</si>
  <si>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</si>
  <si>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</si>
  <si>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</si>
  <si>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</si>
  <si>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</si>
  <si>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</si>
  <si>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</si>
  <si>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</si>
  <si>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</si>
  <si>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</si>
  <si>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</si>
  <si>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</si>
  <si>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</si>
  <si>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</si>
  <si>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</si>
  <si>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</si>
  <si>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</si>
  <si>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</si>
  <si>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</si>
  <si>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</si>
  <si>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</si>
  <si>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</si>
  <si>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</si>
  <si>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</si>
  <si>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</si>
  <si>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</si>
  <si>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</si>
  <si>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</si>
  <si>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</si>
  <si>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</si>
  <si>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</si>
  <si>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</si>
  <si>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</si>
  <si>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</si>
  <si>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</si>
  <si>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</si>
  <si>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</si>
  <si>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</si>
  <si>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</si>
  <si>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</si>
  <si>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</si>
  <si>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</si>
  <si>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</si>
  <si>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</si>
  <si>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</si>
  <si>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</si>
  <si>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</si>
  <si>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</si>
  <si>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</si>
  <si>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</si>
  <si>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</si>
  <si>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</si>
  <si>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</si>
  <si>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</si>
  <si>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</si>
  <si>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</si>
  <si>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</si>
  <si>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</si>
  <si>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</si>
  <si>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</si>
  <si>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</si>
  <si>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</si>
  <si>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</si>
  <si>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</si>
  <si>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</si>
  <si>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</si>
  <si>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</si>
  <si>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</si>
  <si>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</si>
  <si>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</si>
  <si>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</si>
  <si>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</si>
  <si>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</si>
  <si>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</si>
  <si>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</si>
  <si>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</si>
  <si>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</si>
  <si>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</si>
  <si>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</si>
  <si>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</si>
  <si>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</si>
  <si>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</si>
  <si>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</si>
  <si>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</si>
  <si>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</si>
  <si>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</si>
  <si>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</si>
  <si>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</si>
  <si>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</si>
  <si>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</si>
  <si>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</si>
  <si>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</si>
  <si>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</si>
  <si>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</si>
  <si>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</si>
  <si>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</si>
  <si>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</si>
  <si>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</si>
  <si>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</si>
  <si>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</si>
  <si>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</si>
  <si>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</si>
  <si>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</si>
  <si>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</si>
  <si>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</si>
  <si>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</si>
  <si>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</si>
  <si>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</si>
  <si>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</si>
  <si>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</si>
  <si>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</si>
  <si>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</si>
  <si>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</si>
  <si>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</si>
  <si>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</si>
  <si>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</si>
  <si>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</si>
  <si>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</si>
  <si>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</si>
  <si>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</si>
  <si>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</si>
  <si>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</si>
  <si>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</si>
  <si>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</si>
  <si>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</si>
  <si>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</si>
  <si>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</si>
  <si>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</si>
  <si>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</si>
  <si>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</si>
  <si>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</si>
  <si>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</si>
  <si>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</si>
  <si>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</si>
  <si>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</si>
  <si>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</si>
  <si>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</si>
  <si>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</si>
  <si>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</si>
  <si>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</si>
  <si>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</si>
  <si>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</si>
  <si>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</si>
  <si>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</si>
  <si>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</si>
  <si>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</si>
  <si>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</si>
  <si>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</si>
  <si>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</si>
  <si>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</si>
  <si>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</si>
  <si>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</si>
  <si>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</si>
  <si>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</si>
  <si>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</si>
  <si>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</si>
  <si>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</si>
  <si>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</si>
  <si>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</si>
  <si>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</si>
  <si>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</si>
  <si>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</si>
  <si>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</si>
  <si>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</si>
  <si>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</si>
  <si>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</si>
  <si>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</si>
  <si>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</si>
  <si>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</si>
  <si>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</si>
  <si>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</si>
  <si>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</si>
  <si>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</si>
  <si>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</si>
  <si>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</si>
  <si>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</si>
  <si>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</si>
  <si>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</si>
  <si>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</si>
  <si>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</si>
  <si>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</si>
  <si>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</si>
  <si>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</si>
  <si>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</si>
  <si>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</si>
  <si>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</si>
  <si>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</si>
  <si>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</si>
  <si>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</si>
  <si>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</si>
  <si>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</si>
  <si>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</si>
  <si>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</si>
  <si>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</si>
  <si>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</si>
  <si>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</si>
  <si>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</si>
  <si>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</si>
  <si>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</si>
  <si>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</si>
  <si>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</si>
  <si>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</si>
  <si>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</si>
  <si>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</si>
  <si>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</si>
  <si>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</si>
  <si>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</si>
  <si>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</si>
  <si>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</si>
  <si>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</si>
  <si>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</si>
  <si>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</si>
  <si>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</si>
  <si>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</si>
  <si>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</si>
  <si>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</si>
  <si>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</si>
  <si>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</si>
  <si>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</si>
  <si>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</si>
  <si>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</si>
  <si>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</si>
  <si>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</si>
  <si>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</si>
  <si>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</si>
  <si>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</si>
  <si>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</si>
  <si>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</si>
  <si>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</si>
  <si>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</si>
  <si>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</si>
  <si>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</si>
  <si>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</si>
  <si>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</si>
  <si>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</si>
  <si>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</si>
  <si>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</si>
  <si>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</si>
  <si>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</si>
  <si>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</si>
  <si>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</si>
  <si>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</si>
  <si>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</si>
  <si>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</si>
  <si>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</si>
  <si>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</si>
  <si>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</si>
  <si>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</si>
  <si>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</si>
  <si>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</si>
  <si>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</si>
  <si>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</si>
  <si>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</si>
  <si>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</si>
  <si>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</si>
  <si>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</si>
  <si>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</si>
  <si>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</si>
  <si>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</si>
  <si>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</si>
  <si>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</si>
  <si>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</si>
  <si>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</si>
  <si>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</si>
  <si>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</si>
  <si>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</si>
  <si>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</si>
  <si>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</si>
  <si>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</si>
  <si>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</si>
  <si>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</si>
  <si>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</si>
  <si>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</si>
  <si>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</si>
  <si>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</si>
  <si>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</si>
  <si>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</si>
  <si>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</si>
  <si>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</si>
  <si>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</si>
  <si>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</si>
  <si>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</si>
  <si>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</si>
  <si>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</si>
  <si>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</si>
  <si>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</si>
  <si>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</si>
  <si>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</si>
  <si>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</si>
  <si>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</si>
  <si>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</si>
  <si>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</si>
  <si>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</si>
  <si>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</si>
  <si>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</si>
  <si>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</si>
  <si>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</si>
  <si>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</si>
  <si>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</si>
  <si>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</si>
  <si>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</si>
  <si>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</si>
  <si>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</si>
  <si>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</si>
  <si>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</si>
  <si>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</si>
  <si>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</si>
  <si>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</si>
  <si>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</si>
  <si>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</si>
  <si>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</si>
  <si>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</si>
  <si>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</si>
  <si>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</si>
  <si>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</si>
  <si>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</si>
  <si>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</si>
  <si>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</si>
  <si>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</si>
  <si>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</si>
  <si>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</si>
  <si>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</si>
  <si>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</si>
  <si>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</si>
  <si>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</si>
  <si>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</si>
  <si>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</si>
  <si>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</si>
  <si>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</si>
  <si>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</si>
  <si>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</si>
  <si>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</si>
  <si>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</si>
  <si>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</si>
  <si>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</si>
  <si>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</si>
  <si>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</si>
  <si>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</si>
  <si>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</si>
  <si>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</si>
  <si>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</si>
  <si>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</si>
  <si>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</si>
  <si>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</si>
  <si>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</si>
  <si>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</si>
  <si>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</si>
  <si>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</si>
  <si>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</si>
  <si>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</si>
  <si>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</si>
  <si>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</si>
  <si>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</si>
  <si>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</si>
  <si>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</si>
  <si>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</si>
  <si>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</si>
  <si>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</si>
  <si>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</si>
  <si>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</si>
  <si>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</si>
  <si>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</si>
  <si>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</si>
  <si>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</si>
  <si>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</si>
  <si>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</si>
  <si>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</si>
  <si>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</si>
  <si>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</si>
  <si>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</si>
  <si>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</si>
  <si>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</si>
  <si>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</si>
  <si>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</si>
  <si>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</si>
  <si>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</si>
  <si>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</si>
  <si>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</si>
  <si>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</si>
  <si>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</si>
  <si>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</si>
  <si>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</si>
  <si>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</si>
  <si>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</si>
  <si>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</si>
  <si>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</si>
  <si>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</si>
  <si>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</si>
  <si>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</si>
  <si>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</si>
  <si>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</si>
  <si>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</si>
  <si>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</si>
  <si>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</si>
  <si>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</si>
  <si>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</si>
  <si>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</si>
  <si>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</si>
  <si>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</si>
  <si>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</si>
  <si>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</si>
  <si>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</si>
  <si>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</si>
  <si>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</si>
  <si>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</si>
  <si>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</si>
  <si>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</si>
  <si>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</si>
  <si>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</si>
  <si>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</si>
  <si>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</si>
  <si>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</si>
  <si>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</si>
  <si>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</si>
  <si>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</si>
  <si>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</si>
  <si>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</si>
  <si>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</si>
  <si>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</si>
  <si>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</si>
  <si>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</si>
  <si>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</si>
  <si>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</si>
  <si>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</si>
  <si>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</si>
  <si>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</si>
  <si>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</si>
  <si>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</si>
  <si>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</si>
  <si>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</si>
  <si>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</si>
  <si>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</si>
  <si>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</si>
  <si>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</si>
  <si>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</si>
  <si>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</si>
  <si>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</si>
  <si>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</si>
  <si>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</si>
  <si>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</si>
  <si>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</si>
  <si>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</si>
  <si>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</si>
  <si>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</si>
  <si>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</si>
  <si>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</si>
  <si>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</si>
  <si>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</si>
  <si>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</si>
  <si>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</si>
  <si>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</si>
  <si>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</si>
  <si>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</si>
  <si>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</si>
  <si>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</si>
  <si>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</si>
  <si>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</si>
  <si>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</si>
  <si>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</si>
  <si>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</si>
  <si>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</si>
  <si>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</si>
  <si>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</si>
  <si>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</si>
  <si>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</si>
  <si>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</si>
  <si>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</si>
  <si>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</si>
  <si>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</si>
  <si>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</si>
  <si>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</si>
  <si>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</si>
  <si>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</si>
  <si>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</si>
  <si>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</si>
  <si>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</si>
  <si>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</si>
  <si>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</si>
  <si>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</si>
  <si>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</si>
  <si>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</si>
  <si>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</si>
  <si>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</si>
  <si>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</si>
  <si>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</si>
  <si>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</si>
  <si>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</si>
  <si>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</si>
  <si>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</si>
  <si>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</si>
  <si>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</si>
  <si>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</si>
  <si>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</si>
  <si>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</si>
  <si>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</si>
  <si>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</si>
  <si>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</si>
  <si>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</si>
  <si>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</si>
  <si>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</si>
  <si>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</si>
  <si>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</si>
  <si>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</si>
  <si>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</si>
  <si>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</si>
  <si>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</si>
  <si>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</si>
  <si>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</si>
  <si>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</si>
  <si>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</si>
  <si>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</si>
  <si>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</si>
  <si>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</si>
  <si>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</si>
  <si>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</si>
  <si>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</si>
  <si>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</si>
  <si>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</si>
  <si>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</si>
  <si>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</si>
  <si>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</si>
  <si>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</si>
  <si>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</si>
  <si>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</si>
  <si>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</si>
  <si>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</si>
  <si>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</si>
  <si>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</si>
  <si>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</si>
  <si>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</si>
  <si>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</si>
  <si>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</si>
  <si>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</si>
  <si>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</si>
  <si>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</si>
  <si>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</si>
  <si>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</si>
  <si>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</si>
  <si>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</si>
  <si>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</si>
  <si>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</si>
  <si>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</si>
  <si>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</si>
  <si>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</si>
  <si>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</si>
  <si>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</si>
  <si>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</si>
  <si>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</si>
  <si>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</si>
  <si>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</si>
  <si>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</si>
  <si>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</si>
  <si>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</si>
  <si>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</si>
  <si>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</si>
  <si>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</si>
  <si>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</si>
  <si>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</si>
  <si>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</si>
  <si>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</si>
  <si>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</si>
  <si>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</si>
  <si>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</si>
  <si>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</si>
  <si>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</si>
  <si>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</si>
  <si>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</si>
  <si>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</si>
  <si>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</si>
  <si>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</si>
  <si>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</si>
  <si>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</si>
  <si>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</si>
  <si>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</si>
  <si>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</si>
  <si>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</si>
  <si>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</si>
  <si>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</si>
  <si>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</si>
  <si>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</si>
  <si>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</si>
  <si>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</si>
  <si>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</si>
  <si>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</si>
  <si>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</si>
  <si>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</si>
  <si>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</si>
  <si>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</si>
  <si>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</si>
  <si>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</si>
  <si>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</si>
  <si>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</si>
  <si>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</si>
  <si>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</si>
  <si>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</si>
  <si>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</si>
  <si>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</si>
  <si>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</si>
  <si>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</si>
  <si>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</si>
  <si>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</si>
  <si>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</si>
  <si>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</si>
  <si>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</si>
  <si>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</si>
  <si>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</si>
  <si>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</si>
  <si>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</si>
  <si>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</si>
  <si>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</si>
  <si>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</si>
  <si>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</si>
  <si>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</si>
  <si>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</si>
  <si>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</si>
  <si>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</si>
  <si>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</si>
  <si>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</si>
  <si>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</si>
  <si>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</si>
  <si>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</si>
  <si>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</si>
  <si>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</si>
  <si>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</si>
  <si>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</si>
  <si>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</si>
  <si>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</si>
  <si>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</si>
  <si>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</si>
  <si>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</si>
  <si>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</si>
  <si>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</si>
  <si>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</si>
  <si>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</si>
  <si>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</si>
  <si>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</si>
  <si>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</si>
  <si>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</si>
  <si>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</si>
  <si>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</si>
  <si>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</si>
  <si>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</si>
  <si>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</si>
  <si>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</si>
  <si>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</si>
  <si>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</si>
  <si>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</si>
  <si>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</si>
  <si>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</si>
  <si>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</si>
  <si>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</si>
  <si>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</si>
  <si>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</si>
  <si>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</si>
  <si>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</si>
  <si>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</si>
  <si>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</si>
  <si>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</si>
  <si>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</si>
  <si>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</si>
  <si>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</si>
  <si>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</si>
  <si>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</si>
  <si>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</si>
  <si>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</si>
  <si>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</si>
  <si>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</si>
  <si>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</si>
  <si>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</si>
  <si>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</si>
  <si>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</si>
  <si>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</si>
  <si>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</si>
  <si>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</si>
  <si>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</si>
  <si>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</si>
  <si>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</si>
  <si>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</si>
  <si>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</si>
  <si>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</si>
  <si>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</si>
  <si>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</si>
  <si>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</si>
  <si>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</si>
  <si>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</si>
  <si>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</si>
  <si>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</si>
  <si>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</si>
  <si>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</si>
  <si>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</si>
  <si>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</si>
  <si>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</si>
  <si>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</si>
  <si>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</si>
  <si>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</si>
  <si>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</si>
  <si>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</si>
  <si>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</si>
  <si>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</si>
  <si>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</si>
  <si>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</si>
  <si>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</si>
  <si>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</si>
  <si>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</si>
  <si>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</si>
  <si>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</si>
  <si>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</si>
  <si>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</si>
  <si>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</si>
  <si>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</si>
  <si>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</si>
  <si>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</si>
  <si>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</si>
  <si>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</si>
  <si>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</si>
  <si>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</si>
  <si>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</si>
  <si>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</si>
  <si>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</si>
  <si>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</si>
  <si>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</si>
  <si>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</si>
  <si>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</si>
  <si>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</si>
  <si>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</si>
  <si>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</si>
  <si>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</si>
  <si>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</si>
  <si>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</si>
  <si>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</si>
  <si>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</si>
  <si>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</si>
  <si>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</si>
  <si>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</si>
  <si>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</si>
  <si>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</si>
  <si>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</si>
  <si>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</si>
  <si>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</si>
  <si>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</si>
  <si>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</si>
  <si>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</si>
  <si>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</si>
  <si>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</si>
  <si>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</si>
  <si>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</si>
  <si>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</si>
  <si>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</si>
  <si>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</si>
  <si>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</si>
  <si>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</si>
  <si>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</si>
  <si>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</si>
  <si>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</si>
  <si>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</si>
  <si>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</si>
  <si>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</si>
  <si>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</si>
  <si>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</si>
  <si>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</si>
  <si>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</si>
  <si>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</si>
  <si>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</si>
  <si>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</si>
  <si>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</si>
  <si>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</si>
  <si>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</si>
  <si>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</si>
  <si>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</si>
  <si>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</si>
  <si>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</si>
  <si>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</si>
  <si>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</si>
  <si>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</si>
  <si>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</si>
  <si>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</si>
  <si>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</si>
  <si>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</si>
  <si>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</si>
  <si>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</si>
  <si>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</si>
  <si>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</si>
  <si>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</si>
  <si>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</si>
  <si>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</si>
  <si>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</si>
  <si>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</si>
  <si>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</si>
  <si>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</si>
  <si>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</si>
  <si>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</si>
  <si>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</si>
  <si>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</si>
  <si>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</si>
  <si>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</si>
  <si>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</si>
  <si>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</si>
  <si>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</si>
  <si>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</si>
  <si>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</si>
  <si>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</si>
  <si>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</si>
  <si>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</si>
  <si>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</si>
  <si>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</si>
  <si>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</si>
  <si>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</si>
  <si>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</si>
  <si>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</si>
  <si>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</si>
  <si>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</si>
  <si>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</si>
  <si>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</si>
  <si>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</si>
  <si>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</si>
  <si>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</si>
  <si>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</si>
  <si>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</si>
  <si>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</si>
  <si>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</si>
  <si>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</si>
  <si>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</si>
  <si>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</si>
  <si>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</si>
  <si>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</si>
  <si>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</si>
  <si>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</si>
  <si>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</si>
  <si>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</si>
  <si>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</si>
  <si>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</si>
  <si>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</si>
  <si>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</si>
  <si>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</si>
  <si>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</si>
  <si>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</si>
  <si>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</si>
  <si>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</si>
  <si>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</si>
  <si>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</si>
  <si>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</si>
  <si>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</si>
  <si>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</si>
  <si>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</si>
  <si>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</si>
  <si>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</si>
  <si>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</si>
  <si>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</si>
  <si>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</si>
  <si>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</si>
  <si>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</si>
  <si>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</si>
  <si>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</si>
  <si>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</si>
  <si>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</si>
  <si>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</si>
  <si>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</si>
  <si>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</si>
  <si>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</si>
  <si>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</si>
  <si>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</si>
  <si>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</si>
  <si>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</si>
  <si>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</si>
  <si>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</si>
  <si>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</si>
  <si>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</si>
  <si>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</si>
  <si>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</si>
  <si>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</si>
  <si>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</si>
  <si>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</si>
  <si>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</si>
  <si>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</si>
  <si>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</si>
  <si>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</si>
  <si>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</si>
  <si>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</si>
  <si>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</si>
  <si>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</si>
  <si>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</si>
  <si>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</si>
  <si>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</si>
  <si>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</si>
  <si>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</si>
  <si>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</si>
  <si>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</si>
  <si>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</si>
  <si>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</si>
  <si>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</si>
  <si>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</si>
  <si>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</si>
  <si>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</si>
  <si>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</si>
  <si>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</si>
  <si>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</si>
  <si>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</si>
  <si>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</si>
  <si>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</si>
  <si>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</si>
  <si>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</si>
  <si>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</si>
  <si>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</si>
  <si>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</si>
  <si>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</si>
  <si>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</si>
  <si>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</si>
  <si>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</si>
  <si>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</si>
  <si>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</si>
  <si>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</si>
  <si>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</si>
  <si>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</si>
  <si>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</si>
  <si>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</si>
  <si>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</si>
  <si>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</si>
  <si>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</si>
  <si>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</si>
  <si>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</si>
  <si>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</si>
  <si>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</si>
  <si>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</si>
  <si>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</si>
  <si>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</si>
  <si>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</si>
  <si>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</si>
  <si>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</si>
  <si>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</si>
  <si>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</si>
  <si>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</si>
  <si>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</si>
  <si>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</si>
  <si>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</si>
  <si>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</si>
  <si>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</si>
  <si>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</si>
  <si>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</si>
  <si>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</si>
  <si>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</si>
  <si>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</si>
  <si>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</si>
  <si>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</si>
  <si>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</si>
  <si>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</si>
  <si>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</si>
  <si>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</si>
  <si>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</si>
  <si>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</si>
  <si>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</si>
  <si>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</si>
  <si>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</si>
  <si>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</si>
  <si>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</si>
  <si>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</si>
  <si>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</si>
  <si>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</si>
  <si>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</si>
  <si>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</si>
  <si>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</si>
  <si>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</si>
  <si>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</si>
  <si>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</si>
  <si>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</si>
  <si>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</si>
  <si>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</si>
  <si>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</si>
  <si>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</si>
  <si>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</si>
  <si>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</si>
  <si>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</si>
  <si>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</si>
  <si>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</si>
  <si>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</si>
  <si>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</si>
  <si>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</si>
  <si>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</si>
  <si>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</si>
  <si>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</si>
  <si>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</si>
  <si>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</si>
  <si>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</si>
  <si>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</si>
  <si>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</si>
  <si>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</si>
  <si>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</si>
  <si>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</si>
  <si>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</si>
  <si>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</si>
  <si>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</si>
  <si>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</si>
  <si>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</si>
  <si>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</si>
  <si>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</si>
  <si>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</si>
  <si>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</si>
  <si>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</si>
  <si>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</si>
  <si>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</si>
  <si>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</si>
  <si>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</si>
  <si>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</si>
  <si>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</si>
  <si>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</si>
  <si>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</si>
  <si>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</si>
  <si>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</si>
  <si>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</si>
  <si>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</si>
  <si>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</si>
  <si>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</si>
  <si>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</si>
  <si>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</si>
  <si>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</si>
  <si>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</si>
  <si>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</si>
  <si>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</si>
  <si>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</si>
  <si>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</si>
  <si>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</si>
  <si>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</si>
  <si>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</si>
  <si>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</si>
  <si>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</si>
  <si>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</si>
  <si>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</si>
  <si>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</si>
  <si>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</si>
  <si>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</si>
  <si>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</si>
  <si>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</si>
  <si>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</si>
  <si>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</si>
  <si>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</si>
  <si>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</si>
  <si>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</si>
  <si>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</si>
  <si>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</si>
  <si>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</si>
  <si>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</si>
  <si>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</si>
  <si>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</si>
  <si>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</si>
  <si>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</si>
  <si>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</si>
  <si>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</si>
  <si>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</si>
  <si>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</si>
  <si>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</si>
  <si>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</si>
  <si>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</si>
  <si>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</si>
  <si>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</si>
  <si>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</si>
  <si>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</si>
  <si>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</si>
  <si>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</si>
  <si>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</si>
  <si>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</si>
  <si>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</si>
  <si>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</si>
  <si>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</si>
  <si>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</si>
  <si>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</si>
  <si>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</si>
  <si>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</si>
  <si>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</si>
  <si>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</si>
  <si>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</si>
  <si>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</si>
  <si>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</si>
  <si>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</si>
  <si>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</si>
  <si>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</si>
  <si>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</si>
  <si>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</si>
  <si>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</si>
  <si>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</si>
  <si>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</si>
  <si>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</si>
  <si>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</si>
  <si>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</si>
  <si>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</si>
  <si>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</si>
  <si>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</si>
  <si>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</si>
  <si>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</si>
  <si>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</si>
  <si>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</si>
  <si>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</si>
  <si>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</si>
  <si>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</si>
  <si>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</si>
  <si>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</si>
  <si>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</si>
  <si>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</si>
  <si>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</si>
  <si>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</si>
  <si>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</si>
  <si>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</si>
  <si>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</si>
  <si>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</si>
  <si>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</si>
  <si>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</si>
  <si>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</si>
  <si>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</si>
  <si>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</si>
  <si>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</si>
  <si>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</si>
  <si>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</si>
  <si>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</si>
  <si>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</si>
  <si>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</si>
  <si>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</si>
  <si>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</si>
  <si>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</si>
  <si>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</si>
  <si>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</si>
  <si>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</si>
  <si>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</si>
  <si>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</si>
  <si>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</si>
  <si>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</si>
  <si>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</si>
  <si>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</si>
  <si>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</si>
  <si>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</si>
  <si>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</si>
  <si>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</si>
  <si>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</si>
  <si>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</si>
  <si>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</si>
  <si>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</si>
  <si>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</si>
  <si>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</si>
  <si>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</si>
  <si>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</si>
  <si>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</si>
  <si>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</si>
  <si>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</si>
  <si>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</si>
  <si>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</si>
  <si>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</si>
  <si>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</si>
  <si>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</si>
  <si>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</si>
  <si>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</si>
  <si>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</si>
  <si>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</si>
  <si>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</si>
  <si>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</si>
  <si>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</si>
  <si>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</si>
  <si>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</si>
  <si>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</si>
  <si>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</si>
  <si>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</si>
  <si>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</si>
  <si>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</si>
  <si>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</si>
  <si>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</si>
  <si>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</si>
  <si>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</si>
  <si>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</si>
  <si>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</si>
  <si>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</si>
  <si>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</si>
  <si>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</si>
  <si>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</si>
  <si>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</si>
  <si>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</si>
  <si>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</si>
  <si>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</si>
  <si>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</si>
  <si>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</si>
  <si>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</si>
  <si>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</si>
  <si>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</si>
  <si>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</si>
  <si>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</si>
  <si>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</si>
  <si>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</si>
  <si>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</si>
  <si>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</si>
  <si>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</si>
  <si>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</si>
  <si>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</si>
  <si>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</si>
  <si>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</si>
  <si>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</si>
  <si>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</si>
  <si>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</si>
  <si>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</si>
  <si>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</si>
  <si>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</si>
  <si>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</si>
  <si>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</si>
  <si>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</si>
  <si>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</si>
  <si>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</si>
  <si>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</si>
  <si>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</si>
  <si>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</si>
  <si>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</si>
  <si>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</si>
  <si>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</si>
  <si>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</si>
  <si>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</si>
  <si>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</si>
  <si>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</si>
  <si>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</si>
  <si>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</si>
  <si>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</si>
  <si>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</si>
  <si>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</si>
  <si>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</si>
  <si>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</si>
  <si>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</si>
  <si>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</si>
  <si>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</si>
  <si>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</si>
  <si>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</si>
  <si>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</si>
  <si>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</si>
  <si>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</si>
  <si>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</si>
  <si>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</si>
  <si>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</si>
  <si>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</si>
  <si>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</si>
  <si>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</si>
  <si>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</si>
  <si>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</si>
  <si>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</si>
  <si>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</si>
  <si>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</si>
  <si>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</si>
  <si>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</si>
  <si>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</si>
  <si>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</si>
  <si>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</si>
  <si>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</si>
  <si>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</si>
  <si>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</si>
  <si>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</si>
  <si>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</si>
  <si>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</si>
  <si>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</si>
  <si>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</si>
  <si>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</si>
  <si>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</si>
  <si>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</si>
  <si>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</si>
  <si>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</si>
  <si>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</si>
  <si>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</si>
  <si>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</si>
  <si>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</si>
  <si>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</si>
  <si>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</si>
  <si>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</si>
  <si>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</si>
  <si>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</si>
  <si>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</si>
  <si>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</si>
  <si>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</si>
  <si>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</si>
  <si>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</si>
  <si>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</si>
  <si>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</si>
  <si>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</si>
  <si>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</si>
  <si>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</si>
  <si>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</si>
  <si>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</si>
  <si>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</si>
  <si>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</si>
  <si>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</si>
  <si>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</si>
  <si>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</si>
  <si>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</si>
  <si>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</si>
  <si>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</si>
  <si>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</si>
  <si>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</si>
  <si>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</si>
  <si>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</si>
  <si>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</si>
  <si>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</si>
  <si>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</si>
  <si>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</si>
  <si>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</si>
  <si>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</si>
  <si>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</si>
  <si>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</si>
  <si>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</si>
  <si>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</si>
  <si>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</si>
  <si>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</si>
  <si>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</si>
  <si>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</si>
  <si>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</si>
  <si>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</si>
  <si>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</si>
  <si>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</si>
  <si>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</si>
  <si>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</si>
  <si>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</si>
  <si>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</si>
  <si>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</si>
  <si>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</si>
  <si>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</si>
  <si>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</si>
  <si>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</si>
  <si>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</si>
  <si>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</si>
  <si>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</si>
  <si>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</si>
  <si>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</si>
  <si>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</si>
  <si>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</si>
  <si>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</si>
  <si>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</si>
  <si>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</si>
  <si>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</si>
  <si>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</si>
  <si>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</si>
  <si>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</si>
  <si>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</si>
  <si>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</si>
  <si>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</si>
  <si>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</si>
  <si>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</si>
  <si>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</si>
  <si>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</si>
  <si>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</si>
  <si>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</si>
  <si>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</si>
  <si>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</si>
  <si>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</si>
  <si>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</si>
  <si>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</si>
  <si>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</si>
  <si>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</si>
  <si>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</si>
  <si>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</si>
  <si>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</si>
  <si>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</si>
  <si>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</si>
  <si>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</si>
  <si>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</si>
  <si>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</si>
  <si>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</si>
  <si>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</si>
  <si>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</si>
  <si>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</si>
  <si>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</si>
  <si>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</si>
  <si>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</si>
  <si>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</si>
  <si>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</si>
  <si>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</si>
  <si>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</si>
  <si>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</si>
  <si>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</si>
  <si>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</si>
  <si>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</si>
  <si>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</si>
  <si>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</si>
  <si>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</si>
  <si>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</si>
  <si>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</si>
  <si>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</si>
  <si>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</si>
  <si>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</si>
  <si>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</si>
  <si>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</si>
  <si>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</si>
  <si>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</si>
  <si>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</si>
  <si>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</si>
  <si>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</si>
  <si>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</si>
  <si>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</si>
  <si>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</si>
  <si>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</si>
  <si>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</si>
  <si>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</si>
  <si>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</si>
  <si>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</si>
  <si>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</si>
  <si>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</si>
  <si>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</si>
  <si>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</si>
  <si>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</si>
  <si>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</si>
  <si>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</si>
  <si>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</si>
  <si>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</si>
  <si>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</si>
  <si>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</si>
  <si>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</si>
  <si>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</si>
  <si>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</si>
  <si>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</si>
  <si>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</si>
  <si>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</si>
  <si>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</si>
  <si>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</si>
  <si>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</si>
  <si>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</si>
  <si>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</si>
  <si>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</si>
  <si>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</si>
  <si>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</si>
  <si>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</si>
  <si>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</si>
  <si>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</si>
  <si>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</si>
  <si>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</si>
  <si>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</si>
  <si>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</si>
  <si>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</si>
  <si>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</si>
  <si>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</si>
  <si>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</si>
  <si>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</si>
  <si>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</si>
  <si>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</si>
  <si>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</si>
  <si>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</si>
  <si>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</si>
  <si>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</si>
  <si>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</si>
  <si>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</si>
  <si>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</si>
  <si>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</si>
  <si>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</si>
  <si>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</si>
  <si>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</si>
  <si>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</si>
  <si>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</si>
  <si>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</si>
  <si>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</si>
  <si>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</si>
  <si>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</si>
  <si>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</si>
  <si>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</si>
  <si>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</si>
  <si>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</si>
  <si>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</si>
  <si>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</si>
  <si>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</si>
  <si>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</si>
  <si>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</si>
  <si>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</si>
  <si>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</si>
  <si>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</si>
  <si>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</si>
  <si>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</si>
  <si>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</si>
  <si>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</si>
  <si>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</si>
  <si>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</si>
  <si>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</si>
  <si>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</si>
  <si>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</si>
  <si>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</si>
  <si>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</si>
  <si>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</si>
  <si>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</si>
  <si>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</si>
  <si>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</si>
  <si>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</si>
  <si>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</si>
  <si>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</si>
  <si>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</si>
  <si>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</si>
  <si>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</si>
  <si>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</si>
  <si>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</si>
  <si>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</si>
  <si>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</si>
  <si>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</si>
  <si>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</si>
  <si>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</si>
  <si>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</si>
  <si>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</si>
  <si>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</si>
  <si>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</si>
  <si>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</si>
  <si>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</si>
  <si>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</si>
  <si>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</si>
  <si>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</si>
  <si>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</si>
  <si>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</si>
  <si>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</si>
  <si>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</si>
  <si>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</si>
  <si>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</si>
  <si>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</si>
  <si>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</si>
  <si>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</si>
  <si>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</si>
  <si>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</si>
  <si>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</si>
  <si>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</si>
  <si>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</si>
  <si>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</si>
  <si>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</si>
  <si>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</si>
  <si>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</si>
  <si>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</si>
  <si>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</si>
  <si>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</si>
  <si>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</si>
  <si>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</si>
  <si>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</si>
  <si>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</si>
  <si>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</si>
  <si>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</si>
  <si>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</si>
  <si>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</si>
  <si>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</si>
  <si>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</si>
  <si>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</si>
  <si>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</si>
  <si>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</si>
  <si>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</si>
  <si>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</si>
  <si>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</si>
  <si>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</si>
  <si>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</si>
  <si>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</si>
  <si>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</si>
  <si>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</si>
  <si>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</si>
  <si>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</si>
  <si>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</si>
  <si>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</si>
  <si>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</si>
  <si>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</si>
  <si>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</si>
  <si>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</si>
  <si>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</si>
  <si>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</si>
  <si>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</si>
  <si>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</si>
  <si>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</si>
  <si>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</si>
  <si>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</si>
  <si>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</si>
  <si>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</si>
  <si>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</si>
  <si>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</si>
  <si>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</si>
  <si>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</si>
  <si>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</si>
  <si>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</si>
  <si>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</si>
  <si>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</si>
  <si>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</si>
  <si>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</si>
  <si>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</si>
  <si>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</si>
  <si>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</si>
  <si>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</si>
  <si>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</si>
  <si>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</si>
  <si>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</si>
  <si>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</si>
  <si>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</si>
  <si>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</si>
  <si>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</si>
  <si>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</si>
  <si>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</si>
  <si>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</si>
  <si>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</si>
  <si>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</si>
  <si>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</si>
  <si>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</si>
  <si>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</si>
  <si>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</si>
  <si>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</si>
  <si>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</si>
  <si>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</si>
  <si>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</si>
  <si>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</si>
  <si>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</si>
  <si>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</si>
  <si>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</si>
  <si>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</si>
  <si>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</si>
  <si>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</si>
  <si>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</si>
  <si>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</si>
  <si>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</si>
  <si>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</si>
  <si>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</si>
  <si>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</si>
  <si>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</si>
  <si>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</si>
  <si>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</si>
  <si>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</si>
  <si>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</si>
  <si>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</si>
  <si>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</si>
  <si>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</si>
  <si>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</si>
  <si>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</si>
  <si>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</si>
  <si>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</si>
  <si>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</si>
  <si>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</si>
  <si>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</si>
  <si>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</si>
  <si>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</si>
  <si>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</si>
  <si>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</si>
  <si>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</si>
  <si>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</si>
  <si>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</si>
  <si>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</si>
  <si>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</si>
  <si>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</si>
  <si>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</si>
  <si>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</si>
  <si>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</si>
  <si>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</si>
  <si>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</si>
  <si>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</si>
  <si>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</si>
  <si>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</si>
  <si>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</si>
  <si>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</si>
  <si>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</si>
  <si>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</si>
  <si>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</si>
  <si>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</si>
  <si>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</si>
  <si>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</si>
  <si>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</si>
  <si>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</si>
  <si>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</si>
  <si>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</si>
  <si>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</si>
  <si>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</si>
  <si>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</si>
  <si>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</si>
  <si>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</si>
  <si>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</si>
  <si>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</si>
  <si>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</si>
  <si>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</si>
  <si>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</si>
  <si>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</si>
  <si>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</si>
  <si>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</si>
  <si>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</si>
  <si>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</si>
  <si>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</si>
  <si>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</si>
  <si>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</si>
  <si>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</si>
  <si>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</si>
  <si>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</si>
  <si>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</si>
  <si>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</si>
  <si>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</si>
  <si>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</si>
  <si>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</si>
  <si>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</si>
  <si>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</si>
  <si>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</si>
  <si>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</si>
  <si>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</si>
  <si>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</si>
  <si>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</si>
  <si>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</si>
  <si>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</si>
  <si>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</si>
  <si>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</si>
  <si>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</si>
  <si>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</si>
  <si>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</si>
  <si>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</si>
  <si>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</si>
  <si>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</si>
  <si>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</si>
  <si>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</si>
  <si>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</si>
  <si>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</si>
  <si>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</si>
  <si>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</si>
  <si>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</si>
  <si>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</si>
  <si>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</si>
  <si>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</si>
  <si>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</si>
  <si>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</si>
  <si>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</si>
  <si>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</si>
  <si>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</si>
  <si>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</si>
  <si>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</si>
  <si>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</si>
  <si>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</si>
  <si>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</si>
  <si>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</si>
  <si>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</si>
  <si>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</si>
  <si>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</si>
  <si>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</si>
  <si>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</si>
  <si>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</si>
  <si>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</si>
  <si>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</si>
  <si>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</si>
  <si>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</si>
  <si>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</si>
  <si>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</si>
  <si>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</si>
  <si>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</si>
  <si>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</si>
  <si>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</si>
  <si>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</si>
  <si>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</si>
  <si>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</si>
  <si>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</si>
  <si>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</si>
  <si>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</si>
  <si>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</si>
  <si>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</si>
  <si>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</si>
  <si>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</si>
  <si>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</si>
  <si>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</si>
  <si>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</si>
  <si>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</si>
  <si>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</si>
  <si>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</si>
  <si>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</si>
  <si>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</si>
  <si>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</si>
  <si>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</si>
  <si>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</si>
  <si>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</si>
  <si>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</si>
  <si>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</si>
  <si>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</si>
  <si>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</si>
  <si>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</si>
  <si>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</si>
  <si>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</si>
  <si>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</si>
  <si>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</si>
  <si>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</si>
  <si>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</si>
  <si>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</si>
  <si>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</si>
  <si>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</si>
  <si>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</si>
  <si>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</si>
  <si>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</si>
  <si>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</si>
  <si>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</si>
  <si>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</si>
  <si>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</si>
  <si>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</si>
  <si>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</si>
  <si>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</si>
  <si>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</si>
  <si>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</si>
  <si>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</si>
  <si>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</si>
  <si>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</si>
  <si>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</si>
  <si>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</si>
  <si>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</si>
  <si>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</si>
  <si>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</si>
  <si>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</si>
  <si>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</si>
  <si>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</si>
  <si>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</si>
  <si>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</si>
  <si>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</si>
  <si>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</si>
  <si>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</si>
  <si>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</si>
  <si>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</si>
  <si>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</si>
  <si>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</si>
  <si>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</si>
  <si>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</si>
  <si>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</si>
  <si>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</si>
  <si>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</si>
  <si>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</si>
  <si>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</si>
  <si>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</si>
  <si>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</si>
  <si>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</si>
  <si>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</si>
  <si>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</si>
  <si>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</si>
  <si>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</si>
  <si>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</si>
  <si>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</si>
  <si>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</si>
  <si>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</si>
  <si>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</si>
  <si>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</si>
  <si>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</si>
  <si>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</si>
  <si>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</si>
  <si>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</si>
  <si>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</si>
  <si>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</si>
  <si>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</si>
  <si>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</si>
  <si>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</si>
  <si>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</si>
  <si>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</si>
  <si>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</si>
  <si>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</si>
  <si>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</si>
  <si>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</si>
  <si>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</si>
  <si>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</si>
  <si>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</si>
  <si>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</si>
  <si>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</si>
  <si>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</si>
  <si>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</si>
  <si>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</si>
  <si>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</si>
  <si>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</si>
  <si>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</si>
  <si>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</si>
  <si>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</si>
  <si>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</si>
  <si>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</si>
  <si>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</si>
  <si>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</si>
  <si>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</si>
  <si>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</si>
  <si>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</si>
  <si>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</si>
  <si>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</si>
  <si>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</si>
  <si>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</si>
  <si>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</si>
  <si>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</si>
  <si>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</si>
  <si>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</si>
  <si>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</si>
  <si>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</si>
  <si>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</si>
  <si>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</si>
  <si>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</si>
  <si>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</si>
  <si>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</si>
  <si>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</si>
  <si>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</si>
  <si>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</si>
  <si>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</si>
  <si>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</si>
  <si>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</si>
  <si>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</si>
  <si>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</si>
  <si>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</si>
  <si>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</si>
  <si>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</si>
  <si>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</si>
  <si>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</si>
  <si>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</si>
  <si>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</si>
  <si>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</si>
  <si>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</si>
  <si>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</si>
  <si>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</si>
  <si>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</si>
  <si>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</si>
  <si>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</si>
  <si>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</si>
  <si>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</si>
  <si>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</si>
  <si>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</si>
  <si>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</si>
  <si>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</si>
  <si>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</si>
  <si>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</si>
  <si>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</si>
  <si>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</si>
  <si>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</si>
  <si>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</si>
  <si>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</si>
  <si>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</si>
  <si>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</si>
  <si>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</si>
  <si>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</si>
  <si>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</si>
  <si>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</si>
  <si>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</si>
  <si>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</si>
  <si>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</si>
  <si>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</si>
  <si>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</si>
  <si>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</si>
  <si>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</si>
  <si>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</si>
  <si>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</si>
  <si>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</si>
  <si>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</si>
  <si>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</si>
  <si>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</si>
  <si>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</si>
  <si>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</si>
  <si>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</si>
  <si>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</si>
  <si>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</si>
  <si>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</si>
  <si>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</si>
  <si>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</si>
  <si>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</si>
  <si>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</si>
  <si>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</si>
  <si>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</si>
  <si>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</si>
  <si>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</si>
  <si>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</si>
  <si>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</si>
  <si>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</si>
  <si>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</si>
  <si>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</si>
  <si>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</si>
  <si>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</si>
  <si>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</si>
  <si>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</si>
  <si>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</si>
  <si>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</si>
  <si>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</si>
  <si>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</si>
  <si>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</si>
  <si>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</si>
  <si>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</si>
  <si>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</si>
  <si>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</si>
  <si>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</si>
  <si>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</si>
  <si>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</si>
  <si>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</si>
  <si>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</si>
  <si>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</si>
  <si>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</si>
  <si>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</si>
  <si>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</si>
  <si>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</si>
  <si>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</si>
  <si>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</si>
  <si>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</si>
  <si>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</si>
  <si>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</si>
  <si>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</si>
  <si>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</si>
  <si>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</si>
  <si>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</si>
  <si>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</si>
  <si>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</si>
  <si>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</si>
  <si>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</si>
  <si>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</si>
  <si>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</si>
  <si>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</si>
  <si>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</si>
  <si>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</si>
  <si>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</si>
  <si>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</si>
  <si>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</si>
  <si>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</si>
  <si>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</si>
  <si>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</si>
  <si>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</si>
  <si>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</si>
  <si>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</si>
  <si>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</si>
  <si>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</si>
  <si>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</si>
  <si>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</si>
  <si>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</si>
  <si>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</si>
  <si>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</si>
  <si>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</si>
  <si>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</si>
  <si>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</si>
  <si>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</si>
  <si>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</si>
  <si>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</si>
  <si>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</si>
  <si>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</si>
  <si>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</si>
  <si>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</si>
  <si>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</si>
  <si>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</si>
  <si>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</si>
  <si>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</si>
  <si>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</si>
  <si>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</si>
  <si>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</si>
  <si>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</si>
  <si>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</si>
  <si>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</si>
  <si>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</si>
  <si>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</si>
  <si>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</si>
  <si>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</si>
  <si>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</si>
  <si>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</si>
  <si>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</si>
  <si>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</si>
  <si>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</si>
  <si>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</si>
  <si>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</si>
  <si>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</si>
  <si>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</si>
  <si>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</si>
  <si>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</si>
  <si>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</si>
  <si>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</si>
  <si>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</si>
  <si>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</si>
  <si>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</si>
  <si>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</si>
  <si>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</si>
  <si>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</si>
  <si>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</si>
  <si>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</si>
  <si>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</si>
  <si>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</si>
  <si>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</si>
  <si>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</si>
  <si>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</si>
  <si>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</si>
  <si>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</si>
  <si>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</si>
  <si>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</si>
  <si>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</si>
  <si>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</si>
  <si>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</si>
  <si>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</si>
  <si>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</si>
  <si>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</si>
  <si>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</si>
  <si>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</si>
  <si>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</si>
  <si>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</si>
  <si>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</si>
  <si>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</si>
  <si>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</si>
  <si>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</si>
  <si>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</si>
  <si>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</si>
  <si>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</si>
  <si>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</si>
  <si>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</si>
  <si>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</si>
  <si>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</si>
  <si>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</si>
  <si>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</si>
  <si>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</si>
  <si>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</si>
  <si>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</si>
  <si>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</si>
  <si>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</si>
  <si>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</si>
  <si>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</si>
  <si>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</si>
  <si>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</si>
  <si>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</si>
  <si>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</si>
  <si>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</si>
  <si>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</si>
  <si>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</si>
  <si>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</si>
  <si>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</si>
  <si>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</si>
  <si>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</si>
  <si>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</si>
  <si>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</si>
  <si>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</si>
  <si>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</si>
  <si>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</si>
  <si>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</si>
  <si>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</si>
  <si>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</si>
  <si>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</si>
  <si>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</si>
  <si>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</si>
  <si>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</si>
  <si>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</si>
  <si>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</si>
  <si>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</si>
  <si>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</si>
  <si>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</si>
  <si>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</si>
  <si>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</si>
  <si>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</si>
  <si>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</si>
  <si>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</si>
  <si>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</si>
  <si>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</si>
  <si>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</si>
  <si>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</si>
  <si>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</si>
  <si>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</si>
  <si>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</si>
  <si>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</si>
  <si>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</si>
  <si>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</si>
  <si>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</si>
  <si>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</si>
  <si>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</si>
  <si>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</si>
  <si>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</si>
  <si>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</si>
  <si>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</si>
  <si>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</si>
  <si>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</si>
  <si>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</si>
  <si>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</si>
  <si>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</si>
  <si>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</si>
  <si>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</si>
  <si>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</si>
  <si>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</si>
  <si>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</si>
  <si>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</si>
  <si>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</si>
  <si>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</si>
  <si>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</si>
  <si>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</si>
  <si>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</si>
  <si>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</si>
  <si>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</si>
  <si>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</si>
  <si>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</si>
  <si>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</si>
  <si>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</si>
  <si>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</si>
  <si>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</si>
  <si>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</si>
  <si>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</si>
  <si>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</si>
  <si>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</si>
  <si>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</si>
  <si>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</si>
  <si>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</si>
  <si>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</si>
  <si>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</si>
  <si>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</si>
  <si>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</si>
  <si>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</si>
  <si>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</si>
  <si>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</si>
  <si>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</si>
  <si>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</si>
  <si>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</si>
  <si>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</si>
  <si>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</si>
  <si>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</si>
  <si>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</si>
  <si>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</si>
  <si>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</si>
  <si>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</si>
  <si>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</si>
  <si>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</si>
  <si>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</si>
  <si>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</si>
  <si>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</si>
  <si>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</si>
  <si>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</si>
  <si>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</si>
  <si>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</si>
  <si>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</si>
  <si>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</si>
  <si>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</si>
  <si>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</si>
  <si>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</si>
  <si>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</si>
  <si>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</si>
  <si>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</si>
  <si>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</si>
  <si>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</si>
  <si>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</si>
  <si>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</si>
  <si>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</si>
  <si>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</si>
  <si>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</si>
  <si>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</si>
  <si>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</si>
  <si>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</si>
  <si>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</si>
  <si>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</si>
  <si>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</si>
  <si>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</si>
  <si>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</si>
  <si>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</si>
  <si>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</si>
  <si>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</si>
  <si>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</si>
  <si>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</si>
  <si>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</si>
  <si>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</si>
  <si>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</si>
  <si>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</si>
  <si>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</si>
  <si>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</si>
  <si>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</si>
  <si>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</si>
  <si>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</si>
  <si>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</si>
  <si>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</si>
  <si>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</si>
  <si>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</si>
  <si>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</si>
  <si>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</si>
  <si>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</si>
  <si>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</si>
  <si>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</si>
  <si>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</si>
  <si>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</si>
  <si>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</si>
  <si>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</si>
  <si>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</si>
  <si>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</si>
  <si>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</si>
  <si>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</si>
  <si>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</si>
  <si>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</si>
  <si>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</si>
  <si>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</si>
  <si>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</si>
  <si>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</si>
  <si>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</si>
  <si>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</si>
  <si>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</si>
  <si>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</si>
  <si>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</si>
  <si>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</si>
  <si>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</si>
  <si>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</si>
  <si>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</si>
  <si>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</si>
  <si>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</si>
  <si>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</si>
  <si>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</si>
  <si>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</si>
  <si>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</si>
  <si>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</si>
  <si>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</si>
  <si>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</si>
  <si>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</si>
  <si>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</si>
  <si>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</si>
  <si>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</si>
  <si>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</si>
  <si>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</si>
  <si>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</si>
  <si>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</si>
  <si>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</si>
  <si>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</si>
  <si>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</si>
  <si>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</si>
  <si>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</si>
  <si>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</si>
  <si>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</si>
  <si>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</si>
  <si>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</si>
  <si>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</si>
  <si>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</si>
  <si>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</si>
  <si>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</si>
  <si>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</si>
  <si>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</si>
  <si>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</si>
  <si>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</si>
  <si>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</si>
  <si>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</si>
  <si>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</si>
  <si>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</si>
  <si>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</si>
  <si>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</si>
  <si>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</si>
  <si>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</si>
  <si>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</si>
  <si>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</si>
  <si>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</si>
  <si>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</si>
  <si>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</si>
  <si>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</si>
  <si>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</si>
  <si>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</si>
  <si>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</si>
  <si>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</si>
  <si>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</si>
  <si>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</si>
  <si>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</si>
  <si>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</si>
  <si>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</si>
  <si>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</si>
  <si>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</si>
  <si>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</si>
  <si>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</si>
  <si>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</si>
  <si>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</si>
  <si>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</si>
  <si>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</si>
  <si>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</si>
  <si>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</si>
  <si>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</si>
  <si>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</si>
  <si>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</si>
  <si>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</si>
  <si>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</si>
  <si>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</si>
  <si>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</si>
  <si>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</si>
  <si>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</si>
  <si>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</si>
  <si>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</si>
  <si>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</si>
  <si>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</si>
  <si>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</si>
  <si>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</si>
  <si>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</si>
  <si>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</si>
  <si>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</si>
  <si>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</si>
  <si>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</si>
  <si>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</si>
  <si>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</si>
  <si>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</si>
  <si>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</si>
  <si>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</si>
  <si>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</si>
  <si>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</si>
  <si>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</si>
  <si>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</si>
  <si>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</si>
  <si>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</si>
  <si>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</si>
  <si>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</si>
  <si>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</si>
  <si>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</si>
  <si>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</si>
  <si>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</si>
  <si>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</si>
  <si>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</si>
  <si>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</si>
  <si>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</si>
  <si>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</si>
  <si>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</si>
  <si>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</si>
  <si>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</si>
  <si>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</si>
  <si>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</si>
  <si>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</si>
  <si>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</si>
  <si>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</si>
  <si>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</si>
  <si>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</si>
  <si>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</si>
  <si>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</si>
  <si>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</si>
  <si>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</si>
  <si>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</si>
  <si>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</si>
  <si>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</si>
  <si>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</si>
  <si>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</si>
  <si>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</si>
  <si>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</si>
  <si>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</si>
  <si>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</si>
  <si>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</si>
  <si>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</si>
  <si>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</si>
  <si>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</si>
  <si>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</si>
  <si>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</si>
  <si>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</si>
  <si>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</si>
  <si>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</si>
  <si>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</si>
  <si>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</si>
  <si>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</si>
  <si>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</si>
  <si>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</si>
  <si>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</si>
  <si>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</si>
  <si>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</si>
  <si>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</si>
  <si>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</si>
  <si>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</si>
  <si>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</si>
  <si>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</si>
  <si>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</si>
  <si>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</si>
  <si>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</si>
  <si>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</si>
  <si>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</si>
  <si>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</si>
  <si>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</si>
  <si>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</si>
  <si>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</si>
  <si>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</si>
  <si>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</si>
  <si>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</si>
  <si>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</si>
  <si>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</si>
  <si>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</si>
  <si>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</si>
  <si>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</si>
  <si>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</si>
  <si>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</si>
  <si>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</si>
  <si>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</si>
  <si>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</si>
  <si>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</si>
  <si>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</si>
  <si>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</si>
  <si>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</si>
  <si>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</si>
  <si>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</si>
  <si>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</si>
  <si>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</si>
  <si>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</si>
  <si>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</si>
  <si>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</si>
  <si>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</si>
  <si>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</si>
  <si>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</si>
  <si>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</si>
  <si>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</si>
  <si>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</si>
  <si>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</si>
  <si>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</si>
  <si>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</si>
  <si>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</si>
  <si>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</si>
  <si>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</si>
  <si>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</si>
  <si>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</si>
  <si>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</si>
  <si>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</si>
  <si>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</si>
  <si>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</si>
  <si>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</si>
  <si>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</si>
  <si>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</si>
  <si>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</si>
  <si>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</si>
  <si>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</si>
  <si>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</si>
  <si>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</si>
  <si>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</si>
  <si>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</si>
  <si>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</si>
  <si>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</si>
  <si>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</si>
  <si>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</si>
  <si>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</si>
  <si>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</si>
  <si>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</si>
  <si>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</si>
  <si>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</si>
  <si>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</si>
  <si>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</si>
  <si>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</si>
  <si>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</si>
  <si>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</si>
  <si>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</si>
  <si>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</si>
  <si>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</si>
  <si>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</si>
  <si>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</si>
  <si>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</si>
  <si>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</si>
  <si>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</si>
  <si>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</si>
  <si>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</si>
  <si>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</si>
  <si>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</si>
  <si>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</si>
  <si>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</si>
  <si>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</si>
  <si>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</si>
  <si>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</si>
  <si>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</si>
  <si>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</si>
  <si>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</si>
  <si>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</si>
  <si>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</si>
  <si>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</si>
  <si>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</si>
  <si>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</si>
  <si>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</si>
  <si>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</si>
  <si>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</si>
  <si>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</si>
  <si>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</si>
  <si>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</si>
  <si>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</si>
  <si>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</si>
  <si>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</si>
  <si>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</si>
  <si>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</si>
  <si>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</si>
  <si>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</si>
  <si>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</si>
  <si>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</si>
  <si>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</si>
  <si>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</si>
  <si>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</si>
  <si>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</si>
  <si>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</si>
  <si>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</si>
  <si>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</si>
  <si>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</si>
  <si>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</si>
  <si>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</si>
  <si>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</si>
  <si>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</si>
  <si>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</si>
  <si>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</si>
  <si>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</si>
  <si>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</si>
  <si>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</si>
  <si>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</si>
  <si>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</si>
  <si>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</si>
  <si>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</si>
  <si>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</si>
  <si>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</si>
  <si>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</si>
  <si>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</si>
  <si>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</si>
  <si>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</si>
  <si>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</si>
  <si>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</si>
  <si>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</si>
  <si>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</si>
  <si>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</si>
  <si>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</si>
  <si>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</si>
  <si>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</si>
  <si>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</si>
  <si>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</si>
  <si>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</si>
  <si>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</si>
  <si>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</si>
  <si>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</si>
  <si>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</si>
  <si>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</si>
  <si>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</si>
  <si>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</si>
  <si>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</si>
  <si>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</si>
  <si>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</si>
  <si>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</si>
  <si>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</si>
  <si>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</si>
  <si>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</si>
  <si>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</si>
  <si>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</si>
  <si>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</si>
  <si>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</si>
  <si>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</si>
  <si>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</si>
  <si>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</si>
  <si>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</si>
  <si>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</si>
  <si>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</si>
  <si>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</si>
  <si>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</si>
  <si>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</si>
  <si>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</si>
  <si>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</si>
  <si>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</si>
  <si>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</si>
  <si>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</si>
  <si>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</si>
  <si>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</si>
  <si>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</si>
  <si>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</si>
  <si>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</si>
  <si>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</si>
  <si>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</si>
  <si>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</si>
  <si>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</si>
  <si>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</si>
  <si>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</si>
  <si>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</si>
  <si>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</si>
  <si>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</si>
  <si>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</si>
  <si>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</si>
  <si>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</si>
  <si>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</si>
  <si>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</si>
  <si>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</si>
  <si>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</si>
  <si>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</si>
  <si>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</si>
  <si>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</si>
  <si>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</si>
  <si>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</si>
  <si>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</si>
  <si>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</si>
  <si>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</si>
  <si>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</si>
  <si>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</si>
  <si>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</si>
  <si>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</si>
  <si>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</si>
  <si>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</si>
  <si>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</si>
  <si>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</si>
  <si>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</si>
  <si>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</si>
  <si>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</si>
  <si>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</si>
  <si>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</si>
  <si>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</si>
  <si>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</si>
  <si>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</si>
  <si>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</si>
  <si>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</si>
  <si>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</si>
  <si>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</si>
  <si>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</si>
  <si>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</si>
  <si>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</si>
  <si>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</si>
  <si>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</si>
  <si>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</si>
  <si>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</si>
  <si>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</si>
  <si>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</si>
  <si>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</si>
  <si>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</si>
  <si>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</si>
  <si>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</si>
  <si>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</si>
  <si>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</si>
  <si>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</si>
  <si>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</si>
  <si>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</si>
  <si>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</si>
  <si>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</si>
  <si>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</si>
  <si>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</si>
  <si>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</si>
  <si>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</si>
  <si>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</si>
  <si>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</si>
  <si>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</si>
  <si>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</si>
  <si>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</si>
  <si>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</si>
  <si>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</si>
  <si>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</si>
  <si>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</si>
  <si>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</si>
  <si>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</si>
  <si>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</si>
  <si>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</si>
  <si>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</si>
  <si>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</si>
  <si>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</si>
  <si>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</si>
  <si>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</si>
  <si>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</si>
  <si>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</si>
  <si>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</si>
  <si>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</si>
  <si>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</si>
  <si>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</si>
  <si>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</si>
  <si>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</si>
  <si>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</si>
  <si>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</si>
  <si>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</si>
  <si>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</si>
  <si>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</si>
  <si>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</si>
  <si>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</si>
  <si>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</si>
  <si>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</si>
  <si>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</si>
  <si>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</si>
  <si>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</si>
  <si>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</si>
  <si>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</si>
  <si>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</si>
  <si>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</si>
  <si>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</si>
  <si>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</si>
  <si>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</si>
  <si>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</si>
  <si>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</si>
  <si>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</si>
  <si>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</si>
  <si>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</si>
  <si>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</si>
  <si>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</si>
  <si>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</si>
  <si>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</si>
  <si>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</si>
  <si>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</si>
  <si>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</si>
  <si>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</si>
  <si>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</si>
  <si>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</si>
  <si>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</si>
  <si>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</si>
  <si>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</si>
  <si>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</si>
  <si>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</si>
  <si>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</si>
  <si>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</si>
  <si>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</si>
  <si>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</si>
  <si>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</si>
  <si>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</si>
  <si>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</si>
  <si>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</si>
  <si>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</si>
  <si>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</si>
  <si>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</si>
  <si>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</si>
  <si>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</si>
  <si>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</si>
  <si>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</si>
  <si>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</si>
  <si>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</si>
  <si>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</si>
  <si>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</si>
  <si>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</si>
  <si>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</si>
  <si>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</si>
  <si>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</si>
  <si>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</si>
  <si>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</si>
  <si>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</si>
  <si>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</si>
  <si>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</si>
  <si>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</si>
  <si>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</si>
  <si>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</si>
  <si>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</si>
  <si>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</si>
  <si>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</si>
  <si>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</si>
  <si>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</si>
  <si>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</si>
  <si>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</si>
  <si>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</si>
  <si>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</si>
  <si>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</si>
  <si>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</si>
  <si>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</si>
  <si>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</si>
  <si>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</si>
  <si>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</si>
  <si>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</si>
  <si>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</si>
  <si>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</si>
  <si>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</si>
  <si>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</si>
  <si>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</si>
  <si>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</si>
  <si>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</si>
  <si>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</si>
  <si>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</si>
  <si>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</si>
  <si>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</si>
  <si>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</si>
  <si>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</si>
  <si>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</si>
  <si>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</si>
  <si>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</si>
  <si>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</si>
  <si>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</si>
  <si>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</si>
  <si>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</si>
  <si>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</si>
  <si>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</si>
  <si>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</si>
  <si>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</si>
  <si>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</si>
  <si>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</si>
  <si>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</si>
  <si>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</si>
  <si>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</si>
  <si>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</si>
  <si>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</si>
  <si>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</si>
  <si>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</si>
  <si>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</si>
  <si>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</si>
  <si>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</si>
  <si>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</si>
  <si>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</si>
  <si>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</si>
  <si>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</si>
  <si>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</si>
  <si>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</si>
  <si>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</si>
  <si>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</si>
  <si>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</si>
  <si>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</si>
  <si>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</si>
  <si>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</si>
  <si>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</si>
  <si>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</si>
  <si>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</si>
  <si>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</si>
  <si>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</si>
  <si>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</si>
  <si>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</si>
  <si>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</si>
  <si>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</si>
  <si>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</si>
  <si>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</si>
  <si>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</si>
  <si>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</si>
  <si>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</si>
  <si>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</si>
  <si>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</si>
  <si>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</si>
  <si>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</si>
  <si>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</si>
  <si>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</si>
  <si>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</si>
  <si>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</si>
  <si>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</si>
  <si>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</si>
  <si>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</si>
  <si>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</si>
  <si>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</si>
  <si>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</si>
  <si>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</si>
  <si>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</si>
  <si>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</si>
  <si>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</si>
  <si>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</si>
  <si>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</si>
  <si>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</si>
  <si>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</si>
  <si>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</si>
  <si>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</si>
  <si>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</si>
  <si>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</si>
  <si>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</si>
  <si>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</si>
  <si>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</si>
  <si>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</si>
  <si>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</si>
  <si>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</si>
  <si>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</si>
  <si>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</si>
  <si>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</si>
  <si>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</si>
  <si>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</si>
  <si>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</si>
  <si>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</si>
  <si>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</si>
  <si>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</si>
  <si>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</si>
  <si>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</si>
  <si>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</si>
  <si>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</si>
  <si>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</si>
  <si>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</si>
  <si>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</si>
  <si>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</si>
  <si>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</si>
  <si>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</si>
  <si>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</si>
  <si>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</si>
  <si>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</si>
  <si>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</si>
  <si>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</si>
  <si>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</si>
  <si>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</si>
  <si>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</si>
  <si>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</si>
  <si>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</si>
  <si>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</si>
  <si>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</si>
  <si>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</si>
  <si>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</si>
  <si>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</si>
  <si>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</si>
  <si>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</si>
  <si>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</si>
  <si>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</si>
  <si>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</si>
  <si>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</si>
  <si>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</si>
  <si>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</si>
  <si>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</si>
  <si>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</si>
  <si>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</si>
  <si>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</si>
  <si>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</si>
  <si>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</si>
  <si>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</si>
  <si>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</si>
  <si>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</si>
  <si>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</si>
  <si>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</si>
  <si>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</si>
  <si>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</si>
  <si>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</si>
  <si>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</si>
  <si>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</si>
  <si>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</si>
  <si>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</si>
  <si>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</si>
  <si>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</si>
  <si>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</si>
  <si>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</si>
  <si>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</si>
  <si>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</si>
  <si>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</si>
  <si>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</si>
  <si>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</si>
  <si>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</si>
  <si>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</si>
  <si>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</si>
  <si>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</si>
  <si>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</si>
  <si>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</si>
  <si>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</si>
  <si>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</si>
  <si>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</si>
  <si>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</si>
  <si>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</si>
  <si>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</si>
  <si>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</si>
  <si>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</si>
  <si>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</si>
  <si>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</si>
  <si>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</si>
  <si>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</si>
  <si>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</si>
  <si>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</si>
  <si>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</si>
  <si>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</si>
  <si>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</si>
  <si>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</si>
  <si>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</si>
  <si>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</si>
  <si>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</si>
  <si>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</si>
  <si>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</si>
  <si>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</si>
  <si>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</si>
  <si>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</si>
  <si>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</si>
  <si>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</si>
  <si>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</si>
  <si>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</si>
  <si>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</si>
  <si>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</si>
  <si>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</si>
  <si>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</si>
  <si>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</si>
  <si>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</si>
  <si>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</si>
  <si>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</si>
  <si>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</si>
  <si>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</si>
  <si>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</si>
  <si>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</si>
  <si>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</si>
  <si>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</si>
  <si>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</si>
  <si>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</si>
  <si>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</si>
  <si>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</si>
  <si>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</si>
  <si>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</si>
  <si>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</si>
  <si>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</si>
  <si>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</si>
  <si>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</si>
  <si>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</si>
  <si>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</si>
  <si>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</si>
  <si>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</si>
  <si>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</si>
  <si>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</si>
  <si>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</si>
  <si>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</si>
  <si>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</si>
  <si>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</si>
  <si>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</si>
  <si>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</si>
  <si>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</si>
  <si>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</si>
  <si>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</si>
  <si>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</si>
  <si>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</si>
  <si>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</si>
  <si>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</si>
  <si>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</si>
  <si>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</si>
  <si>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</si>
  <si>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</si>
  <si>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</si>
  <si>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</si>
  <si>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</si>
  <si>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</si>
  <si>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</si>
  <si>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</si>
  <si>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</si>
  <si>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</si>
  <si>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</si>
  <si>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</si>
  <si>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</si>
  <si>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</si>
  <si>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</si>
  <si>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</si>
  <si>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</si>
  <si>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</si>
  <si>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</si>
  <si>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</si>
  <si>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</si>
  <si>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</si>
  <si>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</si>
  <si>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</si>
  <si>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</si>
  <si>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</si>
  <si>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</si>
  <si>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</si>
  <si>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</si>
  <si>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</si>
  <si>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</si>
  <si>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</si>
  <si>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</si>
  <si>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</si>
  <si>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</si>
  <si>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</si>
  <si>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</si>
  <si>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</si>
  <si>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</si>
  <si>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</si>
  <si>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</si>
  <si>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</si>
  <si>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</si>
  <si>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</si>
  <si>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</si>
  <si>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</si>
  <si>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</si>
  <si>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</si>
  <si>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</si>
  <si>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</si>
  <si>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</si>
  <si>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</si>
  <si>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</si>
  <si>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</si>
  <si>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</si>
  <si>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</si>
  <si>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</si>
  <si>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</si>
  <si>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</si>
  <si>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</si>
  <si>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</si>
  <si>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</si>
  <si>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</si>
  <si>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</si>
  <si>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</si>
  <si>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</si>
  <si>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</si>
  <si>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</si>
  <si>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</si>
  <si>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</si>
  <si>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</si>
  <si>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</si>
  <si>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</si>
  <si>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</si>
  <si>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</si>
  <si>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</si>
  <si>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</si>
  <si>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</si>
  <si>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</si>
  <si>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</si>
  <si>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</si>
  <si>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</si>
  <si>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</si>
  <si>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</si>
  <si>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</si>
  <si>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</si>
  <si>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</si>
  <si>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</si>
  <si>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</si>
  <si>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</si>
  <si>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</si>
  <si>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</si>
  <si>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</si>
  <si>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</si>
  <si>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</si>
  <si>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</si>
  <si>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</si>
  <si>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</si>
  <si>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</si>
  <si>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</si>
  <si>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</si>
  <si>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</si>
  <si>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</si>
  <si>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</si>
  <si>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</si>
  <si>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</si>
  <si>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</si>
  <si>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</si>
  <si>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</si>
  <si>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</si>
  <si>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</si>
  <si>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</si>
  <si>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</si>
  <si>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</si>
  <si>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</si>
  <si>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</si>
  <si>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</si>
  <si>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</si>
  <si>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</si>
  <si>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</si>
  <si>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</si>
  <si>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</si>
  <si>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</si>
  <si>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</si>
  <si>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</si>
  <si>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</si>
  <si>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</si>
  <si>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</si>
  <si>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</si>
  <si>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</si>
  <si>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</si>
  <si>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</si>
  <si>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</si>
  <si>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</si>
  <si>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</si>
  <si>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</si>
  <si>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</si>
  <si>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</si>
  <si>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</si>
  <si>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</si>
  <si>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</si>
  <si>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</si>
  <si>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</si>
  <si>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</si>
  <si>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</si>
  <si>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</si>
  <si>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</si>
  <si>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</si>
  <si>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</si>
  <si>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</si>
  <si>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</si>
  <si>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</si>
  <si>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</si>
  <si>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</si>
  <si>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</si>
  <si>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</si>
  <si>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</si>
  <si>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</si>
  <si>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</si>
  <si>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</si>
  <si>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</si>
  <si>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</si>
  <si>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</si>
  <si>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</si>
  <si>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</si>
  <si>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</si>
  <si>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</si>
  <si>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</si>
  <si>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</si>
  <si>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</si>
  <si>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</si>
  <si>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</si>
  <si>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</si>
  <si>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</si>
  <si>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</si>
  <si>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</si>
  <si>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</si>
  <si>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</si>
  <si>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</si>
  <si>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</si>
  <si>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</si>
  <si>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</si>
  <si>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</si>
  <si>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</si>
  <si>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</si>
  <si>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</si>
  <si>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</si>
  <si>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</si>
  <si>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</si>
  <si>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</si>
  <si>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</si>
  <si>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</si>
  <si>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</si>
  <si>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</si>
  <si>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</si>
  <si>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</si>
  <si>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</si>
  <si>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</si>
  <si>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</si>
  <si>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</si>
  <si>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</si>
  <si>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</si>
  <si>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</si>
  <si>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</si>
  <si>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</si>
  <si>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</si>
  <si>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</si>
  <si>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</si>
  <si>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</si>
  <si>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</si>
  <si>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</si>
  <si>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</si>
  <si>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</si>
  <si>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</si>
  <si>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</si>
  <si>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</si>
  <si>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</si>
  <si>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</si>
  <si>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</si>
  <si>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</si>
  <si>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</si>
  <si>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</si>
  <si>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</si>
  <si>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</si>
  <si>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</si>
  <si>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</si>
  <si>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</si>
  <si>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</si>
  <si>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</si>
  <si>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</si>
  <si>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</si>
  <si>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</si>
  <si>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</si>
  <si>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</si>
  <si>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</si>
  <si>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</si>
  <si>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</si>
  <si>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</si>
  <si>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</si>
  <si>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</si>
  <si>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</si>
  <si>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</si>
  <si>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</si>
  <si>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</si>
  <si>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</si>
  <si>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</si>
  <si>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</si>
  <si>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</si>
  <si>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</si>
  <si>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</si>
  <si>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</si>
  <si>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</si>
  <si>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</si>
  <si>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</si>
  <si>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</si>
  <si>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</si>
  <si>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</si>
  <si>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</si>
  <si>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</si>
  <si>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</si>
  <si>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</si>
  <si>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</si>
  <si>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</si>
  <si>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</si>
  <si>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</si>
  <si>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</si>
  <si>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</si>
  <si>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</si>
  <si>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</si>
  <si>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</si>
  <si>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</si>
  <si>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</si>
  <si>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</si>
  <si>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</si>
  <si>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</si>
  <si>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</si>
  <si>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</si>
  <si>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</si>
  <si>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</si>
  <si>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</si>
  <si>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</si>
  <si>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</si>
  <si>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</si>
  <si>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</si>
  <si>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</si>
  <si>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</si>
  <si>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</si>
  <si>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</si>
  <si>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</si>
  <si>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</si>
  <si>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</si>
  <si>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</si>
  <si>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</si>
  <si>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</si>
  <si>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</si>
  <si>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</si>
  <si>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</si>
  <si>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</si>
  <si>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</si>
  <si>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</si>
  <si>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</si>
  <si>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</si>
  <si>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</si>
  <si>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</si>
  <si>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</si>
  <si>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</si>
  <si>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</si>
  <si>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</si>
  <si>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</si>
  <si>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</si>
  <si>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</si>
  <si>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</si>
  <si>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</si>
  <si>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</si>
  <si>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</si>
  <si>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</si>
  <si>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</si>
  <si>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</si>
  <si>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</si>
  <si>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</si>
  <si>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</si>
  <si>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</si>
  <si>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</si>
  <si>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</si>
  <si>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</si>
  <si>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</si>
  <si>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</si>
  <si>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</si>
  <si>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</si>
  <si>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</si>
  <si>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</si>
  <si>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</si>
  <si>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</si>
  <si>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</si>
  <si>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</si>
  <si>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</si>
  <si>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</si>
  <si>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</si>
  <si>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</si>
  <si>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</si>
  <si>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</si>
  <si>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</si>
  <si>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</si>
  <si>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</si>
  <si>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</si>
  <si>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</si>
  <si>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</si>
  <si>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</si>
  <si>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</si>
  <si>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</si>
  <si>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</si>
  <si>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</si>
  <si>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</si>
  <si>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</si>
  <si>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</si>
  <si>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</si>
  <si>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</si>
  <si>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</si>
  <si>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</si>
  <si>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</si>
  <si>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</si>
  <si>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</si>
  <si>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</si>
  <si>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</si>
  <si>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</si>
  <si>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</si>
  <si>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</si>
  <si>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</si>
  <si>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</si>
  <si>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</si>
  <si>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</si>
  <si>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</si>
  <si>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</si>
  <si>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</si>
  <si>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</si>
  <si>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</si>
  <si>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</si>
  <si>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</si>
  <si>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</si>
  <si>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</si>
  <si>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</si>
  <si>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</si>
  <si>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</si>
  <si>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</si>
  <si>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</si>
  <si>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</si>
  <si>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</si>
  <si>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</si>
  <si>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</si>
  <si>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</si>
  <si>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</si>
  <si>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</si>
  <si>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</si>
  <si>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</si>
  <si>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</si>
  <si>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</si>
  <si>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</si>
  <si>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</si>
  <si>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</si>
  <si>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</si>
  <si>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</si>
  <si>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</si>
  <si>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</si>
  <si>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</si>
  <si>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</si>
  <si>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</si>
  <si>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</si>
  <si>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</si>
  <si>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</si>
  <si>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</si>
  <si>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</si>
  <si>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</si>
  <si>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</si>
  <si>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</si>
  <si>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</si>
  <si>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</si>
  <si>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</si>
  <si>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</si>
  <si>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</si>
  <si>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</si>
  <si>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</si>
  <si>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</si>
  <si>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</si>
  <si>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</si>
  <si>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</si>
  <si>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</si>
  <si>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</si>
  <si>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</si>
  <si>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</si>
  <si>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</si>
  <si>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</si>
  <si>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</si>
  <si>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</si>
  <si>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</si>
  <si>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</si>
  <si>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</si>
  <si>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</si>
  <si>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</si>
  <si>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</si>
  <si>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</si>
  <si>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</si>
  <si>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</si>
  <si>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</si>
  <si>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</si>
  <si>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</si>
  <si>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</si>
  <si>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</si>
  <si>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</si>
  <si>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</si>
  <si>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</si>
  <si>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</si>
  <si>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</si>
  <si>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</si>
  <si>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</si>
  <si>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</si>
  <si>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</si>
  <si>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</si>
  <si>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</si>
  <si>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</si>
  <si>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</si>
  <si>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</si>
  <si>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</si>
  <si>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</si>
  <si>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</si>
  <si>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</si>
  <si>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</si>
  <si>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</si>
  <si>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</si>
  <si>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</si>
  <si>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</si>
  <si>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</si>
  <si>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</si>
  <si>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</si>
  <si>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</si>
  <si>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</si>
  <si>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</si>
  <si>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</si>
  <si>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</si>
  <si>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</si>
  <si>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</si>
  <si>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</si>
  <si>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</si>
  <si>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</si>
  <si>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</si>
  <si>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</si>
  <si>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</si>
  <si>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</si>
  <si>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</si>
  <si>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</si>
  <si>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</si>
  <si>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</si>
  <si>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</si>
  <si>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</si>
  <si>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</si>
  <si>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</si>
  <si>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</si>
  <si>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</si>
  <si>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</si>
  <si>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</si>
  <si>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</si>
  <si>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</si>
  <si>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</si>
  <si>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</si>
  <si>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</si>
  <si>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</si>
  <si>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</si>
  <si>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</si>
  <si>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</si>
  <si>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</si>
  <si>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</si>
  <si>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</si>
  <si>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</si>
  <si>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</si>
  <si>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</si>
  <si>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</si>
  <si>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</si>
  <si>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</si>
  <si>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</si>
  <si>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</si>
  <si>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</si>
  <si>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</si>
  <si>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</si>
  <si>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</si>
  <si>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</si>
  <si>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</si>
  <si>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</si>
  <si>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</si>
  <si>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</si>
  <si>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</si>
  <si>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</si>
  <si>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</si>
  <si>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</si>
  <si>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</si>
  <si>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</si>
  <si>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</si>
  <si>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</si>
  <si>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</si>
  <si>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</si>
  <si>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</si>
  <si>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</si>
  <si>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</si>
  <si>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</si>
  <si>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</si>
  <si>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</si>
  <si>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</si>
  <si>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</si>
  <si>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</si>
  <si>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</si>
  <si>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</si>
  <si>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</si>
  <si>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</si>
  <si>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</si>
  <si>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</si>
  <si>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</si>
  <si>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</si>
  <si>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</si>
  <si>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</si>
  <si>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</si>
  <si>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</si>
  <si>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</si>
  <si>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</si>
  <si>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</si>
  <si>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</si>
  <si>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</si>
  <si>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</si>
  <si>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</si>
  <si>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</si>
  <si>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</si>
  <si>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</si>
  <si>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</si>
  <si>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</si>
  <si>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</si>
  <si>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</si>
  <si>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</si>
  <si>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</si>
  <si>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</si>
  <si>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</si>
  <si>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</si>
  <si>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</si>
  <si>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</si>
  <si>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</si>
  <si>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</si>
  <si>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</si>
  <si>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</si>
  <si>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</si>
  <si>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</si>
  <si>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</si>
  <si>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</si>
  <si>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</si>
  <si>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</si>
  <si>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</si>
  <si>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</si>
  <si>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</si>
  <si>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</si>
  <si>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</si>
  <si>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</si>
  <si>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</si>
  <si>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</si>
  <si>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</si>
  <si>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</si>
  <si>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</si>
  <si>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</si>
  <si>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</si>
  <si>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</si>
  <si>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</si>
  <si>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</si>
  <si>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</si>
  <si>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</si>
  <si>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</si>
  <si>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</si>
  <si>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</si>
  <si>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</si>
  <si>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</si>
  <si>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</si>
  <si>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</si>
  <si>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</si>
  <si>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</si>
  <si>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</si>
  <si>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</si>
  <si>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</si>
  <si>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</si>
  <si>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</si>
  <si>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</si>
  <si>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</si>
  <si>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</si>
  <si>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</si>
  <si>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</si>
  <si>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</si>
  <si>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</si>
  <si>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</si>
  <si>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</si>
  <si>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</si>
  <si>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</si>
  <si>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</si>
  <si>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</si>
  <si>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</si>
  <si>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</si>
  <si>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</si>
  <si>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</si>
  <si>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</si>
  <si>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</si>
  <si>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</si>
  <si>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</si>
  <si>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</si>
  <si>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</si>
  <si>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</si>
  <si>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</si>
  <si>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</si>
  <si>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</si>
  <si>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</si>
  <si>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</si>
  <si>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</si>
  <si>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</si>
  <si>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</si>
  <si>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</si>
  <si>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</si>
  <si>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</si>
  <si>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</si>
  <si>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</si>
  <si>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</si>
  <si>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</si>
  <si>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</si>
  <si>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</si>
  <si>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</si>
  <si>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</si>
  <si>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</si>
  <si>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</si>
  <si>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</si>
  <si>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</si>
  <si>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</si>
  <si>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</si>
  <si>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</si>
  <si>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</si>
  <si>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</si>
  <si>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</si>
  <si>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</si>
  <si>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</si>
  <si>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</si>
  <si>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</si>
  <si>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</si>
  <si>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</si>
  <si>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</si>
  <si>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</si>
  <si>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</si>
  <si>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</si>
  <si>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</si>
  <si>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</si>
  <si>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</si>
  <si>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</si>
  <si>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</si>
  <si>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</si>
  <si>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</si>
  <si>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</si>
  <si>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</si>
  <si>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</si>
  <si>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</si>
  <si>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</si>
  <si>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</si>
  <si>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</si>
  <si>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</si>
  <si>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</si>
  <si>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</si>
  <si>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</si>
  <si>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</si>
  <si>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</si>
  <si>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</si>
  <si>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</si>
  <si>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</si>
  <si>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</si>
  <si>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</si>
  <si>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</si>
  <si>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</si>
  <si>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</si>
  <si>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</si>
  <si>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</si>
  <si>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</si>
  <si>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</si>
  <si>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</si>
  <si>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</si>
  <si>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</si>
  <si>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</si>
  <si>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</si>
  <si>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</si>
  <si>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</si>
  <si>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</si>
  <si>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</si>
  <si>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</si>
  <si>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</si>
  <si>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</si>
  <si>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</si>
  <si>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</si>
  <si>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</si>
  <si>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</si>
  <si>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</si>
  <si>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</si>
  <si>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</si>
  <si>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</si>
  <si>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</si>
  <si>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</si>
  <si>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</si>
  <si>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</si>
  <si>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</si>
  <si>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</si>
  <si>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</si>
  <si>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</si>
  <si>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</si>
  <si>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</si>
  <si>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</si>
  <si>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</si>
  <si>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</si>
  <si>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</si>
  <si>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</si>
  <si>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</si>
  <si>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</si>
  <si>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</si>
  <si>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</si>
  <si>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</si>
  <si>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</si>
  <si>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</si>
  <si>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</si>
  <si>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</si>
  <si>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</si>
  <si>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</si>
  <si>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</si>
  <si>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</si>
  <si>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</si>
  <si>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</si>
  <si>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</si>
  <si>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</si>
  <si>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</si>
  <si>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</si>
  <si>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</si>
  <si>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</si>
  <si>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</si>
  <si>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</si>
  <si>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</si>
  <si>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</si>
  <si>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</si>
  <si>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</si>
  <si>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</si>
  <si>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</si>
  <si>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</si>
  <si>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</si>
  <si>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</si>
  <si>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</si>
  <si>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</si>
  <si>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</si>
  <si>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</si>
  <si>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</si>
  <si>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</si>
  <si>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</si>
  <si>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</si>
  <si>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</si>
  <si>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</si>
  <si>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</si>
  <si>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</si>
  <si>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</si>
  <si>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</si>
  <si>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</si>
  <si>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</si>
  <si>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</si>
  <si>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</si>
  <si>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</si>
  <si>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</si>
  <si>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</si>
  <si>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</si>
  <si>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</si>
  <si>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</si>
  <si>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</si>
  <si>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</si>
  <si>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</si>
  <si>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</si>
  <si>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</si>
  <si>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</si>
  <si>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</si>
  <si>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</si>
  <si>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</si>
  <si>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</si>
  <si>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</si>
  <si>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</si>
  <si>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</si>
  <si>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</si>
  <si>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</si>
  <si>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</si>
  <si>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</si>
  <si>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</si>
  <si>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</si>
  <si>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</si>
  <si>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</si>
  <si>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</si>
  <si>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</si>
  <si>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</si>
  <si>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</si>
  <si>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</si>
  <si>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</si>
  <si>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</si>
  <si>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</si>
  <si>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</si>
  <si>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</si>
  <si>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</si>
  <si>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</si>
  <si>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</si>
  <si>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</si>
  <si>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</si>
  <si>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</si>
  <si>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</si>
  <si>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</si>
  <si>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</si>
  <si>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</si>
  <si>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</si>
  <si>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</si>
  <si>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</si>
  <si>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</si>
  <si>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</si>
  <si>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</si>
  <si>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</si>
  <si>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</si>
  <si>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</si>
  <si>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</si>
  <si>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</si>
  <si>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</si>
  <si>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</si>
  <si>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</si>
  <si>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</si>
  <si>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</si>
  <si>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</si>
  <si>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</si>
  <si>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</si>
  <si>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</si>
  <si>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</si>
  <si>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</si>
  <si>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</si>
  <si>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</si>
  <si>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</si>
  <si>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</si>
  <si>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</si>
  <si>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</si>
  <si>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</si>
  <si>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</si>
  <si>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</si>
  <si>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</si>
  <si>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</si>
  <si>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</si>
  <si>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</si>
  <si>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</si>
  <si>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</si>
  <si>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</si>
  <si>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</si>
  <si>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</si>
  <si>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</si>
  <si>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</si>
  <si>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</si>
  <si>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</si>
  <si>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</si>
  <si>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</si>
  <si>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</si>
  <si>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</si>
  <si>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</si>
  <si>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</si>
  <si>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</si>
  <si>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</si>
  <si>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</si>
  <si>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</si>
  <si>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</si>
  <si>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</si>
  <si>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</si>
  <si>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</si>
  <si>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</si>
  <si>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</si>
  <si>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</si>
  <si>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</si>
  <si>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</si>
  <si>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</si>
  <si>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</si>
  <si>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</si>
  <si>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</si>
  <si>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</si>
  <si>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</si>
  <si>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</si>
  <si>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</si>
  <si>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</si>
  <si>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</si>
  <si>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</si>
  <si>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</si>
  <si>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</si>
  <si>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</si>
  <si>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</si>
  <si>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</si>
  <si>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</si>
  <si>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</si>
  <si>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</si>
  <si>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</si>
  <si>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</si>
  <si>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</si>
  <si>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</si>
  <si>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</si>
  <si>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</si>
  <si>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</si>
  <si>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</si>
  <si>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</si>
  <si>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</si>
  <si>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</si>
  <si>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</si>
  <si>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</si>
  <si>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</si>
  <si>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</si>
  <si>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</si>
  <si>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</si>
  <si>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</si>
  <si>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</si>
  <si>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</si>
  <si>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</si>
  <si>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</si>
  <si>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</si>
  <si>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</si>
  <si>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</si>
  <si>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</si>
  <si>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</si>
  <si>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</si>
  <si>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</si>
  <si>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</si>
  <si>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</si>
  <si>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</si>
  <si>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</si>
  <si>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</si>
  <si>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</si>
  <si>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</si>
  <si>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</si>
  <si>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</si>
  <si>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</si>
  <si>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</si>
  <si>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</si>
  <si>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</si>
  <si>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</si>
  <si>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</si>
  <si>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</si>
  <si>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</si>
  <si>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</si>
  <si>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</si>
  <si>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</si>
  <si>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</si>
  <si>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</si>
  <si>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</si>
  <si>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</si>
  <si>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</si>
  <si>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</si>
  <si>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</si>
  <si>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</si>
  <si>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</si>
  <si>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</si>
  <si>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</si>
  <si>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</si>
  <si>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</si>
  <si>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</si>
  <si>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</si>
  <si>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</si>
  <si>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</si>
  <si>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</si>
  <si>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</si>
  <si>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</si>
  <si>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</si>
  <si>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</si>
  <si>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</si>
  <si>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</si>
  <si>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</si>
  <si>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</si>
  <si>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</si>
  <si>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</si>
  <si>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</si>
  <si>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</si>
  <si>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</si>
  <si>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</si>
  <si>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</si>
  <si>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</si>
  <si>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</si>
  <si>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</si>
  <si>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</si>
  <si>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</si>
  <si>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</si>
  <si>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</si>
  <si>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</si>
  <si>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</si>
  <si>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</si>
  <si>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</si>
  <si>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</si>
  <si>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</si>
  <si>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</si>
  <si>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</si>
  <si>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</si>
  <si>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</si>
  <si>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</si>
  <si>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</si>
  <si>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</si>
  <si>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</si>
  <si>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</si>
  <si>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</si>
  <si>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</si>
  <si>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</si>
  <si>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</si>
  <si>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</si>
  <si>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</si>
  <si>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</si>
  <si>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</si>
  <si>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</si>
  <si>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</si>
  <si>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</si>
  <si>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</si>
  <si>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</si>
  <si>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</si>
  <si>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</si>
  <si>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</si>
  <si>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</si>
  <si>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</si>
  <si>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</si>
  <si>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</si>
  <si>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</si>
  <si>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</si>
  <si>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</si>
  <si>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</si>
  <si>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</si>
  <si>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</si>
  <si>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</si>
  <si>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</si>
  <si>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</si>
  <si>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</si>
  <si>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</si>
  <si>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</si>
  <si>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</si>
  <si>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</si>
  <si>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</si>
  <si>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</si>
  <si>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</si>
  <si>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</si>
  <si>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</si>
  <si>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</si>
  <si>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</si>
  <si>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</si>
  <si>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</si>
  <si>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</si>
  <si>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</si>
  <si>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</si>
  <si>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</si>
  <si>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</si>
  <si>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</si>
  <si>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</si>
  <si>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</si>
  <si>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</si>
  <si>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</si>
  <si>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</si>
  <si>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</si>
  <si>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</si>
  <si>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</si>
  <si>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</si>
  <si>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</si>
  <si>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</si>
  <si>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</si>
  <si>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</si>
  <si>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</si>
  <si>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</si>
  <si>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</si>
  <si>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</si>
  <si>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</si>
  <si>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</si>
  <si>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</si>
  <si>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</si>
  <si>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</si>
  <si>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</si>
  <si>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</si>
  <si>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</si>
  <si>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</si>
  <si>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</si>
  <si>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</si>
  <si>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</si>
  <si>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</si>
  <si>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</si>
  <si>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</si>
  <si>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</si>
  <si>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</si>
  <si>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</si>
  <si>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</si>
  <si>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</si>
  <si>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</si>
  <si>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</si>
  <si>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</si>
  <si>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</si>
  <si>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</si>
  <si>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</si>
  <si>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</si>
  <si>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</si>
  <si>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</si>
  <si>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</si>
  <si>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</si>
  <si>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</si>
  <si>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</si>
  <si>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</si>
  <si>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</si>
  <si>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</si>
  <si>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</si>
  <si>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</si>
  <si>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</si>
  <si>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</si>
  <si>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</si>
  <si>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</si>
  <si>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</si>
  <si>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</si>
  <si>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</si>
  <si>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</si>
  <si>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</si>
  <si>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</si>
  <si>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</si>
  <si>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</si>
  <si>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</si>
  <si>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</si>
  <si>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</si>
  <si>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</si>
  <si>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</si>
  <si>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</si>
  <si>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</si>
  <si>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</si>
  <si>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</si>
  <si>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</si>
  <si>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</si>
  <si>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</si>
  <si>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</si>
  <si>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</si>
  <si>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</si>
  <si>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</si>
  <si>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</si>
  <si>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</si>
  <si>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</si>
  <si>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</si>
  <si>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</si>
  <si>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</si>
  <si>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</si>
  <si>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</si>
  <si>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</si>
  <si>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</si>
  <si>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</si>
  <si>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</si>
  <si>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</si>
  <si>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</si>
  <si>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</si>
  <si>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</si>
  <si>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</si>
  <si>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</si>
  <si>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</si>
  <si>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</si>
  <si>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</si>
  <si>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</si>
  <si>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</si>
  <si>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</si>
  <si>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</si>
  <si>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</si>
  <si>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</si>
  <si>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</si>
  <si>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</si>
  <si>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</si>
  <si>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</si>
  <si>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</si>
  <si>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</si>
  <si>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</si>
  <si>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</si>
  <si>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</si>
  <si>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</si>
  <si>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</si>
  <si>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</si>
  <si>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</si>
  <si>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</si>
  <si>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</si>
  <si>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</si>
  <si>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</si>
  <si>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</si>
  <si>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</si>
  <si>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</si>
  <si>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</si>
  <si>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</si>
  <si>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</si>
  <si>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</si>
  <si>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</si>
  <si>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</si>
  <si>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</si>
  <si>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</si>
  <si>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</si>
  <si>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</si>
  <si>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</si>
  <si>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</si>
  <si>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</si>
  <si>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</si>
  <si>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</si>
  <si>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</si>
  <si>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</si>
  <si>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</si>
  <si>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</si>
  <si>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</si>
  <si>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</si>
  <si>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</si>
  <si>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</si>
  <si>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</si>
  <si>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</si>
  <si>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</si>
  <si>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</si>
  <si>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</si>
  <si>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</si>
  <si>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</si>
  <si>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</si>
  <si>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</si>
  <si>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</si>
  <si>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</si>
  <si>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</si>
  <si>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</si>
  <si>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</si>
  <si>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</si>
  <si>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</si>
  <si>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</si>
  <si>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</si>
  <si>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</si>
  <si>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</si>
  <si>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</si>
  <si>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</si>
  <si>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</si>
  <si>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</si>
  <si>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</si>
  <si>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</si>
  <si>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</si>
  <si>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</si>
  <si>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</si>
  <si>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</si>
  <si>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</si>
  <si>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</si>
  <si>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</si>
  <si>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</si>
  <si>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</si>
  <si>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</si>
  <si>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</si>
  <si>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</si>
  <si>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</si>
  <si>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</si>
  <si>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</si>
  <si>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</si>
  <si>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</si>
  <si>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</si>
  <si>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</si>
  <si>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</si>
  <si>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</si>
  <si>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</si>
  <si>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</si>
  <si>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</si>
  <si>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</si>
  <si>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</si>
  <si>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</si>
  <si>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</si>
  <si>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</si>
  <si>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</si>
  <si>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</si>
  <si>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</si>
  <si>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</si>
  <si>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</si>
  <si>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</si>
  <si>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</si>
  <si>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</si>
  <si>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</si>
  <si>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</si>
  <si>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</si>
  <si>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</si>
  <si>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</si>
  <si>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</si>
  <si>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</si>
  <si>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</si>
  <si>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</si>
  <si>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</si>
  <si>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</si>
  <si>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</si>
  <si>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</si>
  <si>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</si>
  <si>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</si>
  <si>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</si>
  <si>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</si>
  <si>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</si>
  <si>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</si>
  <si>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</si>
  <si>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</si>
  <si>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</si>
  <si>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</si>
  <si>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</si>
  <si>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</si>
  <si>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</si>
  <si>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</si>
  <si>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</si>
  <si>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</si>
  <si>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</si>
  <si>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</si>
  <si>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</si>
  <si>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</si>
  <si>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</si>
  <si>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</si>
  <si>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</si>
  <si>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</si>
  <si>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</si>
  <si>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</si>
  <si>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</si>
  <si>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</si>
  <si>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</si>
  <si>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</si>
  <si>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</si>
  <si>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</si>
  <si>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</si>
  <si>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</si>
  <si>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</si>
  <si>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</si>
  <si>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</si>
  <si>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</si>
  <si>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</si>
  <si>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</si>
  <si>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</si>
  <si>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</si>
  <si>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</si>
  <si>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</si>
  <si>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</si>
  <si>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</si>
  <si>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</si>
  <si>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</si>
  <si>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</si>
  <si>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</si>
  <si>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</si>
  <si>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</si>
  <si>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</si>
  <si>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</si>
  <si>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</si>
  <si>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</si>
  <si>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</si>
  <si>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</si>
  <si>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</si>
  <si>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</si>
  <si>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</si>
  <si>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</si>
  <si>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</si>
  <si>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</si>
  <si>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</si>
  <si>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</si>
  <si>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</si>
  <si>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</si>
  <si>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</si>
  <si>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</si>
  <si>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</si>
  <si>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</si>
  <si>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</si>
  <si>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</si>
  <si>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</si>
  <si>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</si>
  <si>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</si>
  <si>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</si>
  <si>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</si>
  <si>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</si>
  <si>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</si>
  <si>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</si>
  <si>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</si>
  <si>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</si>
  <si>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</si>
  <si>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</si>
  <si>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</si>
  <si>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</si>
  <si>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</si>
  <si>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</si>
  <si>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</si>
  <si>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</si>
  <si>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</si>
  <si>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</si>
  <si>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</si>
  <si>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</si>
  <si>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</si>
  <si>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</si>
  <si>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</si>
  <si>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</si>
  <si>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</si>
  <si>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</si>
  <si>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</si>
  <si>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</si>
  <si>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</si>
  <si>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</si>
  <si>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</si>
  <si>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</si>
  <si>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</si>
  <si>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</si>
  <si>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</si>
  <si>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</si>
  <si>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</si>
  <si>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</si>
  <si>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</si>
  <si>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</si>
  <si>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</si>
  <si>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</si>
  <si>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</si>
  <si>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</si>
  <si>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</si>
  <si>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</si>
  <si>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</si>
  <si>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</si>
  <si>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</si>
  <si>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</si>
  <si>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</si>
  <si>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</si>
  <si>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</si>
  <si>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</si>
  <si>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</si>
  <si>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</si>
  <si>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</si>
  <si>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</si>
  <si>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</si>
  <si>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</si>
  <si>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</si>
  <si>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</si>
  <si>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</si>
  <si>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</si>
  <si>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</si>
  <si>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</si>
  <si>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</si>
  <si>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</si>
  <si>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</si>
  <si>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</si>
  <si>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</si>
  <si>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</si>
  <si>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</si>
  <si>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</si>
  <si>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</si>
  <si>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</si>
  <si>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</si>
  <si>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</si>
  <si>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</si>
  <si>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</si>
  <si>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</si>
  <si>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</si>
  <si>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</si>
  <si>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</si>
  <si>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</si>
  <si>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</si>
  <si>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</si>
  <si>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</si>
  <si>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</si>
  <si>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</si>
  <si>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</si>
  <si>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</si>
  <si>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</si>
  <si>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</si>
  <si>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</si>
  <si>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</si>
  <si>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</si>
  <si>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</si>
  <si>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</si>
  <si>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</si>
  <si>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</si>
  <si>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</si>
  <si>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</si>
  <si>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</si>
  <si>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</si>
  <si>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</si>
  <si>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</si>
  <si>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</si>
  <si>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</si>
  <si>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</si>
  <si>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</si>
  <si>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</si>
  <si>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</si>
  <si>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</si>
  <si>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</si>
  <si>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</si>
  <si>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</si>
  <si>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</si>
  <si>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</si>
  <si>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</si>
  <si>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</si>
  <si>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</si>
  <si>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</si>
  <si>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</si>
  <si>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</si>
  <si>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</si>
  <si>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</si>
  <si>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</si>
  <si>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</si>
  <si>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</si>
  <si>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</si>
  <si>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</si>
  <si>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</si>
  <si>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</si>
  <si>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</si>
  <si>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</si>
  <si>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</si>
  <si>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</si>
  <si>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</si>
  <si>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</si>
  <si>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</si>
  <si>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</si>
  <si>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</si>
  <si>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</si>
  <si>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</si>
  <si>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</si>
  <si>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</si>
  <si>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</si>
  <si>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</si>
  <si>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</si>
  <si>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</si>
  <si>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</si>
  <si>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</si>
  <si>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</si>
  <si>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</si>
  <si>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</si>
  <si>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</si>
  <si>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</si>
  <si>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</si>
  <si>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</si>
  <si>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</si>
  <si>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</si>
  <si>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</si>
  <si>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</si>
  <si>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</si>
  <si>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</si>
  <si>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</si>
  <si>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</si>
  <si>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</si>
  <si>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</si>
  <si>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</si>
  <si>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</si>
  <si>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</si>
  <si>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</si>
  <si>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</si>
  <si>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</si>
  <si>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</si>
  <si>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</si>
  <si>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</si>
  <si>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</si>
  <si>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</si>
  <si>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</si>
  <si>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</si>
  <si>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</si>
  <si>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</si>
  <si>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</si>
  <si>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</si>
  <si>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</si>
  <si>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</si>
  <si>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</si>
  <si>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</si>
  <si>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</si>
  <si>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</si>
  <si>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</si>
  <si>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</si>
  <si>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</si>
  <si>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</si>
  <si>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</si>
  <si>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</si>
  <si>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</si>
  <si>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</si>
  <si>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</si>
  <si>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</si>
  <si>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</si>
  <si>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</si>
  <si>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</si>
  <si>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</si>
  <si>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</si>
  <si>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</si>
  <si>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</si>
  <si>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</si>
  <si>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</si>
  <si>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</si>
  <si>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</si>
  <si>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</si>
  <si>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</si>
  <si>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</si>
  <si>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</si>
  <si>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</si>
  <si>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</si>
  <si>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</si>
  <si>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</si>
  <si>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</si>
  <si>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</si>
  <si>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</si>
  <si>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</si>
  <si>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</si>
  <si>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</si>
  <si>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</si>
  <si>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</si>
  <si>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</si>
  <si>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</si>
  <si>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</si>
  <si>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</si>
  <si>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</si>
  <si>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</si>
  <si>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</si>
  <si>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</si>
  <si>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</si>
  <si>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</si>
  <si>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</si>
  <si>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</si>
  <si>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</si>
  <si>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</si>
  <si>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</si>
  <si>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</si>
  <si>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</si>
  <si>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</si>
  <si>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</si>
  <si>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</si>
  <si>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</si>
  <si>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</si>
  <si>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</si>
  <si>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</si>
  <si>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</si>
  <si>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</si>
  <si>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</si>
  <si>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</si>
  <si>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</si>
  <si>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</si>
  <si>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</si>
  <si>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</si>
  <si>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</si>
  <si>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</si>
  <si>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</si>
  <si>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</si>
  <si>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</si>
  <si>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</si>
  <si>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</si>
  <si>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</si>
  <si>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</si>
  <si>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</si>
  <si>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</si>
  <si>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</si>
  <si>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</si>
  <si>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</si>
  <si>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</si>
  <si>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</si>
  <si>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</si>
  <si>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</si>
  <si>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</si>
  <si>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</si>
  <si>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</si>
  <si>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</si>
  <si>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</si>
  <si>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</si>
  <si>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</si>
  <si>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</si>
  <si>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</si>
  <si>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</si>
  <si>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</si>
  <si>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</si>
  <si>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</si>
  <si>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</si>
  <si>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</si>
  <si>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</si>
  <si>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</si>
  <si>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</si>
  <si>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</si>
  <si>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</si>
  <si>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</si>
  <si>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</si>
  <si>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</si>
  <si>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</si>
  <si>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</si>
  <si>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</si>
  <si>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</si>
  <si>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</si>
  <si>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</si>
  <si>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</si>
  <si>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</si>
  <si>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</si>
  <si>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</si>
  <si>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</si>
  <si>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</si>
  <si>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</si>
  <si>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</si>
  <si>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</si>
  <si>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</si>
  <si>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</si>
  <si>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</si>
  <si>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</si>
  <si>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</si>
  <si>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</si>
  <si>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</si>
  <si>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</si>
  <si>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</si>
  <si>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</si>
  <si>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</si>
  <si>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</si>
  <si>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</si>
  <si>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</si>
  <si>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</si>
  <si>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</si>
  <si>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</si>
  <si>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</si>
  <si>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</si>
  <si>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</si>
  <si>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</si>
  <si>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</si>
  <si>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</si>
  <si>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</si>
  <si>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</si>
  <si>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</si>
  <si>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</si>
  <si>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</si>
  <si>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</si>
  <si>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</si>
  <si>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</si>
  <si>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</si>
  <si>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</si>
  <si>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</si>
  <si>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</si>
  <si>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</si>
  <si>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</si>
  <si>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</si>
  <si>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</si>
  <si>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</si>
  <si>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</si>
  <si>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</si>
  <si>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</si>
  <si>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</si>
  <si>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</si>
  <si>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</si>
  <si>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</si>
  <si>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</si>
  <si>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</si>
  <si>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</si>
  <si>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</si>
  <si>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</si>
  <si>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</si>
  <si>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</si>
  <si>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</si>
  <si>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</si>
  <si>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</si>
  <si>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</si>
  <si>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</si>
  <si>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</si>
  <si>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</si>
  <si>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</si>
  <si>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</si>
  <si>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</si>
  <si>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</si>
  <si>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</si>
  <si>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</si>
  <si>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</si>
  <si>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</si>
  <si>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</si>
  <si>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</si>
  <si>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</si>
  <si>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</si>
  <si>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</si>
  <si>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</si>
  <si>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</si>
  <si>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</si>
  <si>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</si>
  <si>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</si>
  <si>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</si>
  <si>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</si>
  <si>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</si>
  <si>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</si>
  <si>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</si>
  <si>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</si>
  <si>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</si>
  <si>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</si>
  <si>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</si>
  <si>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</si>
  <si>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</si>
  <si>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</si>
  <si>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</si>
  <si>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</si>
  <si>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</si>
  <si>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</si>
  <si>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</si>
  <si>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</si>
  <si>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</si>
  <si>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</si>
  <si>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</si>
  <si>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</si>
  <si>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</si>
  <si>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</si>
  <si>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</si>
  <si>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</si>
  <si>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</si>
  <si>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</si>
  <si>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</si>
  <si>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</si>
  <si>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</si>
  <si>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</si>
  <si>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</si>
  <si>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</si>
  <si>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</si>
  <si>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</si>
  <si>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</si>
  <si>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</si>
  <si>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</si>
  <si>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</si>
  <si>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</si>
  <si>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</si>
  <si>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</si>
  <si>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</si>
  <si>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</si>
  <si>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</si>
  <si>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</si>
  <si>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</si>
  <si>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</si>
  <si>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</si>
  <si>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</si>
  <si>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</si>
  <si>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</si>
  <si>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</si>
  <si>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</si>
  <si>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</si>
  <si>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</si>
  <si>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</si>
  <si>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</si>
  <si>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</si>
  <si>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</si>
  <si>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</si>
  <si>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</si>
  <si>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</si>
  <si>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</si>
  <si>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</si>
  <si>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</si>
  <si>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</si>
  <si>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</si>
  <si>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</si>
  <si>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</si>
  <si>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</si>
  <si>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</si>
  <si>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</si>
  <si>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</si>
  <si>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</si>
  <si>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</si>
  <si>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</si>
  <si>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</si>
  <si>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</si>
  <si>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</si>
  <si>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</si>
  <si>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</si>
  <si>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</si>
  <si>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</si>
  <si>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</si>
  <si>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</si>
  <si>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</si>
  <si>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</si>
  <si>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</si>
  <si>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</si>
  <si>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</si>
  <si>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</si>
  <si>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</si>
  <si>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</si>
  <si>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</si>
  <si>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</si>
  <si>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</si>
  <si>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</si>
  <si>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</si>
  <si>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</si>
  <si>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</si>
  <si>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</si>
  <si>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</si>
  <si>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</si>
  <si>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</si>
  <si>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</si>
  <si>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</si>
  <si>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</si>
  <si>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</si>
  <si>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</si>
  <si>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</si>
  <si>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</si>
  <si>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</si>
  <si>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</si>
  <si>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</si>
  <si>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</si>
  <si>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</si>
  <si>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</si>
  <si>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</si>
  <si>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</si>
  <si>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</si>
  <si>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</si>
  <si>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</si>
  <si>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</si>
  <si>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</si>
  <si>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</si>
  <si>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</si>
  <si>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</si>
  <si>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</si>
  <si>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</si>
  <si>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</si>
  <si>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</si>
  <si>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</si>
  <si>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</si>
  <si>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</si>
  <si>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</si>
  <si>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</si>
  <si>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</si>
  <si>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</si>
  <si>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</si>
  <si>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</si>
  <si>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</si>
  <si>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</si>
  <si>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</si>
  <si>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</si>
  <si>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</si>
  <si>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</si>
  <si>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</si>
  <si>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</si>
  <si>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</si>
  <si>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</si>
  <si>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</si>
  <si>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</si>
  <si>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</si>
  <si>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</si>
  <si>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</si>
  <si>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</si>
  <si>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</si>
  <si>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</si>
  <si>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</si>
  <si>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</si>
  <si>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</si>
  <si>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</si>
  <si>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</si>
  <si>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</si>
  <si>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</si>
  <si>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</si>
  <si>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</si>
  <si>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</si>
  <si>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</si>
  <si>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</si>
  <si>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</si>
  <si>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</si>
  <si>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</si>
  <si>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</si>
  <si>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</si>
  <si>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</si>
  <si>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</si>
  <si>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</si>
  <si>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</si>
  <si>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</si>
  <si>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</si>
  <si>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</si>
  <si>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</si>
  <si>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</si>
  <si>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</si>
  <si>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</si>
  <si>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</si>
  <si>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</si>
  <si>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</si>
  <si>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</si>
  <si>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</si>
  <si>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</si>
  <si>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</si>
  <si>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</si>
  <si>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</si>
  <si>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</si>
  <si>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</si>
  <si>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</si>
  <si>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</si>
  <si>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</si>
  <si>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</si>
  <si>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</si>
  <si>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</si>
  <si>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</si>
  <si>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</si>
  <si>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</si>
  <si>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</si>
  <si>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</si>
  <si>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</si>
  <si>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</si>
  <si>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</si>
  <si>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</si>
  <si>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</si>
  <si>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</si>
  <si>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</si>
  <si>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</si>
  <si>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</si>
  <si>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</si>
  <si>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</si>
  <si>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</si>
  <si>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</si>
  <si>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</si>
  <si>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</si>
  <si>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</si>
  <si>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</si>
  <si>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</si>
  <si>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</si>
  <si>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</si>
  <si>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</si>
  <si>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</si>
  <si>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</si>
  <si>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</si>
  <si>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</si>
  <si>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</si>
  <si>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</si>
  <si>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</si>
  <si>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</si>
  <si>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</si>
  <si>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</si>
  <si>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</si>
  <si>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</si>
  <si>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</si>
  <si>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</si>
  <si>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</si>
  <si>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</si>
  <si>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</si>
  <si>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</si>
  <si>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</si>
  <si>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</si>
  <si>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</si>
  <si>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</si>
  <si>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</si>
  <si>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</si>
  <si>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</si>
  <si>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</si>
  <si>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</si>
  <si>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</si>
  <si>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</si>
  <si>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</si>
  <si>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</si>
  <si>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</si>
  <si>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</si>
  <si>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</si>
  <si>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</si>
  <si>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</si>
  <si>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</si>
  <si>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</si>
  <si>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</si>
  <si>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</si>
  <si>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</si>
  <si>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</si>
  <si>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</si>
  <si>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</si>
  <si>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</si>
  <si>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</si>
  <si>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</si>
  <si>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</si>
  <si>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</si>
  <si>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</si>
  <si>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</si>
  <si>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</si>
  <si>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</si>
  <si>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</si>
  <si>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</si>
  <si>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</si>
  <si>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</si>
  <si>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</si>
  <si>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</si>
  <si>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</si>
  <si>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</si>
  <si>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</si>
  <si>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</si>
  <si>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</si>
  <si>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</si>
  <si>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</si>
  <si>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</si>
  <si>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</si>
  <si>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</si>
  <si>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</si>
  <si>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</si>
  <si>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</si>
  <si>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</si>
  <si>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</si>
  <si>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</si>
  <si>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</si>
  <si>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</si>
  <si>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</si>
  <si>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</si>
  <si>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</si>
  <si>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</si>
  <si>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</si>
  <si>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</si>
  <si>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</si>
  <si>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</si>
  <si>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</si>
  <si>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</si>
  <si>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</si>
  <si>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</si>
  <si>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</si>
  <si>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</si>
  <si>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</si>
  <si>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</si>
  <si>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</si>
  <si>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</si>
  <si>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</si>
  <si>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</si>
  <si>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</si>
  <si>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</si>
  <si>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</si>
  <si>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</si>
  <si>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</si>
  <si>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</si>
  <si>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</si>
  <si>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</si>
  <si>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</si>
  <si>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</si>
  <si>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</si>
  <si>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</si>
  <si>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</si>
  <si>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</si>
  <si>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</si>
  <si>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</si>
  <si>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</si>
  <si>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</si>
  <si>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</si>
  <si>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</si>
  <si>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</si>
  <si>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</si>
  <si>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</si>
  <si>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</si>
  <si>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</si>
  <si>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</si>
  <si>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</si>
  <si>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</si>
  <si>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</si>
  <si>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</si>
  <si>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</si>
  <si>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</si>
  <si>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</si>
  <si>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</si>
  <si>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</si>
  <si>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</si>
  <si>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</si>
  <si>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</si>
  <si>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</si>
  <si>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</si>
  <si>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</si>
  <si>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</si>
  <si>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</si>
  <si>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</si>
  <si>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</si>
  <si>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</si>
  <si>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</si>
  <si>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</si>
  <si>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</si>
  <si>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</si>
  <si>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</si>
  <si>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</si>
  <si>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</si>
  <si>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</si>
  <si>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</si>
  <si>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</si>
  <si>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</si>
  <si>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</si>
  <si>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</si>
  <si>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</si>
  <si>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</si>
  <si>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</si>
  <si>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</si>
  <si>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</si>
  <si>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</si>
  <si>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</si>
  <si>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</si>
  <si>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</si>
  <si>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</si>
  <si>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</si>
  <si>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</si>
  <si>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</si>
  <si>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</si>
  <si>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</si>
  <si>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</si>
  <si>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</si>
  <si>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</si>
  <si>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</si>
  <si>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</si>
  <si>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</si>
  <si>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</si>
  <si>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</si>
  <si>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</si>
  <si>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</si>
  <si>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</si>
  <si>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</si>
  <si>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</si>
  <si>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</si>
  <si>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</si>
  <si>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</si>
  <si>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</si>
  <si>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</si>
  <si>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</si>
  <si>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</si>
  <si>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</si>
  <si>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</si>
  <si>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</si>
  <si>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</si>
  <si>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</si>
  <si>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</si>
  <si>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</si>
  <si>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</si>
  <si>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</si>
  <si>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</si>
  <si>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</si>
  <si>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</si>
  <si>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</si>
  <si>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</si>
  <si>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</si>
  <si>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</si>
  <si>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</si>
  <si>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</si>
  <si>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</si>
  <si>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</si>
  <si>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</si>
  <si>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</si>
  <si>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</si>
  <si>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</si>
  <si>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</si>
  <si>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</si>
  <si>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</si>
  <si>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</si>
  <si>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</si>
  <si>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</si>
  <si>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</si>
  <si>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</si>
  <si>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</si>
  <si>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</si>
  <si>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</si>
  <si>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</si>
  <si>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</si>
  <si>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</si>
  <si>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</si>
  <si>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</si>
  <si>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</si>
  <si>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</si>
  <si>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</si>
  <si>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</si>
  <si>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</si>
  <si>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</si>
  <si>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</si>
  <si>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</si>
  <si>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</si>
  <si>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</si>
  <si>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</si>
  <si>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</si>
  <si>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</si>
  <si>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</si>
  <si>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</si>
  <si>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</si>
  <si>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</si>
  <si>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</si>
  <si>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</si>
  <si>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</si>
  <si>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</si>
  <si>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</si>
  <si>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</si>
  <si>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</si>
  <si>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</si>
  <si>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</si>
  <si>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</si>
  <si>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</si>
  <si>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</si>
  <si>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</si>
  <si>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</si>
  <si>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</si>
  <si>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</si>
  <si>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</si>
  <si>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</si>
  <si>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</si>
  <si>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</si>
  <si>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</si>
  <si>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</si>
  <si>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</si>
  <si>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</si>
  <si>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</si>
  <si>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</si>
  <si>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</si>
  <si>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</si>
  <si>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</si>
  <si>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</si>
  <si>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</si>
  <si>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</si>
  <si>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</si>
  <si>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</si>
  <si>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</si>
  <si>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</si>
  <si>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</si>
  <si>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</si>
  <si>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</si>
  <si>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</si>
  <si>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</si>
  <si>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</si>
  <si>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</si>
  <si>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</si>
  <si>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</si>
  <si>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</si>
  <si>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</si>
  <si>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</si>
  <si>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</si>
  <si>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</si>
  <si>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</si>
  <si>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</si>
  <si>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</si>
  <si>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</si>
  <si>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</si>
  <si>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</si>
  <si>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</si>
  <si>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</si>
  <si>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</si>
  <si>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</si>
  <si>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</si>
  <si>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</si>
  <si>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</si>
  <si>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</si>
  <si>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</si>
  <si>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</si>
  <si>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</si>
  <si>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</si>
  <si>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</si>
  <si>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</si>
  <si>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</si>
  <si>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</si>
  <si>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</si>
  <si>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</si>
  <si>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</si>
  <si>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</si>
  <si>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</si>
  <si>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</si>
  <si>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</si>
  <si>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</si>
  <si>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</si>
  <si>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</si>
  <si>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</si>
  <si>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</si>
  <si>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</si>
  <si>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</si>
  <si>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</si>
  <si>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</si>
  <si>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</si>
  <si>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</si>
  <si>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</si>
  <si>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</si>
  <si>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</si>
  <si>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</si>
  <si>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</si>
  <si>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</si>
  <si>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</si>
  <si>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</si>
  <si>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</si>
  <si>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</si>
  <si>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</si>
  <si>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</si>
  <si>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</si>
  <si>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</si>
  <si>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</si>
  <si>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</si>
  <si>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</si>
  <si>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</si>
  <si>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</si>
  <si>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</si>
  <si>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</si>
  <si>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</si>
  <si>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</si>
  <si>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</si>
  <si>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</si>
  <si>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</si>
  <si>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</si>
  <si>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</si>
  <si>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</si>
  <si>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</si>
  <si>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</si>
  <si>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</si>
  <si>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</si>
  <si>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</si>
  <si>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</si>
  <si>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</si>
  <si>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</si>
  <si>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</si>
  <si>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</si>
  <si>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</si>
  <si>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</si>
  <si>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</si>
  <si>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</si>
  <si>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</si>
  <si>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</si>
  <si>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</si>
  <si>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</si>
  <si>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</si>
  <si>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</si>
  <si>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</si>
  <si>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</si>
  <si>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</si>
  <si>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</si>
  <si>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</si>
  <si>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</si>
  <si>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</si>
  <si>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</si>
  <si>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</si>
  <si>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</si>
  <si>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</si>
  <si>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</si>
  <si>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</si>
  <si>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</si>
  <si>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</si>
  <si>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</si>
  <si>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</si>
  <si>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</si>
  <si>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</si>
  <si>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</si>
  <si>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</si>
  <si>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</si>
  <si>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</si>
  <si>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</si>
  <si>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</si>
  <si>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</si>
  <si>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</si>
  <si>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</si>
  <si>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</si>
  <si>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</si>
  <si>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</si>
  <si>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</si>
  <si>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</si>
  <si>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</si>
  <si>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</si>
  <si>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</si>
  <si>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</si>
  <si>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</si>
  <si>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</si>
  <si>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</si>
  <si>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</si>
  <si>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</si>
  <si>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</si>
  <si>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</si>
  <si>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</si>
  <si>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</si>
  <si>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</si>
  <si>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</si>
  <si>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</si>
  <si>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</si>
  <si>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</si>
  <si>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</si>
  <si>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</si>
  <si>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</si>
  <si>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</si>
  <si>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</si>
  <si>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</si>
  <si>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</si>
  <si>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</si>
  <si>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</si>
  <si>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</si>
  <si>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</si>
  <si>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</si>
  <si>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</si>
  <si>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</si>
  <si>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</si>
  <si>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</si>
  <si>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</si>
  <si>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</si>
  <si>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</si>
  <si>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</si>
  <si>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</si>
  <si>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</si>
  <si>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</si>
  <si>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</si>
  <si>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</si>
  <si>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</si>
  <si>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</si>
  <si>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</si>
  <si>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</si>
  <si>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</si>
  <si>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</si>
  <si>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</si>
  <si>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</si>
  <si>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</si>
  <si>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</si>
  <si>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</si>
  <si>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</si>
  <si>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</si>
  <si>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</si>
  <si>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</si>
  <si>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</si>
  <si>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</si>
  <si>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</si>
  <si>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</si>
  <si>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</si>
  <si>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</si>
  <si>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</si>
  <si>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</si>
  <si>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</si>
  <si>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</si>
  <si>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</si>
  <si>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</si>
  <si>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</si>
  <si>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</si>
  <si>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</si>
  <si>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</si>
  <si>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</si>
  <si>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</si>
  <si>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</si>
  <si>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</si>
  <si>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</si>
  <si>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</si>
  <si>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</si>
  <si>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</si>
  <si>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</si>
  <si>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</si>
  <si>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</si>
  <si>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</si>
  <si>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</si>
  <si>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</si>
  <si>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</si>
  <si>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</si>
  <si>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</si>
  <si>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</si>
  <si>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</si>
  <si>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</si>
  <si>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</si>
  <si>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</si>
  <si>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</si>
  <si>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</si>
  <si>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</si>
  <si>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</si>
  <si>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</si>
  <si>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</si>
  <si>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</si>
  <si>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</si>
  <si>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</si>
  <si>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</si>
  <si>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</si>
  <si>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</si>
  <si>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</si>
  <si>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</si>
  <si>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</si>
  <si>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</si>
  <si>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</si>
  <si>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</si>
  <si>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</si>
  <si>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</si>
  <si>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</si>
  <si>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</si>
  <si>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</si>
  <si>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</si>
  <si>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</si>
  <si>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</si>
  <si>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</si>
  <si>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</si>
  <si>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</si>
  <si>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</si>
  <si>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</si>
  <si>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</si>
  <si>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</si>
  <si>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</si>
  <si>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</si>
  <si>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</si>
  <si>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</si>
  <si>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</si>
  <si>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</si>
  <si>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</si>
  <si>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</si>
  <si>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</si>
  <si>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</si>
  <si>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</si>
  <si>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</si>
  <si>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</si>
  <si>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</si>
  <si>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</si>
  <si>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</si>
  <si>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</si>
  <si>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</si>
  <si>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</si>
  <si>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</si>
  <si>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</si>
  <si>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</si>
  <si>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</si>
  <si>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</si>
  <si>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</si>
  <si>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</si>
  <si>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</si>
  <si>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</si>
  <si>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</si>
  <si>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</si>
  <si>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</si>
  <si>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</si>
  <si>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</si>
  <si>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</si>
  <si>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</si>
  <si>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</si>
  <si>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</si>
  <si>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</si>
  <si>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</si>
  <si>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</si>
  <si>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</si>
  <si>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</si>
  <si>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</si>
  <si>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</si>
  <si>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</si>
  <si>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</si>
  <si>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</si>
  <si>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</si>
  <si>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</si>
  <si>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</si>
  <si>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</si>
  <si>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</si>
  <si>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</si>
  <si>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</si>
  <si>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</si>
  <si>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</si>
  <si>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</si>
  <si>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</si>
  <si>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</si>
  <si>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</si>
  <si>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</si>
  <si>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</si>
  <si>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</si>
  <si>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</si>
  <si>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</si>
  <si>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</si>
  <si>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</si>
  <si>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</si>
  <si>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</si>
  <si>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</si>
  <si>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</si>
  <si>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</si>
  <si>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</si>
  <si>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</si>
  <si>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</si>
  <si>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</si>
  <si>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</si>
  <si>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</si>
  <si>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</si>
  <si>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</si>
  <si>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</si>
  <si>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</si>
  <si>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</si>
  <si>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</si>
  <si>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</si>
  <si>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</si>
  <si>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</si>
  <si>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</si>
  <si>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</si>
  <si>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</si>
  <si>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</si>
  <si>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</si>
  <si>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</si>
  <si>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</si>
  <si>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</si>
  <si>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</si>
  <si>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</si>
  <si>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</si>
  <si>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</si>
  <si>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</si>
  <si>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</si>
  <si>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</si>
  <si>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</si>
  <si>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</si>
  <si>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</si>
  <si>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</si>
  <si>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</si>
  <si>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</si>
  <si>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</si>
  <si>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</si>
  <si>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</si>
  <si>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</si>
  <si>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</si>
  <si>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</si>
  <si>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</si>
  <si>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</si>
  <si>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</si>
  <si>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</si>
  <si>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</si>
  <si>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</si>
  <si>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</si>
  <si>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</si>
  <si>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</si>
  <si>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</si>
  <si>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</si>
  <si>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</si>
  <si>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</si>
  <si>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</si>
  <si>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</si>
  <si>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</si>
  <si>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</si>
  <si>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</si>
  <si>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</si>
  <si>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</si>
  <si>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</si>
  <si>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</si>
  <si>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</si>
  <si>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</si>
  <si>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</si>
  <si>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</si>
  <si>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</si>
  <si>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</si>
  <si>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</si>
  <si>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</si>
  <si>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</si>
  <si>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</si>
  <si>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</si>
  <si>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</si>
  <si>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</si>
  <si>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</si>
  <si>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</si>
  <si>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</si>
  <si>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</si>
  <si>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</si>
  <si>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</si>
  <si>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</si>
  <si>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</si>
  <si>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</si>
  <si>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</si>
  <si>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</si>
  <si>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</si>
  <si>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</si>
  <si>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</si>
  <si>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</si>
  <si>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</si>
  <si>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</si>
  <si>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</si>
  <si>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</si>
  <si>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</si>
  <si>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</si>
  <si>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</si>
  <si>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</si>
  <si>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</si>
  <si>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</si>
  <si>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</si>
  <si>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</si>
  <si>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</si>
  <si>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</si>
  <si>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</si>
  <si>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</si>
  <si>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</si>
  <si>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</si>
  <si>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</si>
  <si>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</si>
  <si>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</si>
  <si>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</si>
  <si>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</si>
  <si>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</si>
  <si>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</si>
  <si>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</si>
  <si>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</si>
  <si>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</si>
  <si>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</si>
  <si>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</si>
  <si>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</si>
  <si>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</si>
  <si>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</si>
  <si>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</si>
  <si>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</si>
  <si>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</si>
  <si>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</si>
  <si>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</si>
  <si>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</si>
  <si>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</si>
  <si>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</si>
  <si>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</si>
  <si>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</si>
  <si>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</si>
  <si>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</si>
  <si>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</si>
  <si>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</si>
  <si>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</si>
  <si>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</si>
  <si>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</si>
  <si>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</si>
  <si>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</si>
  <si>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</si>
  <si>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</si>
  <si>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</si>
  <si>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</si>
  <si>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</si>
  <si>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</si>
  <si>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</si>
  <si>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</si>
  <si>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</si>
  <si>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</si>
  <si>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</si>
  <si>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</si>
  <si>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</si>
  <si>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</si>
  <si>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</si>
  <si>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</si>
  <si>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</si>
  <si>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</si>
  <si>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</si>
  <si>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</si>
  <si>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</si>
  <si>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</si>
  <si>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</si>
  <si>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</si>
  <si>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</si>
  <si>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</si>
  <si>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</si>
  <si>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</si>
  <si>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</si>
  <si>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</si>
  <si>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</si>
  <si>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</si>
  <si>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</si>
  <si>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</si>
  <si>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</si>
  <si>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</si>
  <si>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</si>
  <si>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</si>
  <si>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</si>
  <si>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</si>
  <si>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</si>
  <si>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</si>
  <si>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</si>
  <si>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</si>
  <si>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</si>
  <si>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</si>
  <si>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</si>
  <si>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</si>
  <si>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</si>
  <si>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</si>
  <si>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</si>
  <si>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</si>
  <si>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</si>
  <si>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</si>
  <si>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</si>
  <si>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</si>
  <si>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</si>
  <si>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</si>
  <si>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</si>
  <si>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</si>
  <si>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</si>
  <si>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</si>
  <si>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</si>
  <si>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</si>
  <si>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</si>
  <si>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</si>
  <si>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</si>
  <si>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</si>
  <si>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</si>
  <si>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</si>
  <si>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</si>
  <si>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</si>
  <si>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</si>
  <si>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</si>
  <si>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</si>
  <si>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</si>
  <si>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</si>
  <si>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</si>
  <si>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</si>
  <si>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</si>
  <si>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</si>
  <si>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</si>
  <si>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</si>
  <si>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</si>
  <si>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</si>
  <si>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</si>
  <si>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</si>
  <si>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</si>
  <si>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</si>
  <si>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</si>
  <si>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</si>
  <si>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</si>
  <si>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</si>
  <si>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</si>
  <si>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</si>
  <si>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</si>
  <si>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</si>
  <si>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</si>
  <si>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</si>
  <si>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</si>
  <si>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</si>
  <si>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</si>
  <si>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</si>
  <si>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</si>
  <si>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</si>
  <si>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</si>
  <si>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</si>
  <si>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</si>
  <si>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</si>
  <si>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</si>
  <si>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</si>
  <si>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</si>
  <si>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</si>
  <si>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</si>
  <si>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</si>
  <si>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</si>
  <si>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</si>
  <si>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</si>
  <si>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</si>
  <si>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</si>
  <si>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</si>
  <si>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</si>
  <si>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</si>
  <si>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</si>
  <si>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</si>
  <si>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</si>
  <si>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</si>
  <si>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</si>
  <si>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</si>
  <si>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</si>
  <si>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</si>
  <si>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</si>
  <si>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</si>
  <si>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</si>
  <si>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</si>
  <si>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</si>
  <si>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</si>
  <si>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</si>
  <si>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</si>
  <si>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</si>
  <si>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</si>
  <si>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</si>
  <si>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</si>
  <si>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</si>
  <si>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</si>
  <si>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</si>
  <si>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</si>
  <si>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</si>
  <si>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</si>
  <si>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</si>
  <si>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</si>
  <si>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</si>
  <si>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</si>
  <si>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</si>
  <si>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</si>
  <si>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</si>
  <si>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</si>
  <si>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</si>
  <si>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</si>
  <si>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</si>
  <si>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</si>
  <si>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</si>
  <si>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</si>
  <si>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</si>
  <si>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</si>
  <si>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</si>
  <si>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</si>
  <si>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</si>
  <si>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</si>
  <si>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</si>
  <si>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</si>
  <si>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</si>
  <si>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</si>
  <si>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</si>
  <si>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</si>
  <si>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</si>
  <si>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</si>
  <si>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</si>
  <si>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</si>
  <si>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</si>
  <si>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</si>
  <si>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</si>
  <si>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</si>
  <si>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</si>
  <si>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</si>
  <si>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</si>
  <si>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</si>
  <si>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</si>
  <si>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</si>
  <si>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</si>
  <si>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</si>
  <si>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</si>
  <si>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</si>
  <si>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</si>
  <si>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</si>
  <si>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</si>
  <si>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</si>
  <si>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</si>
  <si>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</si>
  <si>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</si>
  <si>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</si>
  <si>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</si>
  <si>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</si>
  <si>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</si>
  <si>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</si>
  <si>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</si>
  <si>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</si>
  <si>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</si>
  <si>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</si>
  <si>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</si>
  <si>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</si>
  <si>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</si>
  <si>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</si>
  <si>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</si>
  <si>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</si>
  <si>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</si>
  <si>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</si>
  <si>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</si>
  <si>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</si>
  <si>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</si>
  <si>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</si>
  <si>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</si>
  <si>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</si>
  <si>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</si>
  <si>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</si>
  <si>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</si>
  <si>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</si>
  <si>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</si>
  <si>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</si>
  <si>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</si>
  <si>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</si>
  <si>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</si>
  <si>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</si>
  <si>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</si>
  <si>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</si>
  <si>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</si>
  <si>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</si>
  <si>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</si>
  <si>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</si>
  <si>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</si>
  <si>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</si>
  <si>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</si>
  <si>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</si>
  <si>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</si>
  <si>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</si>
  <si>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</si>
  <si>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</si>
  <si>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</si>
  <si>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</si>
  <si>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</si>
  <si>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</si>
  <si>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</si>
  <si>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</si>
  <si>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</si>
  <si>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</si>
  <si>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</si>
  <si>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</si>
  <si>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</si>
  <si>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</si>
  <si>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</si>
  <si>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</si>
  <si>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</si>
  <si>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</si>
  <si>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</si>
  <si>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</si>
  <si>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</si>
  <si>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</si>
  <si>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</si>
  <si>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</si>
  <si>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</si>
  <si>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</si>
  <si>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</si>
  <si>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</si>
  <si>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</si>
  <si>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</si>
  <si>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</si>
  <si>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</si>
  <si>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</si>
  <si>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</si>
  <si>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</si>
  <si>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</si>
  <si>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</si>
  <si>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</si>
  <si>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</si>
  <si>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</si>
  <si>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</si>
  <si>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</si>
  <si>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</si>
  <si>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</si>
  <si>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</si>
  <si>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</si>
  <si>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</si>
  <si>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</si>
  <si>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</si>
  <si>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</si>
  <si>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</si>
  <si>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</si>
  <si>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</si>
  <si>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</si>
  <si>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</si>
  <si>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</si>
  <si>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</si>
  <si>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</si>
  <si>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</si>
  <si>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</si>
  <si>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</si>
  <si>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</si>
  <si>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</si>
  <si>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</si>
  <si>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</si>
  <si>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</si>
  <si>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</si>
  <si>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</si>
  <si>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</si>
  <si>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</si>
  <si>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</si>
  <si>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</si>
  <si>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</si>
  <si>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</si>
  <si>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</si>
  <si>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</si>
  <si>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</si>
  <si>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</si>
  <si>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</si>
  <si>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</si>
  <si>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</si>
  <si>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</si>
  <si>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</si>
  <si>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</si>
  <si>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</si>
  <si>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</si>
  <si>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</si>
  <si>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</si>
  <si>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</si>
  <si>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</si>
  <si>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</si>
  <si>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</si>
  <si>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</si>
  <si>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</si>
  <si>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</si>
  <si>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</si>
  <si>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</si>
  <si>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</si>
  <si>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</si>
  <si>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</si>
  <si>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</si>
  <si>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</si>
  <si>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</si>
  <si>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</si>
  <si>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</si>
  <si>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</si>
  <si>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</si>
  <si>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</si>
  <si>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</si>
  <si>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</si>
  <si>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</si>
  <si>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</si>
  <si>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</si>
  <si>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</si>
  <si>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</si>
  <si>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</si>
  <si>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</si>
  <si>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</si>
  <si>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</si>
  <si>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</si>
  <si>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</si>
  <si>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</si>
  <si>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</si>
  <si>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</si>
  <si>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</si>
  <si>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MQ SUPLEMENTOS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</si>
  <si>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</si>
  <si>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</si>
  <si>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</si>
  <si>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</si>
  <si>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</si>
  <si>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</si>
  <si>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</si>
  <si>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</si>
  <si>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</si>
  <si>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</si>
  <si>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</si>
  <si>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</si>
  <si>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</si>
  <si>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</si>
  <si>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</si>
  <si>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</si>
  <si>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</si>
  <si>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</si>
  <si>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</si>
  <si>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</si>
  <si>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</si>
  <si>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</si>
  <si>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</si>
  <si>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</si>
  <si>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</si>
  <si>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</si>
  <si>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</si>
  <si>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</si>
  <si>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</si>
  <si>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</si>
  <si>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</si>
  <si>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</si>
  <si>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</si>
  <si>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</si>
  <si>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</si>
  <si>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</si>
  <si>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</si>
  <si>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</si>
  <si>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</si>
  <si>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</si>
  <si>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</si>
  <si>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</si>
  <si>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</si>
  <si>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</si>
  <si>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</si>
  <si>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</si>
  <si>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</si>
  <si>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</si>
  <si>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</si>
  <si>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</si>
  <si>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</si>
  <si>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</si>
  <si>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</si>
  <si>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</si>
  <si>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</si>
  <si>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</si>
  <si>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</si>
  <si>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</si>
  <si>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</si>
  <si>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</si>
  <si>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</si>
  <si>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</si>
  <si>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</si>
  <si>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</si>
  <si>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</si>
  <si>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</si>
  <si>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</si>
  <si>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</si>
  <si>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</si>
  <si>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</si>
  <si>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</si>
  <si>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</si>
  <si>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</si>
  <si>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</si>
  <si>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</si>
  <si>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</si>
  <si>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</si>
  <si>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</si>
  <si>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</si>
  <si>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</si>
  <si>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</si>
  <si>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</si>
  <si>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</si>
  <si>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</si>
  <si>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</si>
  <si>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</si>
  <si>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</si>
  <si>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</si>
  <si>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</si>
  <si>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</si>
  <si>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</si>
  <si>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</si>
  <si>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</si>
  <si>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</si>
  <si>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</si>
  <si>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</si>
  <si>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</si>
  <si>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</si>
  <si>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</si>
  <si>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</si>
  <si>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</si>
  <si>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</si>
  <si>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</si>
  <si>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</si>
  <si>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</si>
  <si>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</si>
  <si>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</si>
  <si>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</si>
  <si>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</si>
  <si>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</si>
  <si>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</si>
  <si>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</si>
  <si>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</si>
  <si>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</si>
  <si>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</si>
  <si>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</si>
  <si>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</si>
  <si>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</si>
  <si>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</si>
  <si>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</si>
  <si>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</si>
  <si>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</si>
  <si>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</si>
  <si>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</si>
  <si>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</si>
  <si>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</si>
  <si>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</si>
  <si>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</si>
  <si>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</si>
  <si>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</si>
  <si>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</si>
  <si>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</si>
  <si>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</si>
  <si>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</si>
  <si>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</si>
  <si>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</si>
  <si>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</si>
  <si>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</si>
  <si>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</si>
  <si>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</si>
  <si>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</si>
  <si>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</si>
  <si>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</si>
  <si>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</si>
  <si>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</si>
  <si>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</si>
  <si>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</si>
  <si>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</si>
  <si>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</si>
  <si>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</si>
  <si>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</si>
  <si>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</si>
  <si>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</si>
  <si>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</si>
  <si>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</si>
  <si>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</si>
  <si>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</si>
  <si>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</si>
  <si>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06141311121035</t>
  </si>
  <si>
    <t>GAES S.A. DE C.V.</t>
  </si>
  <si>
    <t>04141912741017</t>
  </si>
  <si>
    <t>MARIO WILLIAM GUARDADO GUARDADO</t>
  </si>
  <si>
    <t>106141310941110</t>
  </si>
  <si>
    <t>CENTRO COMERCIAL PLAZA MERLIOT</t>
  </si>
  <si>
    <t>DIGICEL S.A DE C.V.</t>
  </si>
  <si>
    <t>06142011101020</t>
  </si>
  <si>
    <t>TECNO MOVIL, S.A. DE C.V.</t>
  </si>
  <si>
    <t>06141311741092</t>
  </si>
  <si>
    <t>ROSA MIRIAM GONZALEZ DE ROMERO</t>
  </si>
  <si>
    <t>04310608891017</t>
  </si>
  <si>
    <t>SALVADOR ERNESTO GALAN CARDOZA</t>
  </si>
  <si>
    <t>06144712101045</t>
  </si>
  <si>
    <t>GRUPO ISKALI, S.A DE C.V.</t>
  </si>
  <si>
    <t>06142708181073</t>
  </si>
  <si>
    <t>ALOMYA TRADING, S.A DE C.V.</t>
  </si>
  <si>
    <t>06141310941110</t>
  </si>
  <si>
    <t>PLAZA MERLIOT S.A DE C.V.</t>
  </si>
  <si>
    <t>07021801821050</t>
  </si>
  <si>
    <t xml:space="preserve">VASQUEZ NIETO, WILLIAM BALMORE </t>
  </si>
  <si>
    <t>06141903931072</t>
  </si>
  <si>
    <t>MARTINEZ, BALMORE ALEJANDRO</t>
  </si>
  <si>
    <t>06142711121057</t>
  </si>
  <si>
    <t>SUNDAY FUNDAY ENTERTAINMENT, S.A DEC.V.</t>
  </si>
  <si>
    <t>06140409071013</t>
  </si>
  <si>
    <t>INTERMEDIARIOS FINANCIEROS CORPORATIVOS, S.A DEC.V.</t>
  </si>
  <si>
    <t>04292409751011</t>
  </si>
  <si>
    <t>VIDAL HERNANDEZ ERAZO</t>
  </si>
  <si>
    <t>06140801181021</t>
  </si>
  <si>
    <t>IMPORTADORA 1688, S.A DE C.V.</t>
  </si>
  <si>
    <t>06141706141027</t>
  </si>
  <si>
    <t>GRUPO ENDO, S.A DE C.V.</t>
  </si>
  <si>
    <t>15041RESIN846252022</t>
  </si>
  <si>
    <t>22LB000F</t>
  </si>
  <si>
    <t>01/04/2023</t>
  </si>
  <si>
    <t>02/04/2023</t>
  </si>
  <si>
    <t>03/04/2023</t>
  </si>
  <si>
    <t>04/04/2023</t>
  </si>
  <si>
    <t>05/04/2023</t>
  </si>
  <si>
    <t>06/04/2023</t>
  </si>
  <si>
    <t>08/04/2023</t>
  </si>
  <si>
    <t>09/04/2023</t>
  </si>
  <si>
    <t>10/04/2023</t>
  </si>
  <si>
    <t>11/04/2023</t>
  </si>
  <si>
    <t>13/04/2023</t>
  </si>
  <si>
    <t>14/04/2023</t>
  </si>
  <si>
    <t>15/04/2023</t>
  </si>
  <si>
    <t>16/04/2023</t>
  </si>
  <si>
    <t>17/04/2023</t>
  </si>
  <si>
    <t>18/04/2023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</si>
  <si>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</si>
  <si>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</si>
  <si>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</si>
  <si>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</si>
  <si>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</si>
  <si>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</si>
  <si>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</si>
  <si>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</si>
  <si>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</si>
  <si>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</si>
  <si>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</si>
  <si>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15041RESIN183252019</t>
  </si>
  <si>
    <t>19BL000C</t>
  </si>
  <si>
    <t>06141003151039</t>
  </si>
  <si>
    <t>HIPER SOLUCIONES, S.A. DE C.V.</t>
  </si>
  <si>
    <t>06142512901086</t>
  </si>
  <si>
    <t>NATALIA CONCEPCION DE MARIA CARRANZA DE GALLEGOS</t>
  </si>
  <si>
    <t>019922138</t>
  </si>
  <si>
    <t>MELVIN SALVADOR RODRIGUEZ DE GONZALEZ</t>
  </si>
  <si>
    <t>05111111041010</t>
  </si>
  <si>
    <t>ACER, S.A. DE C.V.</t>
  </si>
  <si>
    <t>ADUANERA CERRITOS, S.A. DE C.V.</t>
  </si>
  <si>
    <t>31/03/2023</t>
  </si>
  <si>
    <t>24/03/2023</t>
  </si>
  <si>
    <t>06141310221036</t>
  </si>
  <si>
    <t>INVERSIONES EL ELYON, S.A. DE C.V.</t>
  </si>
  <si>
    <t>06142012121033</t>
  </si>
  <si>
    <t>INVERSIONES ULTRAMAR, S.A. DE C.V.</t>
  </si>
  <si>
    <t>06140307171030</t>
  </si>
  <si>
    <t>GOOD DAY GREEN S.A. DE C.V.</t>
  </si>
  <si>
    <t>19/04/2023</t>
  </si>
  <si>
    <t>06142308191088</t>
  </si>
  <si>
    <t>COMINTERSAL, S.A. DE C.V.</t>
  </si>
  <si>
    <t>02/01/2023</t>
  </si>
  <si>
    <t>15041RESIN255702022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</si>
  <si>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</si>
  <si>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</si>
  <si>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</si>
  <si>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</si>
  <si>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</si>
  <si>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</si>
  <si>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</si>
  <si>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</si>
  <si>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</si>
  <si>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</si>
  <si>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</si>
  <si>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</si>
  <si>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</si>
  <si>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</si>
  <si>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</si>
  <si>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</si>
  <si>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</si>
  <si>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</si>
  <si>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</si>
  <si>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</si>
  <si>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</si>
  <si>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</si>
  <si>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</si>
  <si>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</si>
  <si>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</si>
  <si>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</si>
  <si>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</si>
  <si>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</si>
  <si>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</si>
  <si>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</si>
  <si>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</si>
  <si>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</si>
  <si>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</si>
  <si>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</si>
  <si>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</si>
  <si>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</si>
  <si>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</si>
  <si>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</si>
  <si>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</si>
  <si>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</si>
  <si>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</si>
  <si>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</si>
  <si>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</si>
  <si>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</si>
  <si>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</si>
  <si>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</si>
  <si>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</si>
  <si>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</si>
  <si>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</si>
  <si>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</si>
  <si>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</si>
  <si>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</si>
  <si>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</si>
  <si>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</si>
  <si>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</si>
  <si>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</si>
  <si>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</si>
  <si>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</si>
  <si>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</si>
  <si>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</si>
  <si>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</si>
  <si>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</si>
  <si>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</si>
  <si>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</si>
  <si>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</si>
  <si>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</si>
  <si>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</si>
  <si>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</si>
  <si>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</si>
  <si>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</si>
  <si>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</si>
  <si>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</si>
  <si>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</si>
  <si>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</si>
  <si>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</si>
  <si>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</si>
  <si>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</si>
  <si>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</si>
  <si>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25/03/2023</t>
  </si>
  <si>
    <t>26/03/2023</t>
  </si>
  <si>
    <t>27/03/2023</t>
  </si>
  <si>
    <t>28/03/2023</t>
  </si>
  <si>
    <t>29/03/2023</t>
  </si>
  <si>
    <t>30/03/2023</t>
  </si>
  <si>
    <t>10091106721010</t>
  </si>
  <si>
    <t>MARIA AUXILIADORA GONZALEZ PALACIOS</t>
  </si>
  <si>
    <t>DISTRIBUIDORES MULTIPLES S.A DE C.V.</t>
  </si>
  <si>
    <t>06082702721014</t>
  </si>
  <si>
    <t>CARLOS ERNESTO QUINTANILLA ESCOBAR</t>
  </si>
  <si>
    <t>06142111961183</t>
  </si>
  <si>
    <t>JOSE DANILO ALTAMIRANO CAÑAS</t>
  </si>
  <si>
    <t>06140907681040</t>
  </si>
  <si>
    <t>EDGARDO ANTONIO RUIZ CALDERON</t>
  </si>
  <si>
    <t>06042103111010</t>
  </si>
  <si>
    <t>NEGOCIOS COTO ROMAN S.A DE C.V.</t>
  </si>
  <si>
    <t>ALMACENES PACIFICO JPH S.A DE C.V.</t>
  </si>
  <si>
    <t>06140701981047</t>
  </si>
  <si>
    <t>BACER S.A DE C.V</t>
  </si>
  <si>
    <t>06142804011030</t>
  </si>
  <si>
    <t>GRC INGENIEROS S.A DE C.V.</t>
  </si>
  <si>
    <t>06142703931112</t>
  </si>
  <si>
    <t>JOSE  MARIO</t>
  </si>
  <si>
    <t>06140461991024</t>
  </si>
  <si>
    <t>GRUPO ALTERA S.A DE C.V.</t>
  </si>
  <si>
    <t>07093105911010</t>
  </si>
  <si>
    <t>MARIA JOAQUINA MENJIVAR RIVAS</t>
  </si>
  <si>
    <t>00</t>
  </si>
  <si>
    <t>PLAZA MERLIOT</t>
  </si>
  <si>
    <t>ACTUALICE</t>
  </si>
  <si>
    <t>CARLOS DANIS RAMIREZ VENTURA</t>
  </si>
  <si>
    <t>ROCELI CONSULTORES, S.A DE C.V.</t>
  </si>
  <si>
    <t>ALSI S.A DE C.V.</t>
  </si>
  <si>
    <t>OPERADORA DEL SUR S.A DE C.V.</t>
  </si>
  <si>
    <t>CTE TELECOM PERSONAL S.A DE C.V.</t>
  </si>
  <si>
    <t>IMPORTADORA 1688 S.A DE C.V.</t>
  </si>
  <si>
    <t>INVERSIONES ULTRAMAR</t>
  </si>
  <si>
    <t>94261403711019</t>
  </si>
  <si>
    <t>ZHONGJIE WANG</t>
  </si>
  <si>
    <t>GOOD DAY GREEN S.A DE C.V.</t>
  </si>
  <si>
    <t>TECNOMOVIL</t>
  </si>
  <si>
    <t>07/03/2023</t>
  </si>
  <si>
    <t>RETAIL SPORTS S.A DE C.V.</t>
  </si>
  <si>
    <t>INVERSIONES EL ELYON S.A DE C.V.</t>
  </si>
  <si>
    <t>IMPULSO S.A DE C.V.</t>
  </si>
  <si>
    <t>COMINTERSAL S.A DE C.V.</t>
  </si>
  <si>
    <t>01/01/2023</t>
  </si>
  <si>
    <t>GRUPO ENDO S.A DE C.V.</t>
  </si>
  <si>
    <t>31/12/2022</t>
  </si>
  <si>
    <t>MOPT</t>
  </si>
  <si>
    <t>FARMACIAS CAMILA</t>
  </si>
  <si>
    <t>06141310941010</t>
  </si>
  <si>
    <t>11212408731010</t>
  </si>
  <si>
    <t>BATRES BATRES HENRY ALEXANDER</t>
  </si>
  <si>
    <t>06141402811026</t>
  </si>
  <si>
    <t>HECTOR ANTONIO GALLO RAMOS</t>
  </si>
  <si>
    <t>02/05/2023</t>
  </si>
  <si>
    <t>05/05/2023</t>
  </si>
  <si>
    <t>06/05/223</t>
  </si>
  <si>
    <t>07/05/2023</t>
  </si>
  <si>
    <t>08/05/2023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</si>
  <si>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</si>
  <si>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</si>
  <si>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</si>
  <si>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</si>
  <si>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</si>
  <si>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</si>
  <si>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</si>
  <si>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18/05/2023</t>
  </si>
  <si>
    <t>19/05/2023</t>
  </si>
  <si>
    <t>20/05/2023</t>
  </si>
  <si>
    <t>21/05/2023</t>
  </si>
  <si>
    <t>22/05/2023</t>
  </si>
  <si>
    <t>23/05/2023</t>
  </si>
  <si>
    <t>25/05/2023</t>
  </si>
  <si>
    <t>26/05/2023</t>
  </si>
  <si>
    <t>27/05/2023</t>
  </si>
  <si>
    <t>28/05/2023</t>
  </si>
  <si>
    <t>29/05/2023</t>
  </si>
  <si>
    <t>31/05/2023</t>
  </si>
  <si>
    <t>01/05/2023</t>
  </si>
  <si>
    <t>03/05/2023</t>
  </si>
  <si>
    <t>04/05/2023</t>
  </si>
  <si>
    <t>06/05/2023</t>
  </si>
  <si>
    <t>18/08/2023</t>
  </si>
  <si>
    <t>30/05/2023</t>
  </si>
  <si>
    <t>01/06/2023</t>
  </si>
  <si>
    <t>ALTAMIRANO CAÑAS JOSE DANILO</t>
  </si>
  <si>
    <t>BACER SA DE CV</t>
  </si>
  <si>
    <t>07/06/2023</t>
  </si>
  <si>
    <t>06140705211068</t>
  </si>
  <si>
    <t>QUALITY STORE SOCIDAD ANONIMA DE CAPITAL VARIABLE</t>
  </si>
  <si>
    <t>08181711691018</t>
  </si>
  <si>
    <t>CERON CERON JOSE INES</t>
  </si>
  <si>
    <t>02/06/2023</t>
  </si>
  <si>
    <t>03/06/2023</t>
  </si>
  <si>
    <t>04/06/2023</t>
  </si>
  <si>
    <t>05/06/2023</t>
  </si>
  <si>
    <t>06/06/2023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</si>
  <si>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</si>
  <si>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</si>
  <si>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</si>
  <si>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</si>
  <si>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</si>
  <si>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</si>
  <si>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</si>
  <si>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</si>
  <si>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</si>
  <si>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</si>
  <si>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</si>
  <si>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</si>
  <si>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</si>
  <si>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</si>
  <si>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</si>
  <si>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</si>
  <si>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25/06/2023</t>
  </si>
  <si>
    <t>26/06/2023</t>
  </si>
  <si>
    <t>27/06/2023</t>
  </si>
  <si>
    <t>28/06/2023</t>
  </si>
  <si>
    <t>29/06/2023</t>
  </si>
  <si>
    <t>30/06/2023</t>
  </si>
  <si>
    <t>17/05/2023</t>
  </si>
  <si>
    <t>ALMACENES SIMAN, S.A. C.V.</t>
  </si>
  <si>
    <t>24/06/2023</t>
  </si>
  <si>
    <t>024471752</t>
  </si>
  <si>
    <t>MELARA DE RIVERA KARLA BEATRIZ</t>
  </si>
  <si>
    <t>06140805741167</t>
  </si>
  <si>
    <t>GALLARDO ZETINO WALTER AMILCAR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</si>
  <si>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</si>
  <si>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</si>
  <si>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</si>
  <si>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</si>
  <si>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</si>
  <si>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</si>
  <si>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</si>
  <si>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</si>
  <si>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</si>
  <si>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</si>
  <si>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</si>
  <si>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</si>
  <si>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</si>
  <si>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</si>
  <si>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</si>
  <si>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</si>
  <si>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</si>
  <si>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</si>
  <si>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</si>
  <si>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</si>
  <si>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</si>
  <si>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</si>
  <si>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</si>
  <si>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</si>
  <si>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</si>
  <si>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</si>
  <si>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</si>
  <si>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</si>
  <si>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</si>
  <si>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</si>
  <si>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11/07/2023</t>
  </si>
  <si>
    <t>06141209181023</t>
  </si>
  <si>
    <t>UNIVERSO OPTICO S.A. DE C.V.</t>
  </si>
  <si>
    <t>01/08/2023</t>
  </si>
  <si>
    <t>02/08/2023</t>
  </si>
  <si>
    <t>03/08/2023</t>
  </si>
  <si>
    <t>04/08/2023</t>
  </si>
  <si>
    <t>05/08/2023</t>
  </si>
  <si>
    <t>06/08/2023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</si>
  <si>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</si>
  <si>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</si>
  <si>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</si>
  <si>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</si>
  <si>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</si>
  <si>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</si>
  <si>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</si>
  <si>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16/08/2023</t>
  </si>
  <si>
    <t>17/08/2023</t>
  </si>
  <si>
    <t>19/08/2023</t>
  </si>
  <si>
    <t>20/08/2023</t>
  </si>
  <si>
    <t>21/08/2023</t>
  </si>
  <si>
    <t>23/08/2023</t>
  </si>
  <si>
    <t>24/08/2023</t>
  </si>
  <si>
    <t>25/08/2023</t>
  </si>
  <si>
    <t>26/08/2023</t>
  </si>
  <si>
    <t>27/08/2023</t>
  </si>
  <si>
    <t>29/08/2023</t>
  </si>
  <si>
    <t>30/08/2023</t>
  </si>
  <si>
    <t>31/08/2023</t>
  </si>
  <si>
    <t>05112811931013</t>
  </si>
  <si>
    <t>RICARDO ERNESTO PANAMEÑO SANTOS</t>
  </si>
  <si>
    <t>06142710681016</t>
  </si>
  <si>
    <t>CESAR ALBERTO VEGA</t>
  </si>
  <si>
    <t>12170502891020</t>
  </si>
  <si>
    <t>MANUEL EDUARDO UMANZOR JIMENEZ</t>
  </si>
  <si>
    <t>07/08/2023</t>
  </si>
  <si>
    <t>06140602151040</t>
  </si>
  <si>
    <t>CHAMPS INTERNACIONAL SA DE CV</t>
  </si>
  <si>
    <t>28/08/2023</t>
  </si>
  <si>
    <t>06140810831160</t>
  </si>
  <si>
    <t>PEDRO JOSUE GRANADOS</t>
  </si>
  <si>
    <t>15/08/2023</t>
  </si>
  <si>
    <t>010202361</t>
  </si>
  <si>
    <t>MARIA ALICIA CARDOZA HERNANDEZ</t>
  </si>
  <si>
    <t>043824192</t>
  </si>
  <si>
    <t>RODRIGUEZ DIAZ DAVID ANTONIA</t>
  </si>
  <si>
    <t>06141101231024</t>
  </si>
  <si>
    <t>EL ANGEL SA DE CV</t>
  </si>
  <si>
    <t>06142001221060</t>
  </si>
  <si>
    <t>SMARTALENT S.A. DE C.V.</t>
  </si>
  <si>
    <t>06141406911041</t>
  </si>
  <si>
    <t>GUEVARA LOPEZ BRYAN OMAR</t>
  </si>
  <si>
    <t>11231005661017</t>
  </si>
  <si>
    <t>ZELAYA LOZANO WALTER ARNOLDO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</si>
  <si>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</si>
  <si>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</si>
  <si>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</si>
  <si>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</si>
  <si>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</si>
  <si>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</si>
  <si>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</si>
  <si>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</si>
  <si>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</si>
  <si>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</si>
  <si>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</si>
  <si>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</si>
  <si>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</si>
  <si>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</si>
  <si>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</si>
  <si>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</si>
  <si>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</si>
  <si>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</si>
  <si>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</si>
  <si>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</si>
  <si>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</si>
  <si>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</si>
  <si>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</si>
  <si>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</si>
  <si>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</si>
  <si>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</si>
  <si>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</si>
  <si>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</si>
  <si>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</si>
  <si>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</si>
  <si>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</si>
  <si>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06141102161038</t>
  </si>
  <si>
    <t>DISTRIBUIDORA LA LIBERTAD SA DE CV</t>
  </si>
  <si>
    <t>06140405091044</t>
  </si>
  <si>
    <t>AVANCE Y DESEMPEÑO SA DE CV</t>
  </si>
  <si>
    <t>001829457</t>
  </si>
  <si>
    <t>CRISTIAN GERARDO RIVAS CARTAGENA</t>
  </si>
  <si>
    <t>06142702171068</t>
  </si>
  <si>
    <t>CONSULTORA Y CONSTRUCTORA LA RESPUESTA DE JEHOVA SA DE CV</t>
  </si>
  <si>
    <t>06142708181049</t>
  </si>
  <si>
    <t>EXPERTOS EN TECNOLOGIA Y SISTEMAS SA DE CV</t>
  </si>
  <si>
    <t>013392270</t>
  </si>
  <si>
    <t>JAVIER RIVAS RODRIGUEZ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</si>
  <si>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</si>
  <si>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</si>
  <si>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</si>
  <si>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</si>
  <si>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</si>
  <si>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</si>
  <si>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</si>
  <si>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</si>
  <si>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</si>
  <si>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</si>
  <si>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</si>
  <si>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14/10/2023</t>
  </si>
  <si>
    <t>15/10/2023</t>
  </si>
  <si>
    <t>16/10/2023</t>
  </si>
  <si>
    <t>17/10/2023</t>
  </si>
  <si>
    <t>18/10/2023</t>
  </si>
  <si>
    <t>19/10/2023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</si>
  <si>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</si>
  <si>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</si>
  <si>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</si>
  <si>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</si>
  <si>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</si>
  <si>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</si>
  <si>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</si>
  <si>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</si>
  <si>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</si>
  <si>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</si>
  <si>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</si>
  <si>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13/10/2023</t>
  </si>
  <si>
    <t>05112811851010</t>
  </si>
  <si>
    <t>ALBA MARICELA CAÑAS CASTILLO</t>
  </si>
  <si>
    <t>06140603811095</t>
  </si>
  <si>
    <t>MAURICIO MARROQUIN</t>
  </si>
  <si>
    <t>06141102021023</t>
  </si>
  <si>
    <t>TERRACERIAS CHAVEZ INVERSIONES SA DE CV</t>
  </si>
  <si>
    <t>05112407791011</t>
  </si>
  <si>
    <t>ANA DEL CARMEN MENDEZ DE RIVERA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</si>
  <si>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</si>
  <si>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</si>
  <si>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</si>
  <si>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</si>
  <si>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</si>
  <si>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</si>
  <si>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</si>
  <si>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</si>
  <si>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</si>
  <si>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</si>
  <si>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</si>
  <si>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</si>
  <si>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</si>
  <si>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</si>
  <si>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</si>
  <si>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</si>
  <si>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</si>
  <si>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</si>
  <si>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</si>
  <si>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21/11/2023</t>
  </si>
  <si>
    <t>20/11/2023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</si>
  <si>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</si>
  <si>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</si>
  <si>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</si>
  <si>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</si>
  <si>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</si>
  <si>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</si>
  <si>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</si>
  <si>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</si>
  <si>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</si>
  <si>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15087B46F27442021212319384806760</t>
  </si>
  <si>
    <t>1507684B2AD421007199758910956515</t>
  </si>
  <si>
    <t>1507027CF2A434601340935686552012</t>
  </si>
  <si>
    <t>150696B41C9558381337875505495216</t>
  </si>
  <si>
    <t>1507DFA3C3FF83596397582530271179</t>
  </si>
  <si>
    <t>1508435FC7ED28772204327776376555</t>
  </si>
  <si>
    <t>04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</si>
  <si>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</si>
  <si>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</si>
  <si>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</si>
  <si>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</si>
  <si>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</si>
  <si>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</si>
  <si>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</si>
  <si>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</si>
  <si>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</si>
  <si>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</si>
  <si>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</si>
  <si>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</si>
  <si>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</si>
  <si>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</si>
  <si>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</si>
  <si>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</si>
  <si>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</si>
  <si>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</si>
  <si>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</si>
  <si>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21/12/2023</t>
  </si>
  <si>
    <t>22/12/2023</t>
  </si>
  <si>
    <t>23/12/2023</t>
  </si>
  <si>
    <t>24/12/2023</t>
  </si>
  <si>
    <t>26/12/2023</t>
  </si>
  <si>
    <t>27/12/2023</t>
  </si>
  <si>
    <t>28/12/2023</t>
  </si>
  <si>
    <t>29/12/2023</t>
  </si>
  <si>
    <t>30/12/2023</t>
  </si>
  <si>
    <t>31/12/2023</t>
  </si>
  <si>
    <t>06142303921037</t>
  </si>
  <si>
    <t>PYM INVERSIONES SA DE CV</t>
  </si>
  <si>
    <t>046518669</t>
  </si>
  <si>
    <t>IRVIN STANLEY MAURICIO DE LEON</t>
  </si>
  <si>
    <t>02100707801028</t>
  </si>
  <si>
    <t>CARLOS ERNESTO MONROY CABRERA</t>
  </si>
  <si>
    <t>06141405821197</t>
  </si>
  <si>
    <t>RAUL ALBERTO CARCAMO AQUINO</t>
  </si>
  <si>
    <t>06140511101024</t>
  </si>
  <si>
    <t>SERVICIOS INTEGRALES DE CONADURIA PUBLICA</t>
  </si>
  <si>
    <t>12171401711060</t>
  </si>
  <si>
    <t>MAURICIO ANTONIO ARIAS SILVA</t>
  </si>
  <si>
    <t>06142006121099</t>
  </si>
  <si>
    <t>GRUPO GAVIOTTA DE CENTROAMERICA SA DE CV</t>
  </si>
  <si>
    <t>01041901831019</t>
  </si>
  <si>
    <t>ALICIA YAMILETH MAGAÑA DE TORRES</t>
  </si>
  <si>
    <t>023297919</t>
  </si>
  <si>
    <t>20/12/2023</t>
  </si>
  <si>
    <t>06141404071046</t>
  </si>
  <si>
    <t>LOPEZ ESCALANTE SA DE CV</t>
  </si>
  <si>
    <t>F71CE1CB2A3B40838666970F9993E918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</si>
</sst>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0" xfId="0" applyAlignment="1">
      <alignment horizontal="right"/>
    </xf>
    <xf numFmtId="14" fontId="0" fillId="0" borderId="0" xfId="0" quotePrefix="1" applyNumberFormat="1"/>
    <xf numFmtId="44" fontId="0" fillId="0" borderId="0" xfId="1" applyNumberFormat="1" applyFont="1"/>
    <xf numFmtId="49" fontId="0" fillId="12" borderId="28" xfId="0" quotePrefix="1" applyNumberForma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8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CLIENTES%20DE%20IVA/DANIEL%20PANIAGUA/2023/LIBRO%20DE%20COMPRAS%20Y%20VENTAS%20DANIEL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Libro de Consumidor"/>
      <sheetName val="Hoja1"/>
      <sheetName val="RET 1%"/>
      <sheetName val="DECLARACION"/>
      <sheetName val="LIBRO DE COMPRAS Y VENTAS DANI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393" totalsRowShown="0">
  <autoFilter ref="A2:T393">
    <filterColumn colId="0">
      <filters>
        <filter val="Diciembre"/>
      </filters>
    </filterColumn>
  </autoFilter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91" dataCellStyle="Moneda"/>
    <tableColumn id="17" name="ANEXO 3"/>
    <tableColumn id="19" name="SERIE"/>
    <tableColumn id="18" name="PERCEPCIONES" dataDxfId="9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79" totalsRowShown="0">
  <autoFilter ref="A2:S79">
    <filterColumn colId="0">
      <filters>
        <filter val="Diciembre"/>
      </filters>
    </filterColumn>
  </autoFilter>
  <tableColumns count="19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86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85" dataCellStyle="Moneda"/>
    <tableColumn id="18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756" totalsRowShown="0">
  <autoFilter ref="A2:V1756">
    <filterColumn colId="0">
      <filters>
        <filter val="DICIEMBRE"/>
      </filters>
    </filterColumn>
    <filterColumn colId="20">
      <filters>
        <filter val="$10.00"/>
        <filter val="$12.00"/>
        <filter val="$13.00"/>
        <filter val="$15.00"/>
        <filter val="$18.00"/>
        <filter val="$20.00"/>
        <filter val="$22.00"/>
        <filter val="$25.00"/>
        <filter val="$27.00"/>
        <filter val="$28.00"/>
        <filter val="$3.00"/>
        <filter val="$30.00"/>
        <filter val="$33.00"/>
        <filter val="$35.00"/>
        <filter val="$37.00"/>
        <filter val="$38.00"/>
        <filter val="$39.00"/>
        <filter val="$40.00"/>
        <filter val="$42.00"/>
        <filter val="$45.00"/>
        <filter val="$5.00"/>
        <filter val="$50.00"/>
        <filter val="$52.00"/>
        <filter val="$53.00"/>
        <filter val="$55.00"/>
        <filter val="$6.00"/>
        <filter val="$75.00"/>
        <filter val="$8.00"/>
      </filters>
    </filterColumn>
  </autoFilter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84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83" headerRowBorderDxfId="82" tableBorderDxfId="81">
  <autoFilter ref="A1:J2"/>
  <tableColumns count="10">
    <tableColumn id="1" name="Mes" totalsRowLabel="Total" dataDxfId="80"/>
    <tableColumn id="10" name="NCR" dataDxfId="79"/>
    <tableColumn id="2" name="NIT Agente" dataDxfId="78"/>
    <tableColumn id="3" name="Fecha de emisión" dataDxfId="77" totalsRowDxfId="76"/>
    <tableColumn id="4" name="Tipo de documento" totalsRowFunction="sum" dataDxfId="75" totalsRowDxfId="74"/>
    <tableColumn id="5" name="Serie" totalsRowFunction="sum" dataDxfId="73" totalsRowDxfId="72"/>
    <tableColumn id="6" name="Número de documento" dataDxfId="71" totalsRowDxfId="70"/>
    <tableColumn id="7" name="Monto sujeto" totalsRowFunction="sum" dataDxfId="69" totalsRowDxfId="68" dataCellStyle="Moneda"/>
    <tableColumn id="13" name="Monto Retención 1%" totalsRowFunction="sum" dataDxfId="67" totalsRowDxfId="66" dataCellStyle="Moneda"/>
    <tableColumn id="8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63" headerRowBorderDxfId="62" tableBorderDxfId="61">
  <autoFilter ref="A1:Q4"/>
  <sortState ref="A2:Q3">
    <sortCondition ref="J1:J3"/>
  </sortState>
  <tableColumns count="17">
    <tableColumn id="1" name="Mes" totalsRowLabel="Total" dataDxfId="60"/>
    <tableColumn id="10" name="NCR" dataDxfId="59"/>
    <tableColumn id="2" name="NIT Agente" dataDxfId="58"/>
    <tableColumn id="18" name="Columna6"/>
    <tableColumn id="19" name="Columna7"/>
    <tableColumn id="16" name="Columna4" dataDxfId="57">
      <calculatedColumnFormula>VLOOKUP(Tabla69[[#This Row],[Columna5]],'[3]LIBRO '!$A$1:$B$1007,2,FALSE)</calculatedColumnFormula>
    </tableColumn>
    <tableColumn id="17" name="Columna5" dataDxfId="56">
      <calculatedColumnFormula>VLOOKUP(Tabla69[[#This Row],[NIT Agente]],Tabla4[#All],2,FALSE)</calculatedColumnFormula>
    </tableColumn>
    <tableColumn id="12" name="Columna2" dataDxfId="55" totalsRowDxfId="54">
      <calculatedColumnFormula>VLOOKUP(Tabla69[[#This Row],[Columna1]],'[3]LIBRO '!$A$1:$B$902,2,FALSE)</calculatedColumnFormula>
    </tableColumn>
    <tableColumn id="11" name="Columna1" dataDxfId="53">
      <calculatedColumnFormula>VLOOKUP(Tabla69[[#This Row],[NIT Agente]],Tabla4[#All],2,FALSE)</calculatedColumnFormula>
    </tableColumn>
    <tableColumn id="3" name="Fecha de emisión" dataDxfId="52"/>
    <tableColumn id="4" name="Tipo de documento" totalsRowFunction="sum" dataDxfId="51" totalsRowDxfId="50"/>
    <tableColumn id="5" name="Serie" totalsRowFunction="sum" dataDxfId="49" totalsRowDxfId="48"/>
    <tableColumn id="6" name="Número de documento" totalsRowFunction="sum" dataDxfId="47" totalsRowDxfId="46"/>
    <tableColumn id="7" name="Monto sujeto" totalsRowFunction="sum" dataDxfId="45" totalsRowDxfId="44" dataCellStyle="Moneda"/>
    <tableColumn id="13" name="Columna3" dataDxfId="43" totalsRowDxfId="42" dataCellStyle="Moneda"/>
    <tableColumn id="8" name="Monto Retención 1%" totalsRowFunction="sum" dataDxfId="41" totalsRowDxfId="40" dataCellStyle="Moneda"/>
    <tableColumn id="9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723" totalsRowShown="0">
  <autoFilter ref="A1:B4723"/>
  <tableColumns count="2">
    <tableColumn id="1" name="NIT" dataDxfId="38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37" dataDxfId="36" headerRowCellStyle="Moneda" dataCellStyle="Moneda"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35" dataCellStyle="Moneda"/>
    <tableColumn id="8" name="MONTO DEVENGADO POR BONIFICACIONES Y GRATIFICACIONES " totalsRowFunction="sum" dataDxfId="34" totalsRowDxfId="33" dataCellStyle="Moneda"/>
    <tableColumn id="9" name="IMPUESTO RETENIDO " totalsRowFunction="sum" dataDxfId="32" totalsRowDxfId="31" dataCellStyle="Moneda"/>
    <tableColumn id="10" name="AGUINALDO EXENTO " totalsRowFunction="sum" dataDxfId="30" totalsRowDxfId="29" dataCellStyle="Moneda"/>
    <tableColumn id="11" name="AGUINALDO GRAVADO " totalsRowFunction="sum" dataDxfId="28" totalsRowDxfId="27" dataCellStyle="Moneda"/>
    <tableColumn id="12" name="AFP" totalsRowFunction="sum" dataDxfId="26" totalsRowDxfId="25" dataCellStyle="Moneda"/>
    <tableColumn id="13" name="ISSS" totalsRowFunction="sum" dataDxfId="24" totalsRowDxfId="23" dataCellStyle="Moneda"/>
    <tableColumn id="14" name="INPEP" totalsRowFunction="sum" dataDxfId="22" totalsRowDxfId="21" dataCellStyle="Moneda"/>
    <tableColumn id="15" name="IPSFA" totalsRowFunction="sum" dataDxfId="20" totalsRowDxfId="19" dataCellStyle="Moneda"/>
    <tableColumn id="16" name="CEFAFA" totalsRowFunction="sum" dataDxfId="18" totalsRowDxfId="17" dataCellStyle="Moneda"/>
    <tableColumn id="17" name="BIENESTAR MAGISTERIAL" dataDxfId="16" dataCellStyle="Moneda"/>
    <tableColumn id="18" name="ISSS IVM " dataDxfId="15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14" dataDxfId="12" headerRowBorderDxfId="13" tableBorderDxfId="11" totalsRowBorderDxfId="10">
  <tableColumns count="3">
    <tableColumn id="1" name="Columna1" dataDxfId="9"/>
    <tableColumn id="2" name="DICIEMBRE" dataDxfId="8" dataCellStyle="Moneda"/>
    <tableColumn id="3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8" sqref="D8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9025</v>
      </c>
      <c r="XFD3" t="s">
        <v>8491</v>
      </c>
    </row>
    <row r="4" spans="2:6 16384:16384" x14ac:dyDescent="0.25">
      <c r="B4" s="23" t="s">
        <v>2</v>
      </c>
      <c r="D4" s="46" t="s">
        <v>9716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44" t="s">
        <v>9239</v>
      </c>
      <c r="XFD8" t="s">
        <v>8489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PLAZA MERLIOT S.A DE C.V.</v>
      </c>
      <c r="XFD9" t="s">
        <v>9020</v>
      </c>
    </row>
    <row r="10" spans="2:6 16384:16384" x14ac:dyDescent="0.25">
      <c r="B10" s="23" t="s">
        <v>7</v>
      </c>
      <c r="D10" s="105">
        <v>0</v>
      </c>
      <c r="F10" s="2"/>
      <c r="XFD10" t="s">
        <v>9021</v>
      </c>
    </row>
    <row r="11" spans="2:6 16384:16384" hidden="1" x14ac:dyDescent="0.25">
      <c r="B11" s="23" t="s">
        <v>8</v>
      </c>
      <c r="D11" s="105">
        <v>0</v>
      </c>
      <c r="F11" s="2"/>
      <c r="XFD11" t="s">
        <v>9022</v>
      </c>
    </row>
    <row r="12" spans="2:6 16384:16384" hidden="1" x14ac:dyDescent="0.25">
      <c r="B12" s="23" t="s">
        <v>9</v>
      </c>
      <c r="D12" s="105">
        <v>0</v>
      </c>
      <c r="F12" s="2"/>
      <c r="XFD12" t="s">
        <v>9023</v>
      </c>
    </row>
    <row r="13" spans="2:6 16384:16384" x14ac:dyDescent="0.25">
      <c r="B13" s="23" t="s">
        <v>10</v>
      </c>
      <c r="D13" s="106"/>
      <c r="F13" s="15"/>
      <c r="XFD13" t="s">
        <v>9024</v>
      </c>
    </row>
    <row r="14" spans="2:6 16384:16384" x14ac:dyDescent="0.25">
      <c r="B14" s="23" t="s">
        <v>11</v>
      </c>
      <c r="D14" s="105">
        <v>0</v>
      </c>
      <c r="F14" s="2"/>
      <c r="XFD14" t="s">
        <v>9025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97" priority="1"/>
    <cfRule type="duplicateValues" dxfId="96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318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9025</v>
      </c>
      <c r="B3" t="s">
        <v>9716</v>
      </c>
      <c r="C3" s="21" t="s">
        <v>9715</v>
      </c>
      <c r="D3" t="s">
        <v>0</v>
      </c>
      <c r="E3" t="s">
        <v>9765</v>
      </c>
      <c r="F3" t="s">
        <v>9239</v>
      </c>
      <c r="G3" t="s">
        <v>9240</v>
      </c>
      <c r="H3" s="2">
        <v>0</v>
      </c>
      <c r="I3" s="2">
        <v>0</v>
      </c>
      <c r="J3" s="2">
        <v>0</v>
      </c>
      <c r="K3" s="15">
        <v>798.04</v>
      </c>
      <c r="L3" s="2">
        <v>0</v>
      </c>
      <c r="M3" s="2">
        <v>0</v>
      </c>
      <c r="N3" s="2">
        <v>0</v>
      </c>
      <c r="O3" s="2">
        <v>103.7452</v>
      </c>
      <c r="P3" s="2">
        <v>901.78519999999992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9025</v>
      </c>
      <c r="B4" t="s">
        <v>9740</v>
      </c>
      <c r="C4" t="s">
        <v>7706</v>
      </c>
      <c r="D4" t="s">
        <v>0</v>
      </c>
      <c r="E4">
        <v>1538</v>
      </c>
      <c r="F4" t="s">
        <v>9304</v>
      </c>
      <c r="G4" t="s">
        <v>9305</v>
      </c>
      <c r="H4" s="2">
        <v>0</v>
      </c>
      <c r="I4" s="2">
        <v>0</v>
      </c>
      <c r="J4" s="2">
        <v>0</v>
      </c>
      <c r="K4" s="15">
        <v>19.47</v>
      </c>
      <c r="L4" s="2">
        <v>0</v>
      </c>
      <c r="M4" s="2">
        <v>0</v>
      </c>
      <c r="N4" s="2">
        <v>0</v>
      </c>
      <c r="O4" s="2">
        <v>2.5310999999999999</v>
      </c>
      <c r="P4" s="2">
        <v>22.001099999999997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9025</v>
      </c>
      <c r="B5" t="s">
        <v>9740</v>
      </c>
      <c r="C5" t="s">
        <v>7706</v>
      </c>
      <c r="D5" t="s">
        <v>0</v>
      </c>
      <c r="E5">
        <v>739</v>
      </c>
      <c r="F5" t="s">
        <v>9304</v>
      </c>
      <c r="G5" t="s">
        <v>9305</v>
      </c>
      <c r="H5" s="2">
        <v>0</v>
      </c>
      <c r="I5" s="2">
        <v>0</v>
      </c>
      <c r="J5" s="2">
        <v>0</v>
      </c>
      <c r="K5" s="15">
        <v>24.78</v>
      </c>
      <c r="L5" s="2">
        <v>0</v>
      </c>
      <c r="M5" s="2">
        <v>0</v>
      </c>
      <c r="N5" s="2">
        <v>0</v>
      </c>
      <c r="O5" s="2">
        <v>3.2214</v>
      </c>
      <c r="P5" s="2">
        <v>28.0014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9025</v>
      </c>
      <c r="B6" t="s">
        <v>9740</v>
      </c>
      <c r="C6" t="s">
        <v>7706</v>
      </c>
      <c r="D6" t="s">
        <v>0</v>
      </c>
      <c r="E6">
        <v>4170</v>
      </c>
      <c r="F6" t="s">
        <v>9231</v>
      </c>
      <c r="G6" t="s">
        <v>9232</v>
      </c>
      <c r="H6" s="2">
        <v>0</v>
      </c>
      <c r="I6" s="2">
        <v>0</v>
      </c>
      <c r="J6" s="2">
        <v>0</v>
      </c>
      <c r="K6" s="15">
        <v>22.68</v>
      </c>
      <c r="L6" s="2">
        <v>0</v>
      </c>
      <c r="M6" s="2">
        <v>0</v>
      </c>
      <c r="N6" s="2">
        <v>0</v>
      </c>
      <c r="O6" s="2">
        <v>2.9483999999999999</v>
      </c>
      <c r="P6" s="2">
        <v>25.628399999999999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9025</v>
      </c>
      <c r="B7" t="s">
        <v>9740</v>
      </c>
      <c r="C7" t="s">
        <v>7706</v>
      </c>
      <c r="D7" t="s">
        <v>0</v>
      </c>
      <c r="E7">
        <v>973</v>
      </c>
      <c r="F7" t="s">
        <v>9297</v>
      </c>
      <c r="G7" t="s">
        <v>9298</v>
      </c>
      <c r="H7" s="2">
        <v>0</v>
      </c>
      <c r="I7" s="2">
        <v>0</v>
      </c>
      <c r="J7" s="2">
        <v>0</v>
      </c>
      <c r="K7" s="15">
        <v>41.81</v>
      </c>
      <c r="L7" s="2">
        <v>0</v>
      </c>
      <c r="M7" s="2">
        <v>0</v>
      </c>
      <c r="N7" s="2">
        <v>0</v>
      </c>
      <c r="O7" s="2">
        <v>5.4353000000000007</v>
      </c>
      <c r="P7" s="2">
        <v>47.2453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9025</v>
      </c>
      <c r="B8" t="s">
        <v>9739</v>
      </c>
      <c r="C8" t="s">
        <v>7706</v>
      </c>
      <c r="D8" t="s">
        <v>0</v>
      </c>
      <c r="E8">
        <v>366</v>
      </c>
      <c r="F8" t="s">
        <v>9763</v>
      </c>
      <c r="G8" t="s">
        <v>9764</v>
      </c>
      <c r="H8" s="2">
        <v>18.79</v>
      </c>
      <c r="I8" s="2">
        <v>0</v>
      </c>
      <c r="J8" s="2">
        <v>0</v>
      </c>
      <c r="K8" s="15">
        <v>375.84</v>
      </c>
      <c r="L8" s="2">
        <v>0</v>
      </c>
      <c r="M8" s="2">
        <v>0</v>
      </c>
      <c r="N8" s="2">
        <v>0</v>
      </c>
      <c r="O8" s="2">
        <v>48.859200000000001</v>
      </c>
      <c r="P8" s="2">
        <v>443.48919999999998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9025</v>
      </c>
      <c r="B9" t="s">
        <v>9739</v>
      </c>
      <c r="C9" t="s">
        <v>7706</v>
      </c>
      <c r="D9" t="s">
        <v>0</v>
      </c>
      <c r="E9">
        <v>1187</v>
      </c>
      <c r="F9" t="s">
        <v>4775</v>
      </c>
      <c r="G9" t="s">
        <v>4776</v>
      </c>
      <c r="H9" s="2">
        <v>0</v>
      </c>
      <c r="I9" s="2">
        <v>0</v>
      </c>
      <c r="J9" s="2">
        <v>0</v>
      </c>
      <c r="K9" s="15">
        <v>172.56</v>
      </c>
      <c r="L9" s="2">
        <v>0</v>
      </c>
      <c r="M9" s="2">
        <v>0</v>
      </c>
      <c r="N9" s="2">
        <v>0</v>
      </c>
      <c r="O9" s="2">
        <v>22.4328</v>
      </c>
      <c r="P9" s="2">
        <v>194.99279999999999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9025</v>
      </c>
      <c r="B10" t="s">
        <v>9739</v>
      </c>
      <c r="C10" t="s">
        <v>7706</v>
      </c>
      <c r="D10" t="s">
        <v>0</v>
      </c>
      <c r="E10">
        <v>1188</v>
      </c>
      <c r="F10" t="s">
        <v>4775</v>
      </c>
      <c r="G10" t="s">
        <v>4776</v>
      </c>
      <c r="H10" s="2">
        <v>0</v>
      </c>
      <c r="I10" s="2">
        <v>0</v>
      </c>
      <c r="J10" s="2">
        <v>0</v>
      </c>
      <c r="K10" s="15">
        <v>57.52</v>
      </c>
      <c r="L10" s="2">
        <v>0</v>
      </c>
      <c r="M10" s="2">
        <v>0</v>
      </c>
      <c r="N10" s="2">
        <v>0</v>
      </c>
      <c r="O10" s="2">
        <v>7.4776000000000007</v>
      </c>
      <c r="P10" s="2">
        <v>64.997600000000006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9025</v>
      </c>
      <c r="B11" t="s">
        <v>9739</v>
      </c>
      <c r="C11" t="s">
        <v>7706</v>
      </c>
      <c r="D11" t="s">
        <v>0</v>
      </c>
      <c r="E11">
        <v>18522</v>
      </c>
      <c r="F11" t="s">
        <v>1449</v>
      </c>
      <c r="G11" t="s">
        <v>1450</v>
      </c>
      <c r="H11" s="2">
        <v>1.59</v>
      </c>
      <c r="I11" s="2">
        <v>0</v>
      </c>
      <c r="J11" s="2">
        <v>0</v>
      </c>
      <c r="K11" s="15">
        <v>16.29</v>
      </c>
      <c r="L11" s="2">
        <v>0</v>
      </c>
      <c r="M11" s="2">
        <v>0</v>
      </c>
      <c r="N11" s="2">
        <v>0</v>
      </c>
      <c r="O11" s="2">
        <v>2.1177000000000001</v>
      </c>
      <c r="P11" s="2">
        <v>19.997699999999998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9025</v>
      </c>
      <c r="B12" t="s">
        <v>9738</v>
      </c>
      <c r="C12" t="s">
        <v>7706</v>
      </c>
      <c r="D12" t="s">
        <v>0</v>
      </c>
      <c r="E12">
        <v>29611</v>
      </c>
      <c r="F12" t="s">
        <v>1449</v>
      </c>
      <c r="G12" t="s">
        <v>1450</v>
      </c>
      <c r="H12" s="2">
        <v>1.59</v>
      </c>
      <c r="I12" s="2">
        <v>0</v>
      </c>
      <c r="J12" s="2">
        <v>0</v>
      </c>
      <c r="K12" s="15">
        <v>16.3</v>
      </c>
      <c r="L12" s="2">
        <v>0</v>
      </c>
      <c r="M12" s="2">
        <v>0</v>
      </c>
      <c r="N12" s="2">
        <v>0</v>
      </c>
      <c r="O12" s="2">
        <v>2.1190000000000002</v>
      </c>
      <c r="P12" s="2">
        <v>20.009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9025</v>
      </c>
      <c r="B13" t="s">
        <v>9738</v>
      </c>
      <c r="C13" t="s">
        <v>7706</v>
      </c>
      <c r="D13" t="s">
        <v>0</v>
      </c>
      <c r="E13">
        <v>4162246</v>
      </c>
      <c r="F13" t="s">
        <v>9229</v>
      </c>
      <c r="G13" t="s">
        <v>9230</v>
      </c>
      <c r="H13" s="2">
        <v>0</v>
      </c>
      <c r="I13" s="2">
        <v>0</v>
      </c>
      <c r="J13" s="2">
        <v>0</v>
      </c>
      <c r="K13" s="15">
        <v>12.71</v>
      </c>
      <c r="L13" s="2">
        <v>0</v>
      </c>
      <c r="M13" s="2">
        <v>0</v>
      </c>
      <c r="N13" s="2">
        <v>0</v>
      </c>
      <c r="O13" s="2">
        <v>1.6523000000000001</v>
      </c>
      <c r="P13" s="2">
        <v>14.362300000000001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9025</v>
      </c>
      <c r="B14" t="s">
        <v>9737</v>
      </c>
      <c r="C14" t="s">
        <v>7706</v>
      </c>
      <c r="D14" t="s">
        <v>0</v>
      </c>
      <c r="E14">
        <v>1353</v>
      </c>
      <c r="F14" t="s">
        <v>9229</v>
      </c>
      <c r="G14" t="s">
        <v>9230</v>
      </c>
      <c r="H14" s="2">
        <v>0</v>
      </c>
      <c r="I14" s="2">
        <v>0</v>
      </c>
      <c r="J14" s="2">
        <v>0</v>
      </c>
      <c r="K14" s="15">
        <v>44.25</v>
      </c>
      <c r="L14" s="2">
        <v>0</v>
      </c>
      <c r="M14" s="2">
        <v>0</v>
      </c>
      <c r="N14" s="2">
        <v>0</v>
      </c>
      <c r="O14" s="2">
        <v>5.7525000000000004</v>
      </c>
      <c r="P14" s="2">
        <v>50.002499999999998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9025</v>
      </c>
      <c r="B15" t="s">
        <v>9737</v>
      </c>
      <c r="C15" t="s">
        <v>7706</v>
      </c>
      <c r="D15" t="s">
        <v>0</v>
      </c>
      <c r="E15">
        <v>4149</v>
      </c>
      <c r="F15" t="s">
        <v>9229</v>
      </c>
      <c r="G15" t="s">
        <v>9230</v>
      </c>
      <c r="H15" s="2">
        <v>0</v>
      </c>
      <c r="I15" s="2">
        <v>0</v>
      </c>
      <c r="J15" s="2">
        <v>0</v>
      </c>
      <c r="K15" s="15">
        <v>21.2</v>
      </c>
      <c r="L15" s="2">
        <v>0</v>
      </c>
      <c r="M15" s="2">
        <v>0</v>
      </c>
      <c r="N15" s="2">
        <v>0</v>
      </c>
      <c r="O15" s="2">
        <v>2.7559999999999998</v>
      </c>
      <c r="P15" s="2">
        <v>23.956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9025</v>
      </c>
      <c r="B16" t="s">
        <v>9736</v>
      </c>
      <c r="C16" t="s">
        <v>7706</v>
      </c>
      <c r="D16" t="s">
        <v>0</v>
      </c>
      <c r="E16">
        <v>9856</v>
      </c>
      <c r="F16" t="s">
        <v>9229</v>
      </c>
      <c r="G16" t="s">
        <v>9230</v>
      </c>
      <c r="H16" s="2">
        <v>0</v>
      </c>
      <c r="I16" s="2">
        <v>0</v>
      </c>
      <c r="J16" s="2">
        <v>0</v>
      </c>
      <c r="K16" s="15">
        <v>53.53</v>
      </c>
      <c r="L16" s="2">
        <v>0</v>
      </c>
      <c r="M16" s="2">
        <v>0</v>
      </c>
      <c r="N16" s="2">
        <v>0</v>
      </c>
      <c r="O16" s="2">
        <v>6.9589000000000008</v>
      </c>
      <c r="P16" s="2">
        <v>60.488900000000001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9025</v>
      </c>
      <c r="B17" t="s">
        <v>9736</v>
      </c>
      <c r="C17" t="s">
        <v>7706</v>
      </c>
      <c r="D17" t="s">
        <v>0</v>
      </c>
      <c r="E17">
        <v>4140</v>
      </c>
      <c r="F17" t="s">
        <v>4775</v>
      </c>
      <c r="G17" t="s">
        <v>4776</v>
      </c>
      <c r="H17" s="2">
        <v>0</v>
      </c>
      <c r="I17" s="2">
        <v>0</v>
      </c>
      <c r="J17" s="2">
        <v>0</v>
      </c>
      <c r="K17" s="15">
        <v>18.98</v>
      </c>
      <c r="L17" s="2">
        <v>0</v>
      </c>
      <c r="M17" s="2">
        <v>0</v>
      </c>
      <c r="N17" s="2">
        <v>0</v>
      </c>
      <c r="O17" s="2">
        <v>2.4674</v>
      </c>
      <c r="P17" s="2">
        <v>21.447400000000002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9025</v>
      </c>
      <c r="B18" t="s">
        <v>9736</v>
      </c>
      <c r="C18" t="s">
        <v>7706</v>
      </c>
      <c r="D18" t="s">
        <v>0</v>
      </c>
      <c r="E18">
        <v>1185</v>
      </c>
      <c r="F18" t="s">
        <v>4775</v>
      </c>
      <c r="G18" t="s">
        <v>4776</v>
      </c>
      <c r="H18" s="2">
        <v>0</v>
      </c>
      <c r="I18" s="2">
        <v>0</v>
      </c>
      <c r="J18" s="2">
        <v>0</v>
      </c>
      <c r="K18" s="15">
        <v>124.33629999999999</v>
      </c>
      <c r="L18" s="2">
        <v>0</v>
      </c>
      <c r="M18" s="2">
        <v>0</v>
      </c>
      <c r="N18" s="2">
        <v>0</v>
      </c>
      <c r="O18" s="2">
        <v>16.163719</v>
      </c>
      <c r="P18" s="2">
        <v>140.50001900000001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9025</v>
      </c>
      <c r="B19" t="s">
        <v>9736</v>
      </c>
      <c r="C19" t="s">
        <v>7706</v>
      </c>
      <c r="D19" t="s">
        <v>0</v>
      </c>
      <c r="E19">
        <v>959</v>
      </c>
      <c r="F19" t="s">
        <v>9297</v>
      </c>
      <c r="G19" t="s">
        <v>9298</v>
      </c>
      <c r="H19" s="2">
        <v>0</v>
      </c>
      <c r="I19" s="2">
        <v>0</v>
      </c>
      <c r="J19" s="2">
        <v>0</v>
      </c>
      <c r="K19" s="15">
        <v>24.56</v>
      </c>
      <c r="L19" s="2">
        <v>0</v>
      </c>
      <c r="M19" s="2">
        <v>0</v>
      </c>
      <c r="N19" s="2">
        <v>0</v>
      </c>
      <c r="O19" s="2">
        <v>3.1928000000000001</v>
      </c>
      <c r="P19" s="2">
        <v>27.752800000000001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9025</v>
      </c>
      <c r="B20" t="s">
        <v>9762</v>
      </c>
      <c r="C20" t="s">
        <v>7706</v>
      </c>
      <c r="D20" t="s">
        <v>0</v>
      </c>
      <c r="E20">
        <v>78485</v>
      </c>
      <c r="F20" t="s">
        <v>8468</v>
      </c>
      <c r="G20" t="s">
        <v>8469</v>
      </c>
      <c r="H20" s="2">
        <v>1.62</v>
      </c>
      <c r="I20" s="2">
        <v>0</v>
      </c>
      <c r="J20" s="2">
        <v>0</v>
      </c>
      <c r="K20" s="15">
        <v>16.260000000000002</v>
      </c>
      <c r="L20" s="2">
        <v>0</v>
      </c>
      <c r="M20" s="2">
        <v>0</v>
      </c>
      <c r="N20" s="2">
        <v>0</v>
      </c>
      <c r="O20" s="2">
        <v>2.1138000000000003</v>
      </c>
      <c r="P20" s="2">
        <v>19.993800000000004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9025</v>
      </c>
      <c r="B21" t="s">
        <v>9762</v>
      </c>
      <c r="C21" t="s">
        <v>7706</v>
      </c>
      <c r="D21" t="s">
        <v>0</v>
      </c>
      <c r="E21">
        <v>1505</v>
      </c>
      <c r="F21" t="s">
        <v>9251</v>
      </c>
      <c r="G21" t="s">
        <v>9252</v>
      </c>
      <c r="H21" s="2">
        <v>0</v>
      </c>
      <c r="I21" s="2">
        <v>0</v>
      </c>
      <c r="J21" s="2">
        <v>0</v>
      </c>
      <c r="K21" s="15">
        <v>17.61</v>
      </c>
      <c r="L21" s="2">
        <v>0</v>
      </c>
      <c r="M21" s="2">
        <v>0</v>
      </c>
      <c r="N21" s="2">
        <v>0</v>
      </c>
      <c r="O21" s="2">
        <v>2.2892999999999999</v>
      </c>
      <c r="P21" s="2">
        <v>19.8993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9025</v>
      </c>
      <c r="B22" t="s">
        <v>9734</v>
      </c>
      <c r="C22" t="s">
        <v>7706</v>
      </c>
      <c r="D22" t="s">
        <v>0</v>
      </c>
      <c r="E22">
        <v>232</v>
      </c>
      <c r="F22" t="s">
        <v>9630</v>
      </c>
      <c r="G22" t="s">
        <v>9631</v>
      </c>
      <c r="H22" s="2">
        <v>0</v>
      </c>
      <c r="I22" s="2">
        <v>0</v>
      </c>
      <c r="J22" s="2">
        <v>0</v>
      </c>
      <c r="K22" s="15">
        <v>75.2</v>
      </c>
      <c r="L22" s="2">
        <v>0</v>
      </c>
      <c r="M22" s="2">
        <v>0</v>
      </c>
      <c r="N22" s="2">
        <v>0</v>
      </c>
      <c r="O22" s="2">
        <v>9.7760000000000016</v>
      </c>
      <c r="P22" s="2">
        <v>84.975999999999999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9025</v>
      </c>
      <c r="B23" t="s">
        <v>9734</v>
      </c>
      <c r="C23" t="s">
        <v>7706</v>
      </c>
      <c r="D23" t="s">
        <v>0</v>
      </c>
      <c r="E23">
        <v>4114</v>
      </c>
      <c r="F23" t="s">
        <v>9231</v>
      </c>
      <c r="G23" t="s">
        <v>9232</v>
      </c>
      <c r="H23" s="2">
        <v>0</v>
      </c>
      <c r="I23" s="2">
        <v>0</v>
      </c>
      <c r="J23" s="2">
        <v>0</v>
      </c>
      <c r="K23" s="15">
        <v>24.54</v>
      </c>
      <c r="L23" s="2">
        <v>0</v>
      </c>
      <c r="M23" s="2">
        <v>0</v>
      </c>
      <c r="N23" s="2">
        <v>0</v>
      </c>
      <c r="O23" s="2">
        <v>3.1901999999999999</v>
      </c>
      <c r="P23" s="2">
        <v>27.7302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9025</v>
      </c>
      <c r="B24" t="s">
        <v>9734</v>
      </c>
      <c r="C24" t="s">
        <v>7706</v>
      </c>
      <c r="D24" t="s">
        <v>0</v>
      </c>
      <c r="E24">
        <v>1151</v>
      </c>
      <c r="F24" t="s">
        <v>4775</v>
      </c>
      <c r="G24" t="s">
        <v>4776</v>
      </c>
      <c r="H24" s="2">
        <v>0</v>
      </c>
      <c r="I24" s="2">
        <v>0</v>
      </c>
      <c r="J24" s="2">
        <v>0</v>
      </c>
      <c r="K24" s="15">
        <v>31.8584</v>
      </c>
      <c r="L24" s="2">
        <v>0</v>
      </c>
      <c r="M24" s="2">
        <v>0</v>
      </c>
      <c r="N24" s="2">
        <v>0</v>
      </c>
      <c r="O24" s="2">
        <v>4.1415920000000002</v>
      </c>
      <c r="P24" s="2">
        <v>35.999991999999999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9025</v>
      </c>
      <c r="B25" t="s">
        <v>9734</v>
      </c>
      <c r="C25" t="s">
        <v>7706</v>
      </c>
      <c r="D25" t="s">
        <v>0</v>
      </c>
      <c r="E25">
        <v>9840</v>
      </c>
      <c r="F25" t="s">
        <v>9229</v>
      </c>
      <c r="G25" t="s">
        <v>9230</v>
      </c>
      <c r="H25" s="2">
        <v>0</v>
      </c>
      <c r="I25" s="2">
        <v>0</v>
      </c>
      <c r="J25" s="2">
        <v>0</v>
      </c>
      <c r="K25" s="15">
        <v>103.54</v>
      </c>
      <c r="L25" s="2">
        <v>0</v>
      </c>
      <c r="M25" s="2">
        <v>0</v>
      </c>
      <c r="N25" s="2">
        <v>0</v>
      </c>
      <c r="O25" s="2">
        <v>13.4602</v>
      </c>
      <c r="P25" s="2">
        <v>117.00020000000001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9025</v>
      </c>
      <c r="B26" t="s">
        <v>9734</v>
      </c>
      <c r="C26" t="s">
        <v>7706</v>
      </c>
      <c r="D26" t="s">
        <v>0</v>
      </c>
      <c r="E26">
        <v>1157</v>
      </c>
      <c r="F26" t="s">
        <v>4775</v>
      </c>
      <c r="G26" t="s">
        <v>4776</v>
      </c>
      <c r="H26" s="2">
        <v>0</v>
      </c>
      <c r="I26" s="2">
        <v>0</v>
      </c>
      <c r="J26" s="2">
        <v>0</v>
      </c>
      <c r="K26" s="15">
        <v>53.097299999999997</v>
      </c>
      <c r="L26" s="2">
        <v>0</v>
      </c>
      <c r="M26" s="2">
        <v>0</v>
      </c>
      <c r="N26" s="2">
        <v>0</v>
      </c>
      <c r="O26" s="2">
        <v>6.9026490000000003</v>
      </c>
      <c r="P26" s="2">
        <v>59.999949000000001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9025</v>
      </c>
      <c r="B27" t="s">
        <v>9733</v>
      </c>
      <c r="C27" t="s">
        <v>7706</v>
      </c>
      <c r="D27" t="s">
        <v>0</v>
      </c>
      <c r="E27">
        <v>4102</v>
      </c>
      <c r="F27" t="s">
        <v>9231</v>
      </c>
      <c r="G27" t="s">
        <v>9232</v>
      </c>
      <c r="H27" s="2">
        <v>0</v>
      </c>
      <c r="I27" s="2">
        <v>0</v>
      </c>
      <c r="J27" s="2">
        <v>0</v>
      </c>
      <c r="K27" s="15">
        <v>82.65</v>
      </c>
      <c r="L27" s="2">
        <v>0</v>
      </c>
      <c r="M27" s="2">
        <v>0</v>
      </c>
      <c r="N27" s="2">
        <v>0</v>
      </c>
      <c r="O27" s="2">
        <v>10.7445</v>
      </c>
      <c r="P27" s="2">
        <v>93.394500000000008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9025</v>
      </c>
      <c r="B28" t="s">
        <v>9733</v>
      </c>
      <c r="C28" t="s">
        <v>7706</v>
      </c>
      <c r="D28" t="s">
        <v>0</v>
      </c>
      <c r="E28">
        <v>1141</v>
      </c>
      <c r="F28" t="s">
        <v>4775</v>
      </c>
      <c r="G28" t="s">
        <v>4776</v>
      </c>
      <c r="H28" s="2">
        <v>0</v>
      </c>
      <c r="I28" s="2">
        <v>0</v>
      </c>
      <c r="J28" s="2">
        <v>0</v>
      </c>
      <c r="K28" s="15">
        <v>17.699100000000001</v>
      </c>
      <c r="L28" s="2">
        <v>0</v>
      </c>
      <c r="M28" s="2">
        <v>0</v>
      </c>
      <c r="N28" s="2">
        <v>0</v>
      </c>
      <c r="O28" s="2">
        <v>2.3008830000000002</v>
      </c>
      <c r="P28" s="2">
        <v>19.999983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9025</v>
      </c>
      <c r="B29" t="s">
        <v>9733</v>
      </c>
      <c r="C29" t="s">
        <v>7706</v>
      </c>
      <c r="D29" t="s">
        <v>0</v>
      </c>
      <c r="E29">
        <v>472</v>
      </c>
      <c r="F29" t="s">
        <v>9299</v>
      </c>
      <c r="G29" t="s">
        <v>9300</v>
      </c>
      <c r="H29" s="2">
        <v>0</v>
      </c>
      <c r="I29" s="2">
        <v>0</v>
      </c>
      <c r="J29" s="2">
        <v>0</v>
      </c>
      <c r="K29" s="15">
        <v>58.41</v>
      </c>
      <c r="L29" s="2">
        <v>0</v>
      </c>
      <c r="M29" s="2">
        <v>0</v>
      </c>
      <c r="N29" s="2">
        <v>0</v>
      </c>
      <c r="O29" s="2">
        <v>7.5933000000000002</v>
      </c>
      <c r="P29" s="2">
        <v>66.003299999999996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9025</v>
      </c>
      <c r="B30" t="s">
        <v>9729</v>
      </c>
      <c r="C30" t="s">
        <v>7706</v>
      </c>
      <c r="D30" t="s">
        <v>0</v>
      </c>
      <c r="E30">
        <v>77411</v>
      </c>
      <c r="F30" t="s">
        <v>8468</v>
      </c>
      <c r="G30" t="s">
        <v>8469</v>
      </c>
      <c r="H30" s="2">
        <v>1.62</v>
      </c>
      <c r="I30" s="2">
        <v>0</v>
      </c>
      <c r="J30" s="2">
        <v>0</v>
      </c>
      <c r="K30" s="15">
        <v>16.260000000000002</v>
      </c>
      <c r="L30" s="2">
        <v>0</v>
      </c>
      <c r="M30" s="2">
        <v>0</v>
      </c>
      <c r="N30" s="2">
        <v>0</v>
      </c>
      <c r="O30" s="2">
        <v>2.1138000000000003</v>
      </c>
      <c r="P30" s="2">
        <v>19.993800000000004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9025</v>
      </c>
      <c r="B31" t="s">
        <v>9732</v>
      </c>
      <c r="C31" t="s">
        <v>7706</v>
      </c>
      <c r="D31" t="s">
        <v>0</v>
      </c>
      <c r="E31">
        <v>197205</v>
      </c>
      <c r="G31" t="s">
        <v>1411</v>
      </c>
      <c r="H31" s="2">
        <v>16.22</v>
      </c>
      <c r="I31" s="2">
        <v>0</v>
      </c>
      <c r="J31" s="2">
        <v>0</v>
      </c>
      <c r="K31" s="15">
        <v>162.63999999999999</v>
      </c>
      <c r="L31" s="2">
        <v>0</v>
      </c>
      <c r="M31" s="2">
        <v>0</v>
      </c>
      <c r="N31" s="2">
        <v>0</v>
      </c>
      <c r="O31" s="2">
        <v>21.1432</v>
      </c>
      <c r="P31" s="2">
        <v>200.00319999999999</v>
      </c>
      <c r="Q31" t="s">
        <v>9761</v>
      </c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9025</v>
      </c>
      <c r="B32" t="s">
        <v>9697</v>
      </c>
      <c r="C32" t="s">
        <v>7706</v>
      </c>
      <c r="D32" t="s">
        <v>0</v>
      </c>
      <c r="E32">
        <v>18551</v>
      </c>
      <c r="F32" t="s">
        <v>1449</v>
      </c>
      <c r="G32" t="s">
        <v>1450</v>
      </c>
      <c r="H32" s="2">
        <v>0.15000000000000002</v>
      </c>
      <c r="I32" s="2">
        <v>0</v>
      </c>
      <c r="J32" s="2">
        <v>0</v>
      </c>
      <c r="K32" s="15">
        <v>1.64</v>
      </c>
      <c r="L32" s="2">
        <v>0</v>
      </c>
      <c r="M32" s="2">
        <v>0</v>
      </c>
      <c r="N32" s="2">
        <v>0</v>
      </c>
      <c r="O32" s="2">
        <v>0.2132</v>
      </c>
      <c r="P32" s="2">
        <v>2.0032000000000001</v>
      </c>
      <c r="Q32"/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9025</v>
      </c>
      <c r="B33" t="s">
        <v>9730</v>
      </c>
      <c r="C33" t="s">
        <v>7706</v>
      </c>
      <c r="D33" t="s">
        <v>0</v>
      </c>
      <c r="E33">
        <v>4092</v>
      </c>
      <c r="F33" t="s">
        <v>9231</v>
      </c>
      <c r="G33" t="s">
        <v>9232</v>
      </c>
      <c r="H33" s="2">
        <v>0</v>
      </c>
      <c r="I33" s="2">
        <v>0</v>
      </c>
      <c r="J33" s="2">
        <v>0</v>
      </c>
      <c r="K33" s="15">
        <v>47.29</v>
      </c>
      <c r="L33" s="2">
        <v>0</v>
      </c>
      <c r="M33" s="2">
        <v>0</v>
      </c>
      <c r="N33" s="2">
        <v>0</v>
      </c>
      <c r="O33" s="2">
        <v>6.1477000000000004</v>
      </c>
      <c r="P33" s="2">
        <v>53.4377</v>
      </c>
      <c r="Q33"/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9025</v>
      </c>
      <c r="B34" t="s">
        <v>9728</v>
      </c>
      <c r="C34" t="s">
        <v>7706</v>
      </c>
      <c r="D34" t="s">
        <v>0</v>
      </c>
      <c r="E34">
        <v>462</v>
      </c>
      <c r="F34" t="s">
        <v>9299</v>
      </c>
      <c r="G34" t="s">
        <v>9300</v>
      </c>
      <c r="H34" s="2">
        <v>0</v>
      </c>
      <c r="I34" s="2">
        <v>0</v>
      </c>
      <c r="J34" s="2">
        <v>0</v>
      </c>
      <c r="K34" s="15">
        <v>27.88</v>
      </c>
      <c r="L34" s="2">
        <v>0</v>
      </c>
      <c r="M34" s="2">
        <v>0</v>
      </c>
      <c r="N34" s="2">
        <v>0</v>
      </c>
      <c r="O34" s="2">
        <v>3.6244000000000001</v>
      </c>
      <c r="P34" s="2">
        <v>31.5044</v>
      </c>
      <c r="Q34"/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9025</v>
      </c>
      <c r="B35" t="s">
        <v>9728</v>
      </c>
      <c r="C35" t="s">
        <v>7706</v>
      </c>
      <c r="D35" t="s">
        <v>0</v>
      </c>
      <c r="E35">
        <v>9801</v>
      </c>
      <c r="F35" t="s">
        <v>9229</v>
      </c>
      <c r="G35" t="s">
        <v>9230</v>
      </c>
      <c r="H35" s="2">
        <v>0</v>
      </c>
      <c r="I35" s="2">
        <v>0</v>
      </c>
      <c r="J35" s="2">
        <v>0</v>
      </c>
      <c r="K35" s="15">
        <v>46.46</v>
      </c>
      <c r="L35" s="2">
        <v>0</v>
      </c>
      <c r="M35" s="2">
        <v>0</v>
      </c>
      <c r="N35" s="2">
        <v>0</v>
      </c>
      <c r="O35" s="2">
        <v>6.0398000000000005</v>
      </c>
      <c r="P35" s="2">
        <v>52.4998</v>
      </c>
      <c r="Q35"/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9025</v>
      </c>
      <c r="B36" t="s">
        <v>9728</v>
      </c>
      <c r="C36" t="s">
        <v>7706</v>
      </c>
      <c r="D36" t="s">
        <v>0</v>
      </c>
      <c r="E36">
        <v>983</v>
      </c>
      <c r="F36" t="s">
        <v>9297</v>
      </c>
      <c r="G36" t="s">
        <v>9298</v>
      </c>
      <c r="H36" s="2">
        <v>0</v>
      </c>
      <c r="I36" s="2">
        <v>0</v>
      </c>
      <c r="J36" s="2">
        <v>0</v>
      </c>
      <c r="K36" s="15">
        <v>8.6300000000000008</v>
      </c>
      <c r="L36" s="2">
        <v>0</v>
      </c>
      <c r="M36" s="2">
        <v>0</v>
      </c>
      <c r="N36" s="2">
        <v>0</v>
      </c>
      <c r="O36" s="2">
        <v>1.1219000000000001</v>
      </c>
      <c r="P36" s="2">
        <v>9.7519000000000009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9025</v>
      </c>
      <c r="B37" t="s">
        <v>9728</v>
      </c>
      <c r="C37" t="s">
        <v>7706</v>
      </c>
      <c r="D37" t="s">
        <v>0</v>
      </c>
      <c r="E37">
        <v>982</v>
      </c>
      <c r="F37" t="s">
        <v>9297</v>
      </c>
      <c r="G37" t="s">
        <v>9298</v>
      </c>
      <c r="H37" s="2">
        <v>0</v>
      </c>
      <c r="I37" s="2">
        <v>0</v>
      </c>
      <c r="J37" s="2">
        <v>0</v>
      </c>
      <c r="K37" s="15">
        <v>38.67</v>
      </c>
      <c r="L37" s="2">
        <v>0</v>
      </c>
      <c r="M37" s="2">
        <v>0</v>
      </c>
      <c r="N37" s="2">
        <v>0</v>
      </c>
      <c r="O37" s="2">
        <v>5.0271000000000008</v>
      </c>
      <c r="P37" s="2">
        <v>43.697100000000006</v>
      </c>
      <c r="Q37"/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9025</v>
      </c>
      <c r="B38" t="s">
        <v>9728</v>
      </c>
      <c r="C38" t="s">
        <v>7706</v>
      </c>
      <c r="D38" t="s">
        <v>0</v>
      </c>
      <c r="E38">
        <v>1468</v>
      </c>
      <c r="F38" t="s">
        <v>9251</v>
      </c>
      <c r="G38" t="s">
        <v>9252</v>
      </c>
      <c r="H38" s="2">
        <v>0</v>
      </c>
      <c r="I38" s="2">
        <v>0</v>
      </c>
      <c r="J38" s="2">
        <v>0</v>
      </c>
      <c r="K38" s="15">
        <v>15.84</v>
      </c>
      <c r="L38" s="2">
        <v>0</v>
      </c>
      <c r="M38" s="2">
        <v>0</v>
      </c>
      <c r="N38" s="2">
        <v>0</v>
      </c>
      <c r="O38" s="2">
        <v>2.0592000000000001</v>
      </c>
      <c r="P38" s="2">
        <v>17.8992</v>
      </c>
      <c r="Q38"/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9025</v>
      </c>
      <c r="B39" t="s">
        <v>9728</v>
      </c>
      <c r="C39" t="s">
        <v>7706</v>
      </c>
      <c r="D39" t="s">
        <v>0</v>
      </c>
      <c r="E39">
        <v>1109</v>
      </c>
      <c r="F39" t="s">
        <v>9630</v>
      </c>
      <c r="G39" t="s">
        <v>9631</v>
      </c>
      <c r="H39" s="2">
        <v>0</v>
      </c>
      <c r="I39" s="2">
        <v>0</v>
      </c>
      <c r="J39" s="2">
        <v>0</v>
      </c>
      <c r="K39" s="15">
        <v>7.9645999999999999</v>
      </c>
      <c r="L39" s="2">
        <v>0</v>
      </c>
      <c r="M39" s="2">
        <v>0</v>
      </c>
      <c r="N39" s="2">
        <v>0</v>
      </c>
      <c r="O39" s="2">
        <v>1.035398</v>
      </c>
      <c r="P39" s="2">
        <v>8.9999979999999997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9025</v>
      </c>
      <c r="B40" t="s">
        <v>9726</v>
      </c>
      <c r="C40" t="s">
        <v>7706</v>
      </c>
      <c r="D40" t="s">
        <v>0</v>
      </c>
      <c r="E40">
        <v>219</v>
      </c>
      <c r="F40" t="s">
        <v>9630</v>
      </c>
      <c r="G40" t="s">
        <v>9631</v>
      </c>
      <c r="H40" s="2">
        <v>0</v>
      </c>
      <c r="I40" s="2">
        <v>0</v>
      </c>
      <c r="J40" s="2">
        <v>0</v>
      </c>
      <c r="K40" s="15">
        <v>141.59</v>
      </c>
      <c r="L40" s="2">
        <v>0</v>
      </c>
      <c r="M40" s="2">
        <v>0</v>
      </c>
      <c r="N40" s="2">
        <v>0</v>
      </c>
      <c r="O40" s="2">
        <v>18.406700000000001</v>
      </c>
      <c r="P40" s="2">
        <v>159.9967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9025</v>
      </c>
      <c r="B41" t="s">
        <v>9726</v>
      </c>
      <c r="C41" t="s">
        <v>7706</v>
      </c>
      <c r="D41" t="s">
        <v>0</v>
      </c>
      <c r="E41">
        <v>195998</v>
      </c>
      <c r="F41" t="s">
        <v>2274</v>
      </c>
      <c r="G41" t="s">
        <v>2275</v>
      </c>
      <c r="H41" s="2">
        <v>1.57</v>
      </c>
      <c r="I41" s="2">
        <v>0</v>
      </c>
      <c r="J41" s="2">
        <v>0</v>
      </c>
      <c r="K41" s="15">
        <v>16.309999999999999</v>
      </c>
      <c r="L41" s="2">
        <v>0</v>
      </c>
      <c r="M41" s="2">
        <v>0</v>
      </c>
      <c r="N41" s="2">
        <v>0</v>
      </c>
      <c r="O41" s="2">
        <v>2.1202999999999999</v>
      </c>
      <c r="P41" s="2">
        <v>20.000299999999999</v>
      </c>
      <c r="Q41"/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9025</v>
      </c>
      <c r="B42" t="s">
        <v>9725</v>
      </c>
      <c r="C42" t="s">
        <v>7706</v>
      </c>
      <c r="D42" t="s">
        <v>0</v>
      </c>
      <c r="E42">
        <v>24855</v>
      </c>
      <c r="F42" t="s">
        <v>1562</v>
      </c>
      <c r="G42" t="s">
        <v>9509</v>
      </c>
      <c r="H42" s="2">
        <v>0</v>
      </c>
      <c r="I42" s="2">
        <v>0</v>
      </c>
      <c r="J42" s="2">
        <v>0</v>
      </c>
      <c r="K42" s="15">
        <v>79.64</v>
      </c>
      <c r="L42" s="2">
        <v>0</v>
      </c>
      <c r="M42" s="2">
        <v>0</v>
      </c>
      <c r="N42" s="2">
        <v>0</v>
      </c>
      <c r="O42" s="2">
        <v>10.353200000000001</v>
      </c>
      <c r="P42" s="2">
        <v>89.993200000000002</v>
      </c>
      <c r="Q42"/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9025</v>
      </c>
      <c r="B43" t="s">
        <v>9720</v>
      </c>
      <c r="C43" t="s">
        <v>7706</v>
      </c>
      <c r="D43" t="s">
        <v>0</v>
      </c>
      <c r="E43">
        <v>600</v>
      </c>
      <c r="F43" t="s">
        <v>9304</v>
      </c>
      <c r="G43" t="s">
        <v>9305</v>
      </c>
      <c r="H43" s="2">
        <v>0</v>
      </c>
      <c r="I43" s="2">
        <v>0</v>
      </c>
      <c r="J43" s="2">
        <v>0</v>
      </c>
      <c r="K43" s="15">
        <v>16.809999999999999</v>
      </c>
      <c r="L43" s="2">
        <v>0</v>
      </c>
      <c r="M43" s="2">
        <v>0</v>
      </c>
      <c r="N43" s="2">
        <v>0</v>
      </c>
      <c r="O43" s="2">
        <v>2.1852999999999998</v>
      </c>
      <c r="P43" s="2">
        <v>18.9953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9025</v>
      </c>
      <c r="B44" t="s">
        <v>9723</v>
      </c>
      <c r="C44" t="s">
        <v>7706</v>
      </c>
      <c r="D44" t="s">
        <v>0</v>
      </c>
      <c r="E44">
        <v>9795</v>
      </c>
      <c r="F44" t="s">
        <v>9229</v>
      </c>
      <c r="G44" t="s">
        <v>9230</v>
      </c>
      <c r="H44" s="2">
        <v>0</v>
      </c>
      <c r="I44" s="2">
        <v>0</v>
      </c>
      <c r="J44" s="2">
        <v>0</v>
      </c>
      <c r="K44" s="15">
        <v>45.8</v>
      </c>
      <c r="L44" s="2">
        <v>0</v>
      </c>
      <c r="M44" s="2">
        <v>0</v>
      </c>
      <c r="N44" s="2">
        <v>0</v>
      </c>
      <c r="O44" s="2">
        <v>5.9539999999999997</v>
      </c>
      <c r="P44" s="2">
        <v>51.753999999999998</v>
      </c>
      <c r="Q44"/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9025</v>
      </c>
      <c r="B45" t="s">
        <v>9723</v>
      </c>
      <c r="C45" t="s">
        <v>7706</v>
      </c>
      <c r="D45" t="s">
        <v>0</v>
      </c>
      <c r="E45">
        <v>9788</v>
      </c>
      <c r="F45" t="s">
        <v>9229</v>
      </c>
      <c r="G45" t="s">
        <v>9230</v>
      </c>
      <c r="H45" s="2">
        <v>0</v>
      </c>
      <c r="I45" s="2">
        <v>0</v>
      </c>
      <c r="J45" s="2">
        <v>0</v>
      </c>
      <c r="K45" s="15">
        <v>76.989999999999995</v>
      </c>
      <c r="L45" s="2">
        <v>0</v>
      </c>
      <c r="M45" s="2">
        <v>0</v>
      </c>
      <c r="N45" s="2">
        <v>0</v>
      </c>
      <c r="O45" s="2">
        <v>10.008699999999999</v>
      </c>
      <c r="P45" s="2">
        <v>86.998699999999999</v>
      </c>
      <c r="Q45"/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9025</v>
      </c>
      <c r="B46" t="s">
        <v>9724</v>
      </c>
      <c r="C46" t="s">
        <v>7706</v>
      </c>
      <c r="D46" t="s">
        <v>0</v>
      </c>
      <c r="E46">
        <v>1263</v>
      </c>
      <c r="F46" t="s">
        <v>9253</v>
      </c>
      <c r="G46" t="s">
        <v>9254</v>
      </c>
      <c r="H46" s="2">
        <v>0</v>
      </c>
      <c r="I46" s="2">
        <v>0</v>
      </c>
      <c r="J46" s="2">
        <v>0</v>
      </c>
      <c r="K46" s="15">
        <v>35.4</v>
      </c>
      <c r="L46" s="2">
        <v>0</v>
      </c>
      <c r="M46" s="2">
        <v>0</v>
      </c>
      <c r="N46" s="2">
        <v>0</v>
      </c>
      <c r="O46" s="2">
        <v>4.6020000000000003</v>
      </c>
      <c r="P46" s="2">
        <v>40.001999999999995</v>
      </c>
      <c r="Q46"/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9025</v>
      </c>
      <c r="B47" t="s">
        <v>9722</v>
      </c>
      <c r="C47" t="s">
        <v>7706</v>
      </c>
      <c r="D47" t="s">
        <v>0</v>
      </c>
      <c r="E47">
        <v>76379</v>
      </c>
      <c r="F47" t="s">
        <v>8468</v>
      </c>
      <c r="G47" t="s">
        <v>8469</v>
      </c>
      <c r="H47" s="2">
        <v>1.56</v>
      </c>
      <c r="I47" s="2">
        <v>0</v>
      </c>
      <c r="J47" s="2">
        <v>0</v>
      </c>
      <c r="K47" s="15">
        <v>16.32</v>
      </c>
      <c r="L47" s="2">
        <v>0</v>
      </c>
      <c r="M47" s="2">
        <v>0</v>
      </c>
      <c r="N47" s="2">
        <v>0</v>
      </c>
      <c r="O47" s="2">
        <v>2.1215999999999999</v>
      </c>
      <c r="P47" s="2">
        <v>20.0016</v>
      </c>
      <c r="Q47"/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9025</v>
      </c>
      <c r="B48" t="s">
        <v>9721</v>
      </c>
      <c r="C48" t="s">
        <v>7706</v>
      </c>
      <c r="D48" t="s">
        <v>0</v>
      </c>
      <c r="E48">
        <v>1244</v>
      </c>
      <c r="F48" t="s">
        <v>9253</v>
      </c>
      <c r="G48" t="s">
        <v>9254</v>
      </c>
      <c r="H48" s="2">
        <v>0</v>
      </c>
      <c r="I48" s="2">
        <v>0</v>
      </c>
      <c r="J48" s="2">
        <v>0</v>
      </c>
      <c r="K48" s="15">
        <v>46.9</v>
      </c>
      <c r="L48" s="2">
        <v>0</v>
      </c>
      <c r="M48" s="2">
        <v>0</v>
      </c>
      <c r="N48" s="2">
        <v>0</v>
      </c>
      <c r="O48" s="2">
        <v>6.0970000000000004</v>
      </c>
      <c r="P48" s="2">
        <v>52.997</v>
      </c>
      <c r="Q48"/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9025</v>
      </c>
      <c r="B49" t="s">
        <v>9720</v>
      </c>
      <c r="C49" t="s">
        <v>7706</v>
      </c>
      <c r="D49" t="s">
        <v>0</v>
      </c>
      <c r="E49">
        <v>1414</v>
      </c>
      <c r="F49" t="s">
        <v>9251</v>
      </c>
      <c r="G49" t="s">
        <v>9252</v>
      </c>
      <c r="H49" s="2">
        <v>0</v>
      </c>
      <c r="I49" s="2">
        <v>0</v>
      </c>
      <c r="J49" s="2">
        <v>0</v>
      </c>
      <c r="K49" s="15">
        <v>17.7</v>
      </c>
      <c r="L49" s="2">
        <v>0</v>
      </c>
      <c r="M49" s="2">
        <v>0</v>
      </c>
      <c r="N49" s="2">
        <v>0</v>
      </c>
      <c r="O49" s="2">
        <v>2.3010000000000002</v>
      </c>
      <c r="P49" s="2">
        <v>20.000999999999998</v>
      </c>
      <c r="Q49"/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9025</v>
      </c>
      <c r="B50" t="s">
        <v>9720</v>
      </c>
      <c r="C50" t="s">
        <v>7706</v>
      </c>
      <c r="D50" t="s">
        <v>0</v>
      </c>
      <c r="E50">
        <v>1415</v>
      </c>
      <c r="F50" t="s">
        <v>9251</v>
      </c>
      <c r="G50" t="s">
        <v>9252</v>
      </c>
      <c r="H50" s="2">
        <v>0</v>
      </c>
      <c r="I50" s="2">
        <v>0</v>
      </c>
      <c r="J50" s="2">
        <v>0</v>
      </c>
      <c r="K50" s="15">
        <v>15.93</v>
      </c>
      <c r="L50" s="2">
        <v>0</v>
      </c>
      <c r="M50" s="2">
        <v>0</v>
      </c>
      <c r="N50" s="2">
        <v>0</v>
      </c>
      <c r="O50" s="2">
        <v>2.0709</v>
      </c>
      <c r="P50" s="2">
        <v>18.000900000000001</v>
      </c>
      <c r="Q50"/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9025</v>
      </c>
      <c r="B51" t="s">
        <v>9719</v>
      </c>
      <c r="C51" t="s">
        <v>7706</v>
      </c>
      <c r="D51" t="s">
        <v>0</v>
      </c>
      <c r="E51">
        <v>21686</v>
      </c>
      <c r="F51" t="s">
        <v>1449</v>
      </c>
      <c r="G51" t="s">
        <v>1450</v>
      </c>
      <c r="H51" s="2">
        <v>1.6</v>
      </c>
      <c r="I51" s="2">
        <v>0</v>
      </c>
      <c r="J51" s="2">
        <v>0</v>
      </c>
      <c r="K51" s="15">
        <v>16.28</v>
      </c>
      <c r="L51" s="2">
        <v>0</v>
      </c>
      <c r="M51" s="2">
        <v>0</v>
      </c>
      <c r="N51" s="2">
        <v>0</v>
      </c>
      <c r="O51" s="2">
        <v>2.1164000000000001</v>
      </c>
      <c r="P51" s="2">
        <v>19.996400000000001</v>
      </c>
      <c r="Q51"/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9025</v>
      </c>
      <c r="B52" t="s">
        <v>9719</v>
      </c>
      <c r="C52" t="s">
        <v>7706</v>
      </c>
      <c r="D52" t="s">
        <v>0</v>
      </c>
      <c r="E52">
        <v>345</v>
      </c>
      <c r="F52" t="s">
        <v>9299</v>
      </c>
      <c r="G52" t="s">
        <v>9300</v>
      </c>
      <c r="H52" s="2">
        <v>0</v>
      </c>
      <c r="I52" s="2">
        <v>0</v>
      </c>
      <c r="J52" s="2">
        <v>0</v>
      </c>
      <c r="K52" s="15">
        <v>41.59</v>
      </c>
      <c r="L52" s="2">
        <v>0</v>
      </c>
      <c r="M52" s="2">
        <v>0</v>
      </c>
      <c r="N52" s="2">
        <v>0</v>
      </c>
      <c r="O52" s="2">
        <v>5.4067000000000007</v>
      </c>
      <c r="P52" s="2">
        <v>46.996700000000004</v>
      </c>
      <c r="Q52"/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9025</v>
      </c>
      <c r="B53" t="s">
        <v>9742</v>
      </c>
      <c r="C53" t="s">
        <v>7706</v>
      </c>
      <c r="D53" t="s">
        <v>0</v>
      </c>
      <c r="E53">
        <v>535</v>
      </c>
      <c r="F53" t="s">
        <v>9249</v>
      </c>
      <c r="G53" t="s">
        <v>9250</v>
      </c>
      <c r="H53" s="2">
        <v>0</v>
      </c>
      <c r="I53" s="2">
        <v>0</v>
      </c>
      <c r="J53" s="2">
        <v>0</v>
      </c>
      <c r="K53" s="15">
        <v>281.25</v>
      </c>
      <c r="L53" s="2">
        <v>0</v>
      </c>
      <c r="M53" s="2">
        <v>0</v>
      </c>
      <c r="N53" s="2">
        <v>0</v>
      </c>
      <c r="O53" s="2">
        <v>36.5625</v>
      </c>
      <c r="P53" s="2">
        <v>317.8125</v>
      </c>
      <c r="Q53"/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9025</v>
      </c>
      <c r="B54" t="s">
        <v>9719</v>
      </c>
      <c r="C54" t="s">
        <v>7706</v>
      </c>
      <c r="D54" t="s">
        <v>0</v>
      </c>
      <c r="E54">
        <v>24210</v>
      </c>
      <c r="F54" t="s">
        <v>9251</v>
      </c>
      <c r="G54" t="s">
        <v>9252</v>
      </c>
      <c r="H54" s="2">
        <v>0</v>
      </c>
      <c r="I54" s="2">
        <v>0</v>
      </c>
      <c r="J54" s="2">
        <v>0</v>
      </c>
      <c r="K54" s="15">
        <v>36.119999999999997</v>
      </c>
      <c r="L54" s="2">
        <v>0</v>
      </c>
      <c r="M54" s="2">
        <v>0</v>
      </c>
      <c r="N54" s="2">
        <v>0</v>
      </c>
      <c r="O54" s="2">
        <v>4.6955999999999998</v>
      </c>
      <c r="P54" s="2">
        <v>40.815599999999996</v>
      </c>
      <c r="Q54"/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9025</v>
      </c>
      <c r="B55" s="126" t="s">
        <v>9716</v>
      </c>
      <c r="C55" t="s">
        <v>7706</v>
      </c>
      <c r="D55" t="s">
        <v>0</v>
      </c>
      <c r="E55">
        <v>1407</v>
      </c>
      <c r="F55" t="s">
        <v>9251</v>
      </c>
      <c r="G55" t="s">
        <v>9252</v>
      </c>
      <c r="H55" s="2">
        <v>0</v>
      </c>
      <c r="I55" s="2">
        <v>0</v>
      </c>
      <c r="J55" s="2">
        <v>0</v>
      </c>
      <c r="K55" s="15">
        <v>15.04</v>
      </c>
      <c r="L55" s="2">
        <v>0</v>
      </c>
      <c r="M55" s="2">
        <v>0</v>
      </c>
      <c r="N55" s="2">
        <v>0</v>
      </c>
      <c r="O55" s="2">
        <v>1.9552</v>
      </c>
      <c r="P55" s="2">
        <v>16.995200000000001</v>
      </c>
      <c r="Q55"/>
      <c r="R55" t="s">
        <v>8045</v>
      </c>
      <c r="S55" s="2">
        <v>0</v>
      </c>
      <c r="T55" s="2">
        <v>0</v>
      </c>
      <c r="U55" s="2"/>
    </row>
    <row r="56" spans="1:21" ht="15.75" thickBot="1" x14ac:dyDescent="0.3">
      <c r="A56" t="s">
        <v>9025</v>
      </c>
      <c r="B56" s="126" t="s">
        <v>9716</v>
      </c>
      <c r="C56" t="s">
        <v>7706</v>
      </c>
      <c r="D56" t="s">
        <v>0</v>
      </c>
      <c r="E56">
        <v>9776</v>
      </c>
      <c r="F56" t="s">
        <v>9229</v>
      </c>
      <c r="G56" t="s">
        <v>9230</v>
      </c>
      <c r="H56" s="2">
        <v>0</v>
      </c>
      <c r="I56" s="2">
        <v>0</v>
      </c>
      <c r="J56" s="2">
        <v>0</v>
      </c>
      <c r="K56" s="15">
        <v>49.56</v>
      </c>
      <c r="L56" s="2">
        <v>0</v>
      </c>
      <c r="M56" s="2">
        <v>0</v>
      </c>
      <c r="N56" s="2">
        <v>0</v>
      </c>
      <c r="O56" s="2">
        <v>6.4428000000000001</v>
      </c>
      <c r="P56" s="2">
        <v>56.002800000000001</v>
      </c>
      <c r="Q56"/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9024</v>
      </c>
      <c r="B57" t="s">
        <v>9679</v>
      </c>
      <c r="C57" t="s">
        <v>7706</v>
      </c>
      <c r="D57" t="s">
        <v>0</v>
      </c>
      <c r="E57">
        <v>683</v>
      </c>
      <c r="F57" t="s">
        <v>9239</v>
      </c>
      <c r="G57" t="s">
        <v>9240</v>
      </c>
      <c r="H57" s="2">
        <v>0</v>
      </c>
      <c r="I57" s="2">
        <v>0</v>
      </c>
      <c r="J57" s="2">
        <v>0</v>
      </c>
      <c r="K57" s="15">
        <v>798.24</v>
      </c>
      <c r="L57" s="2">
        <v>0</v>
      </c>
      <c r="M57" s="2">
        <v>0</v>
      </c>
      <c r="N57" s="2">
        <v>0</v>
      </c>
      <c r="O57" s="2">
        <v>103.77120000000001</v>
      </c>
      <c r="P57" s="2">
        <v>902.01120000000003</v>
      </c>
      <c r="Q57"/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9024</v>
      </c>
      <c r="B58" t="s">
        <v>9659</v>
      </c>
      <c r="C58" s="21" t="s">
        <v>9715</v>
      </c>
      <c r="D58" t="s">
        <v>0</v>
      </c>
      <c r="E58" t="s">
        <v>9714</v>
      </c>
      <c r="F58" t="s">
        <v>1324</v>
      </c>
      <c r="G58" t="s">
        <v>1325</v>
      </c>
      <c r="H58" s="2">
        <v>1.42</v>
      </c>
      <c r="I58" s="2">
        <v>0</v>
      </c>
      <c r="J58" s="2">
        <v>0</v>
      </c>
      <c r="K58" s="15">
        <v>16.440000000000001</v>
      </c>
      <c r="L58" s="2">
        <v>0</v>
      </c>
      <c r="M58" s="2">
        <v>0</v>
      </c>
      <c r="N58" s="2">
        <v>0</v>
      </c>
      <c r="O58" s="2">
        <v>2.1372000000000004</v>
      </c>
      <c r="P58" s="2">
        <v>19.997199999999999</v>
      </c>
      <c r="Q58"/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9024</v>
      </c>
      <c r="B59" t="s">
        <v>9655</v>
      </c>
      <c r="C59" s="21" t="s">
        <v>9715</v>
      </c>
      <c r="D59" t="s">
        <v>0</v>
      </c>
      <c r="E59" t="s">
        <v>9713</v>
      </c>
      <c r="F59" t="s">
        <v>1324</v>
      </c>
      <c r="G59" t="s">
        <v>1325</v>
      </c>
      <c r="H59" s="2">
        <v>1.35</v>
      </c>
      <c r="I59" s="2">
        <v>0</v>
      </c>
      <c r="J59" s="2">
        <v>0</v>
      </c>
      <c r="K59" s="15">
        <v>16.5</v>
      </c>
      <c r="L59" s="2">
        <v>0</v>
      </c>
      <c r="M59" s="2">
        <v>0</v>
      </c>
      <c r="N59" s="2">
        <v>0</v>
      </c>
      <c r="O59" s="2">
        <v>2.145</v>
      </c>
      <c r="P59" s="2">
        <v>19.995000000000001</v>
      </c>
      <c r="Q59"/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9024</v>
      </c>
      <c r="B60" t="s">
        <v>9662</v>
      </c>
      <c r="C60" s="21" t="s">
        <v>9715</v>
      </c>
      <c r="D60" t="s">
        <v>0</v>
      </c>
      <c r="E60" t="s">
        <v>9709</v>
      </c>
      <c r="F60" t="s">
        <v>1324</v>
      </c>
      <c r="G60" t="s">
        <v>1325</v>
      </c>
      <c r="H60" s="2">
        <v>1.42</v>
      </c>
      <c r="I60" s="2">
        <v>0</v>
      </c>
      <c r="J60" s="2">
        <v>0</v>
      </c>
      <c r="K60" s="15">
        <v>16.440000000000001</v>
      </c>
      <c r="L60" s="2">
        <v>0</v>
      </c>
      <c r="M60" s="2">
        <v>0</v>
      </c>
      <c r="N60" s="2">
        <v>0</v>
      </c>
      <c r="O60" s="2">
        <v>2.1372000000000004</v>
      </c>
      <c r="P60" s="2">
        <v>19.997199999999999</v>
      </c>
      <c r="Q60"/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9024</v>
      </c>
      <c r="B61" t="s">
        <v>9628</v>
      </c>
      <c r="C61" s="21" t="s">
        <v>9715</v>
      </c>
      <c r="D61" t="s">
        <v>0</v>
      </c>
      <c r="E61" t="s">
        <v>9712</v>
      </c>
      <c r="F61" t="s">
        <v>1324</v>
      </c>
      <c r="G61" t="s">
        <v>1325</v>
      </c>
      <c r="H61" s="2">
        <v>1.29</v>
      </c>
      <c r="I61" s="2">
        <v>0</v>
      </c>
      <c r="J61" s="2">
        <v>0</v>
      </c>
      <c r="K61" s="15">
        <v>16.55</v>
      </c>
      <c r="L61" s="2">
        <v>0</v>
      </c>
      <c r="M61" s="2">
        <v>0</v>
      </c>
      <c r="N61" s="2">
        <v>0</v>
      </c>
      <c r="O61" s="2">
        <v>2.1515</v>
      </c>
      <c r="P61" s="2">
        <v>19.991499999999998</v>
      </c>
      <c r="Q61"/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9024</v>
      </c>
      <c r="B62" t="s">
        <v>9645</v>
      </c>
      <c r="C62" s="21" t="s">
        <v>9715</v>
      </c>
      <c r="D62" t="s">
        <v>0</v>
      </c>
      <c r="E62" t="s">
        <v>9711</v>
      </c>
      <c r="F62" t="s">
        <v>1324</v>
      </c>
      <c r="G62" t="s">
        <v>1325</v>
      </c>
      <c r="H62" s="2">
        <v>2.04</v>
      </c>
      <c r="I62" s="2">
        <v>0</v>
      </c>
      <c r="J62" s="2">
        <v>0</v>
      </c>
      <c r="K62" s="15">
        <v>24.75</v>
      </c>
      <c r="L62" s="2">
        <v>0</v>
      </c>
      <c r="M62" s="2">
        <v>0</v>
      </c>
      <c r="N62" s="2">
        <v>0</v>
      </c>
      <c r="O62" s="2">
        <v>3.2175000000000002</v>
      </c>
      <c r="P62" s="2">
        <v>30.0075</v>
      </c>
      <c r="Q62"/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9024</v>
      </c>
      <c r="B63" t="s">
        <v>9650</v>
      </c>
      <c r="C63" s="21" t="s">
        <v>9715</v>
      </c>
      <c r="D63" t="s">
        <v>0</v>
      </c>
      <c r="E63" t="s">
        <v>9710</v>
      </c>
      <c r="F63" t="s">
        <v>1324</v>
      </c>
      <c r="G63" t="s">
        <v>1325</v>
      </c>
      <c r="H63" s="2">
        <v>1.35</v>
      </c>
      <c r="I63" s="2">
        <v>0</v>
      </c>
      <c r="J63" s="2">
        <v>0</v>
      </c>
      <c r="K63" s="15">
        <v>16.5</v>
      </c>
      <c r="L63" s="2">
        <v>0</v>
      </c>
      <c r="M63" s="2">
        <v>0</v>
      </c>
      <c r="N63" s="2">
        <v>0</v>
      </c>
      <c r="O63" s="2">
        <v>2.145</v>
      </c>
      <c r="P63" s="2">
        <v>19.995000000000001</v>
      </c>
      <c r="Q63"/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9024</v>
      </c>
      <c r="B64" t="s">
        <v>9706</v>
      </c>
      <c r="C64" t="s">
        <v>7706</v>
      </c>
      <c r="D64" t="s">
        <v>0</v>
      </c>
      <c r="E64">
        <v>1040</v>
      </c>
      <c r="F64" t="s">
        <v>4775</v>
      </c>
      <c r="G64" t="s">
        <v>4776</v>
      </c>
      <c r="H64" s="2">
        <v>0</v>
      </c>
      <c r="I64" s="2">
        <v>0</v>
      </c>
      <c r="J64" s="2">
        <v>0</v>
      </c>
      <c r="K64" s="15">
        <v>92.92</v>
      </c>
      <c r="L64" s="2">
        <v>0</v>
      </c>
      <c r="M64" s="2">
        <v>0</v>
      </c>
      <c r="N64" s="2">
        <v>0</v>
      </c>
      <c r="O64" s="2">
        <v>12.079600000000001</v>
      </c>
      <c r="P64" s="2">
        <v>104.9996</v>
      </c>
      <c r="Q64"/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9024</v>
      </c>
      <c r="B65" t="s">
        <v>9706</v>
      </c>
      <c r="C65" t="s">
        <v>7706</v>
      </c>
      <c r="D65" t="s">
        <v>0</v>
      </c>
      <c r="E65">
        <v>4011</v>
      </c>
      <c r="F65" t="s">
        <v>9231</v>
      </c>
      <c r="G65" t="s">
        <v>9232</v>
      </c>
      <c r="H65" s="2">
        <v>0</v>
      </c>
      <c r="I65" s="2">
        <v>0</v>
      </c>
      <c r="J65" s="2">
        <v>0</v>
      </c>
      <c r="K65" s="15">
        <v>46.23</v>
      </c>
      <c r="L65" s="2">
        <v>0</v>
      </c>
      <c r="M65" s="2">
        <v>0</v>
      </c>
      <c r="N65" s="2">
        <v>0</v>
      </c>
      <c r="O65" s="2">
        <v>6.0099</v>
      </c>
      <c r="P65" s="2">
        <v>52.239899999999999</v>
      </c>
      <c r="Q65"/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9024</v>
      </c>
      <c r="B66" t="s">
        <v>9706</v>
      </c>
      <c r="C66" t="s">
        <v>7706</v>
      </c>
      <c r="D66" t="s">
        <v>0</v>
      </c>
      <c r="E66">
        <v>886</v>
      </c>
      <c r="F66" t="s">
        <v>9297</v>
      </c>
      <c r="G66" t="s">
        <v>9298</v>
      </c>
      <c r="H66" s="2">
        <v>0</v>
      </c>
      <c r="I66" s="2">
        <v>0</v>
      </c>
      <c r="J66" s="2">
        <v>0</v>
      </c>
      <c r="K66" s="15">
        <v>17.04</v>
      </c>
      <c r="L66" s="2">
        <v>0</v>
      </c>
      <c r="M66" s="2">
        <v>0</v>
      </c>
      <c r="N66" s="2">
        <v>0</v>
      </c>
      <c r="O66" s="2">
        <v>2.2151999999999998</v>
      </c>
      <c r="P66" s="2">
        <v>19.255199999999999</v>
      </c>
      <c r="Q66"/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9024</v>
      </c>
      <c r="B67" t="s">
        <v>9705</v>
      </c>
      <c r="C67" t="s">
        <v>7706</v>
      </c>
      <c r="D67" t="s">
        <v>0</v>
      </c>
      <c r="E67">
        <v>1025</v>
      </c>
      <c r="F67" t="s">
        <v>4775</v>
      </c>
      <c r="G67" t="s">
        <v>4776</v>
      </c>
      <c r="H67" s="2">
        <v>0</v>
      </c>
      <c r="I67" s="2">
        <v>0</v>
      </c>
      <c r="J67" s="2">
        <v>0</v>
      </c>
      <c r="K67" s="15">
        <v>106.19</v>
      </c>
      <c r="L67" s="2">
        <v>0</v>
      </c>
      <c r="M67" s="2">
        <v>0</v>
      </c>
      <c r="N67" s="2">
        <v>0</v>
      </c>
      <c r="O67" s="2">
        <v>13.8047</v>
      </c>
      <c r="P67" s="2">
        <v>119.99469999999999</v>
      </c>
      <c r="Q67"/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9024</v>
      </c>
      <c r="B68" t="s">
        <v>9705</v>
      </c>
      <c r="C68" t="s">
        <v>7706</v>
      </c>
      <c r="D68" t="s">
        <v>0</v>
      </c>
      <c r="E68">
        <v>1026</v>
      </c>
      <c r="F68" t="s">
        <v>4775</v>
      </c>
      <c r="G68" t="s">
        <v>4776</v>
      </c>
      <c r="H68" s="2">
        <v>0</v>
      </c>
      <c r="I68" s="2">
        <v>0</v>
      </c>
      <c r="J68" s="2">
        <v>0</v>
      </c>
      <c r="K68" s="15">
        <v>63.72</v>
      </c>
      <c r="L68" s="2">
        <v>0</v>
      </c>
      <c r="M68" s="2">
        <v>0</v>
      </c>
      <c r="N68" s="2">
        <v>0</v>
      </c>
      <c r="O68" s="2">
        <v>8.2835999999999999</v>
      </c>
      <c r="P68" s="2">
        <v>72.003600000000006</v>
      </c>
      <c r="Q68"/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9024</v>
      </c>
      <c r="B69" t="s">
        <v>9698</v>
      </c>
      <c r="C69" t="s">
        <v>7706</v>
      </c>
      <c r="D69" t="s">
        <v>0</v>
      </c>
      <c r="E69">
        <v>1347</v>
      </c>
      <c r="F69" t="s">
        <v>9251</v>
      </c>
      <c r="G69" t="s">
        <v>9252</v>
      </c>
      <c r="H69" s="2">
        <v>0</v>
      </c>
      <c r="I69" s="2">
        <v>0</v>
      </c>
      <c r="J69" s="2">
        <v>0</v>
      </c>
      <c r="K69" s="15">
        <v>38.200000000000003</v>
      </c>
      <c r="L69" s="2">
        <v>0</v>
      </c>
      <c r="M69" s="2">
        <v>0</v>
      </c>
      <c r="N69" s="2">
        <v>0</v>
      </c>
      <c r="O69" s="2">
        <v>4.9660000000000002</v>
      </c>
      <c r="P69" s="2">
        <v>43.166000000000004</v>
      </c>
      <c r="Q69"/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9024</v>
      </c>
      <c r="B70" t="s">
        <v>9699</v>
      </c>
      <c r="C70" t="s">
        <v>7706</v>
      </c>
      <c r="D70" t="s">
        <v>0</v>
      </c>
      <c r="E70">
        <v>859</v>
      </c>
      <c r="F70" t="s">
        <v>9297</v>
      </c>
      <c r="G70" t="s">
        <v>9298</v>
      </c>
      <c r="H70" s="2">
        <v>0</v>
      </c>
      <c r="I70" s="2">
        <v>0</v>
      </c>
      <c r="J70" s="2">
        <v>0</v>
      </c>
      <c r="K70" s="15">
        <v>19.510000000000002</v>
      </c>
      <c r="L70" s="2">
        <v>0</v>
      </c>
      <c r="M70" s="2">
        <v>0</v>
      </c>
      <c r="N70" s="2">
        <v>0</v>
      </c>
      <c r="O70" s="2">
        <v>2.5363000000000002</v>
      </c>
      <c r="P70" s="2">
        <v>22.046300000000002</v>
      </c>
      <c r="Q70"/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9024</v>
      </c>
      <c r="B71" t="s">
        <v>9699</v>
      </c>
      <c r="C71" t="s">
        <v>7706</v>
      </c>
      <c r="D71" t="s">
        <v>0</v>
      </c>
      <c r="E71">
        <v>1963</v>
      </c>
      <c r="F71" t="s">
        <v>9231</v>
      </c>
      <c r="G71" t="s">
        <v>9232</v>
      </c>
      <c r="H71" s="2">
        <v>0</v>
      </c>
      <c r="I71" s="2">
        <v>0</v>
      </c>
      <c r="J71" s="2">
        <v>0</v>
      </c>
      <c r="K71" s="15">
        <v>30.38</v>
      </c>
      <c r="L71" s="2">
        <v>0</v>
      </c>
      <c r="M71" s="2">
        <v>0</v>
      </c>
      <c r="N71" s="2">
        <v>0</v>
      </c>
      <c r="O71" s="2">
        <v>3.9493999999999998</v>
      </c>
      <c r="P71" s="2">
        <v>34.3294</v>
      </c>
      <c r="Q71"/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9024</v>
      </c>
      <c r="B72" t="s">
        <v>9699</v>
      </c>
      <c r="C72" t="s">
        <v>7706</v>
      </c>
      <c r="D72" t="s">
        <v>0</v>
      </c>
      <c r="E72">
        <v>720</v>
      </c>
      <c r="F72" t="s">
        <v>9301</v>
      </c>
      <c r="G72" t="s">
        <v>9302</v>
      </c>
      <c r="H72" s="2">
        <v>0</v>
      </c>
      <c r="I72" s="2">
        <v>0</v>
      </c>
      <c r="J72" s="2">
        <v>0</v>
      </c>
      <c r="K72" s="15">
        <v>11.06</v>
      </c>
      <c r="L72" s="2">
        <v>0</v>
      </c>
      <c r="M72" s="2">
        <v>0</v>
      </c>
      <c r="N72" s="2">
        <v>0</v>
      </c>
      <c r="O72" s="2">
        <v>1.4378000000000002</v>
      </c>
      <c r="P72" s="2">
        <v>12.497800000000002</v>
      </c>
      <c r="Q72"/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9024</v>
      </c>
      <c r="B73" t="s">
        <v>9699</v>
      </c>
      <c r="C73" t="s">
        <v>7706</v>
      </c>
      <c r="D73" t="s">
        <v>0</v>
      </c>
      <c r="E73">
        <v>902</v>
      </c>
      <c r="F73" t="s">
        <v>9251</v>
      </c>
      <c r="G73" t="s">
        <v>9252</v>
      </c>
      <c r="H73" s="2">
        <v>0</v>
      </c>
      <c r="I73" s="2">
        <v>0</v>
      </c>
      <c r="J73" s="2">
        <v>0</v>
      </c>
      <c r="K73" s="15">
        <v>14.97</v>
      </c>
      <c r="L73" s="2">
        <v>0</v>
      </c>
      <c r="M73" s="2">
        <v>0</v>
      </c>
      <c r="N73" s="2">
        <v>0</v>
      </c>
      <c r="O73" s="2">
        <v>1.9461000000000002</v>
      </c>
      <c r="P73" s="2">
        <v>16.9161</v>
      </c>
      <c r="Q73"/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9024</v>
      </c>
      <c r="B74" t="s">
        <v>9694</v>
      </c>
      <c r="C74" t="s">
        <v>7706</v>
      </c>
      <c r="D74" t="s">
        <v>0</v>
      </c>
      <c r="E74">
        <v>714</v>
      </c>
      <c r="F74" t="s">
        <v>9301</v>
      </c>
      <c r="G74" t="s">
        <v>9302</v>
      </c>
      <c r="H74" s="2">
        <v>0</v>
      </c>
      <c r="I74" s="2">
        <v>0</v>
      </c>
      <c r="J74" s="2">
        <v>0</v>
      </c>
      <c r="K74" s="15">
        <v>23.89</v>
      </c>
      <c r="L74" s="2">
        <v>0</v>
      </c>
      <c r="M74" s="2">
        <v>0</v>
      </c>
      <c r="N74" s="2">
        <v>0</v>
      </c>
      <c r="O74" s="2">
        <v>3.1057000000000001</v>
      </c>
      <c r="P74" s="2">
        <v>26.995699999999999</v>
      </c>
      <c r="Q74"/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9024</v>
      </c>
      <c r="B75" t="s">
        <v>9694</v>
      </c>
      <c r="C75" t="s">
        <v>7706</v>
      </c>
      <c r="D75" t="s">
        <v>0</v>
      </c>
      <c r="E75">
        <v>858</v>
      </c>
      <c r="F75" t="s">
        <v>9297</v>
      </c>
      <c r="G75" t="s">
        <v>9298</v>
      </c>
      <c r="H75" s="2">
        <v>0</v>
      </c>
      <c r="I75" s="2">
        <v>0</v>
      </c>
      <c r="J75" s="2">
        <v>0</v>
      </c>
      <c r="K75" s="15">
        <v>70.349999999999994</v>
      </c>
      <c r="L75" s="2">
        <v>0</v>
      </c>
      <c r="M75" s="2">
        <v>0</v>
      </c>
      <c r="N75" s="2">
        <v>0</v>
      </c>
      <c r="O75" s="2">
        <v>9.1455000000000002</v>
      </c>
      <c r="P75" s="2">
        <v>79.495499999999993</v>
      </c>
      <c r="Q75"/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9024</v>
      </c>
      <c r="B76" t="s">
        <v>9693</v>
      </c>
      <c r="C76" t="s">
        <v>7706</v>
      </c>
      <c r="D76" t="s">
        <v>0</v>
      </c>
      <c r="E76">
        <v>323</v>
      </c>
      <c r="F76" t="s">
        <v>9299</v>
      </c>
      <c r="G76" t="s">
        <v>9300</v>
      </c>
      <c r="H76" s="2">
        <v>0</v>
      </c>
      <c r="I76" s="2">
        <v>0</v>
      </c>
      <c r="J76" s="2">
        <v>0</v>
      </c>
      <c r="K76" s="15">
        <v>18.14</v>
      </c>
      <c r="L76" s="2">
        <v>0</v>
      </c>
      <c r="M76" s="2">
        <v>0</v>
      </c>
      <c r="N76" s="2">
        <v>0</v>
      </c>
      <c r="O76" s="2">
        <v>2.3582000000000001</v>
      </c>
      <c r="P76" s="2">
        <v>20.498200000000001</v>
      </c>
      <c r="Q76"/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9024</v>
      </c>
      <c r="B77" t="s">
        <v>9693</v>
      </c>
      <c r="C77" t="s">
        <v>7706</v>
      </c>
      <c r="D77" t="s">
        <v>0</v>
      </c>
      <c r="E77">
        <v>17738</v>
      </c>
      <c r="F77" t="s">
        <v>1449</v>
      </c>
      <c r="G77" t="s">
        <v>1450</v>
      </c>
      <c r="H77" s="2">
        <v>1.56</v>
      </c>
      <c r="I77" s="2">
        <v>0</v>
      </c>
      <c r="J77" s="2">
        <v>0</v>
      </c>
      <c r="K77" s="15">
        <v>16.32</v>
      </c>
      <c r="L77" s="2">
        <v>0</v>
      </c>
      <c r="M77" s="2">
        <v>0</v>
      </c>
      <c r="N77" s="2">
        <v>0</v>
      </c>
      <c r="O77" s="2">
        <v>2.1215999999999999</v>
      </c>
      <c r="P77" s="2">
        <v>20.0016</v>
      </c>
      <c r="Q77"/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9024</v>
      </c>
      <c r="B78" t="s">
        <v>9693</v>
      </c>
      <c r="C78" t="s">
        <v>7706</v>
      </c>
      <c r="D78" t="s">
        <v>0</v>
      </c>
      <c r="E78">
        <v>696</v>
      </c>
      <c r="F78" t="s">
        <v>9301</v>
      </c>
      <c r="G78" t="s">
        <v>9302</v>
      </c>
      <c r="H78" s="2">
        <v>0</v>
      </c>
      <c r="I78" s="2">
        <v>0</v>
      </c>
      <c r="J78" s="2">
        <v>0</v>
      </c>
      <c r="K78" s="15">
        <v>28.053100000000001</v>
      </c>
      <c r="L78" s="2">
        <v>0</v>
      </c>
      <c r="M78" s="2">
        <v>0</v>
      </c>
      <c r="N78" s="2">
        <v>0</v>
      </c>
      <c r="O78" s="2">
        <v>3.646903</v>
      </c>
      <c r="P78" s="2">
        <v>31.700003000000002</v>
      </c>
      <c r="Q78"/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9024</v>
      </c>
      <c r="B79" t="s">
        <v>9691</v>
      </c>
      <c r="C79" t="s">
        <v>7706</v>
      </c>
      <c r="D79" t="s">
        <v>0</v>
      </c>
      <c r="E79">
        <v>180</v>
      </c>
      <c r="F79" t="s">
        <v>9630</v>
      </c>
      <c r="G79" t="s">
        <v>9631</v>
      </c>
      <c r="H79" s="2">
        <v>0</v>
      </c>
      <c r="I79" s="2">
        <v>0</v>
      </c>
      <c r="J79" s="2">
        <v>0</v>
      </c>
      <c r="K79" s="15">
        <v>45.66</v>
      </c>
      <c r="L79" s="2">
        <v>0</v>
      </c>
      <c r="M79" s="2">
        <v>0</v>
      </c>
      <c r="N79" s="2">
        <v>0</v>
      </c>
      <c r="O79" s="2">
        <v>5.9357999999999995</v>
      </c>
      <c r="P79" s="2">
        <v>51.595799999999997</v>
      </c>
      <c r="Q79"/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9024</v>
      </c>
      <c r="B80" t="s">
        <v>9689</v>
      </c>
      <c r="C80" t="s">
        <v>7706</v>
      </c>
      <c r="D80" t="s">
        <v>0</v>
      </c>
      <c r="E80">
        <v>1929</v>
      </c>
      <c r="F80" t="s">
        <v>9231</v>
      </c>
      <c r="G80" t="s">
        <v>9232</v>
      </c>
      <c r="H80" s="2">
        <v>0</v>
      </c>
      <c r="I80" s="2">
        <v>0</v>
      </c>
      <c r="J80" s="2">
        <v>0</v>
      </c>
      <c r="K80" s="15">
        <v>26.54</v>
      </c>
      <c r="L80" s="2">
        <v>0</v>
      </c>
      <c r="M80" s="2">
        <v>0</v>
      </c>
      <c r="N80" s="2">
        <v>0</v>
      </c>
      <c r="O80" s="2">
        <v>3.4502000000000002</v>
      </c>
      <c r="P80" s="2">
        <v>29.990199999999998</v>
      </c>
      <c r="Q80"/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9024</v>
      </c>
      <c r="B81" t="s">
        <v>9689</v>
      </c>
      <c r="C81" t="s">
        <v>7706</v>
      </c>
      <c r="D81" t="s">
        <v>0</v>
      </c>
      <c r="E81">
        <v>190864</v>
      </c>
      <c r="F81" t="s">
        <v>2274</v>
      </c>
      <c r="G81" t="s">
        <v>2275</v>
      </c>
      <c r="H81" s="2">
        <v>1.51</v>
      </c>
      <c r="I81" s="2">
        <v>0</v>
      </c>
      <c r="J81" s="2">
        <v>0</v>
      </c>
      <c r="K81" s="15">
        <v>16.36</v>
      </c>
      <c r="L81" s="2">
        <v>0</v>
      </c>
      <c r="M81" s="2">
        <v>0</v>
      </c>
      <c r="N81" s="2">
        <v>0</v>
      </c>
      <c r="O81" s="2">
        <v>2.1267999999999998</v>
      </c>
      <c r="P81" s="2">
        <v>19.9968</v>
      </c>
      <c r="Q81"/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9024</v>
      </c>
      <c r="B82" t="s">
        <v>9687</v>
      </c>
      <c r="C82" t="s">
        <v>7706</v>
      </c>
      <c r="D82" t="s">
        <v>0</v>
      </c>
      <c r="E82">
        <v>905</v>
      </c>
      <c r="F82" t="s">
        <v>9297</v>
      </c>
      <c r="G82" t="s">
        <v>9298</v>
      </c>
      <c r="H82" s="2">
        <v>0</v>
      </c>
      <c r="I82" s="2">
        <v>0</v>
      </c>
      <c r="J82" s="2">
        <v>0</v>
      </c>
      <c r="K82" s="15">
        <v>26.46</v>
      </c>
      <c r="L82" s="2">
        <v>0</v>
      </c>
      <c r="M82" s="2">
        <v>0</v>
      </c>
      <c r="N82" s="2">
        <v>0</v>
      </c>
      <c r="O82" s="2">
        <v>3.4398000000000004</v>
      </c>
      <c r="P82" s="2">
        <v>29.899800000000003</v>
      </c>
      <c r="Q82"/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9024</v>
      </c>
      <c r="B83" t="s">
        <v>9687</v>
      </c>
      <c r="C83" t="s">
        <v>7706</v>
      </c>
      <c r="D83" t="s">
        <v>0</v>
      </c>
      <c r="E83">
        <v>906</v>
      </c>
      <c r="F83" t="s">
        <v>8468</v>
      </c>
      <c r="G83" t="s">
        <v>8469</v>
      </c>
      <c r="H83" s="2">
        <v>0</v>
      </c>
      <c r="I83" s="2">
        <v>0</v>
      </c>
      <c r="J83" s="2">
        <v>0</v>
      </c>
      <c r="K83" s="15">
        <v>53.1</v>
      </c>
      <c r="L83" s="2">
        <v>0</v>
      </c>
      <c r="M83" s="2">
        <v>0</v>
      </c>
      <c r="N83" s="2">
        <v>0</v>
      </c>
      <c r="O83" s="2">
        <v>6.9030000000000005</v>
      </c>
      <c r="P83" s="2">
        <v>60.003</v>
      </c>
      <c r="Q83"/>
      <c r="R83" t="s">
        <v>8045</v>
      </c>
      <c r="S83" s="2">
        <v>0</v>
      </c>
      <c r="T83" s="2">
        <v>0</v>
      </c>
      <c r="U83" s="2"/>
    </row>
    <row r="84" spans="1:21" hidden="1" x14ac:dyDescent="0.25">
      <c r="A84" t="s">
        <v>9024</v>
      </c>
      <c r="B84" t="s">
        <v>9685</v>
      </c>
      <c r="C84" t="s">
        <v>7706</v>
      </c>
      <c r="D84" t="s">
        <v>0</v>
      </c>
      <c r="E84">
        <v>59466</v>
      </c>
      <c r="F84" t="s">
        <v>8468</v>
      </c>
      <c r="G84" t="s">
        <v>8469</v>
      </c>
      <c r="H84" s="2">
        <v>1.44</v>
      </c>
      <c r="I84" s="2">
        <v>0</v>
      </c>
      <c r="J84" s="2">
        <v>0</v>
      </c>
      <c r="K84" s="15">
        <v>16.420000000000002</v>
      </c>
      <c r="L84" s="2">
        <v>0</v>
      </c>
      <c r="M84" s="2">
        <v>0</v>
      </c>
      <c r="N84" s="2">
        <v>0</v>
      </c>
      <c r="O84" s="2">
        <v>2.1346000000000003</v>
      </c>
      <c r="P84" s="2">
        <v>19.994600000000002</v>
      </c>
      <c r="Q84"/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9024</v>
      </c>
      <c r="B85" t="s">
        <v>9682</v>
      </c>
      <c r="C85" t="s">
        <v>7706</v>
      </c>
      <c r="D85" t="s">
        <v>0</v>
      </c>
      <c r="E85">
        <v>852</v>
      </c>
      <c r="F85" t="s">
        <v>9251</v>
      </c>
      <c r="G85" t="s">
        <v>9252</v>
      </c>
      <c r="H85" s="2">
        <v>0</v>
      </c>
      <c r="I85" s="2">
        <v>0</v>
      </c>
      <c r="J85" s="2">
        <v>0</v>
      </c>
      <c r="K85" s="15">
        <v>34.6</v>
      </c>
      <c r="L85" s="2">
        <v>0</v>
      </c>
      <c r="M85" s="2">
        <v>0</v>
      </c>
      <c r="N85" s="2">
        <v>0</v>
      </c>
      <c r="O85" s="2">
        <v>4.4980000000000002</v>
      </c>
      <c r="P85" s="2">
        <v>39.097999999999999</v>
      </c>
      <c r="Q85"/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9024</v>
      </c>
      <c r="B86" t="s">
        <v>9684</v>
      </c>
      <c r="C86" t="s">
        <v>7706</v>
      </c>
      <c r="D86" t="s">
        <v>0</v>
      </c>
      <c r="E86">
        <v>1284</v>
      </c>
      <c r="F86" t="s">
        <v>9251</v>
      </c>
      <c r="G86" t="s">
        <v>9252</v>
      </c>
      <c r="H86" s="2">
        <v>0</v>
      </c>
      <c r="I86" s="2">
        <v>0</v>
      </c>
      <c r="J86" s="2">
        <v>0</v>
      </c>
      <c r="K86" s="15">
        <v>19.03</v>
      </c>
      <c r="L86" s="2">
        <v>0</v>
      </c>
      <c r="M86" s="2">
        <v>0</v>
      </c>
      <c r="N86" s="2">
        <v>0</v>
      </c>
      <c r="O86" s="2">
        <v>2.4739000000000004</v>
      </c>
      <c r="P86" s="2">
        <v>21.503900000000002</v>
      </c>
      <c r="Q86"/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9024</v>
      </c>
      <c r="B87" t="s">
        <v>9684</v>
      </c>
      <c r="C87" t="s">
        <v>7706</v>
      </c>
      <c r="D87" t="s">
        <v>0</v>
      </c>
      <c r="E87">
        <v>7271</v>
      </c>
      <c r="F87" t="s">
        <v>8997</v>
      </c>
      <c r="G87" t="s">
        <v>8998</v>
      </c>
      <c r="H87" s="2">
        <v>0</v>
      </c>
      <c r="I87" s="2">
        <v>0</v>
      </c>
      <c r="J87" s="2">
        <v>0</v>
      </c>
      <c r="K87" s="15">
        <v>18.579999999999998</v>
      </c>
      <c r="L87" s="2">
        <v>0</v>
      </c>
      <c r="M87" s="2">
        <v>0</v>
      </c>
      <c r="N87" s="2">
        <v>0</v>
      </c>
      <c r="O87" s="2">
        <v>2.4154</v>
      </c>
      <c r="P87" s="2">
        <v>20.995399999999997</v>
      </c>
      <c r="Q87"/>
      <c r="R87" t="s">
        <v>8045</v>
      </c>
      <c r="S87" s="2">
        <v>0</v>
      </c>
      <c r="T87" s="2">
        <v>0</v>
      </c>
      <c r="U87" s="2"/>
    </row>
    <row r="88" spans="1:21" hidden="1" x14ac:dyDescent="0.25">
      <c r="A88" t="s">
        <v>9024</v>
      </c>
      <c r="B88" t="s">
        <v>9682</v>
      </c>
      <c r="C88" t="s">
        <v>7706</v>
      </c>
      <c r="D88" t="s">
        <v>0</v>
      </c>
      <c r="E88">
        <v>9669</v>
      </c>
      <c r="F88" t="s">
        <v>9229</v>
      </c>
      <c r="G88" t="s">
        <v>9230</v>
      </c>
      <c r="H88" s="2">
        <v>0</v>
      </c>
      <c r="I88" s="2">
        <v>0</v>
      </c>
      <c r="J88" s="2">
        <v>0</v>
      </c>
      <c r="K88" s="15">
        <v>73.67</v>
      </c>
      <c r="L88" s="2">
        <v>0</v>
      </c>
      <c r="M88" s="2">
        <v>0</v>
      </c>
      <c r="N88" s="2">
        <v>0</v>
      </c>
      <c r="O88" s="2">
        <v>9.5770999999999997</v>
      </c>
      <c r="P88" s="2">
        <v>83.247100000000003</v>
      </c>
      <c r="Q88"/>
      <c r="R88" t="s">
        <v>8045</v>
      </c>
      <c r="S88" s="2">
        <v>0</v>
      </c>
      <c r="T88" s="2">
        <v>0</v>
      </c>
      <c r="U88" s="2"/>
    </row>
    <row r="89" spans="1:21" hidden="1" x14ac:dyDescent="0.25">
      <c r="A89" t="s">
        <v>9024</v>
      </c>
      <c r="B89" t="s">
        <v>9680</v>
      </c>
      <c r="C89" t="s">
        <v>7706</v>
      </c>
      <c r="D89" t="s">
        <v>0</v>
      </c>
      <c r="E89">
        <v>7177</v>
      </c>
      <c r="F89" t="s">
        <v>8997</v>
      </c>
      <c r="G89" t="s">
        <v>8998</v>
      </c>
      <c r="H89" s="2">
        <v>0</v>
      </c>
      <c r="I89" s="2">
        <v>0</v>
      </c>
      <c r="J89" s="2">
        <v>0</v>
      </c>
      <c r="K89" s="15">
        <v>18.579999999999998</v>
      </c>
      <c r="L89" s="2">
        <v>0</v>
      </c>
      <c r="M89" s="2">
        <v>0</v>
      </c>
      <c r="N89" s="2">
        <v>0</v>
      </c>
      <c r="O89" s="2">
        <v>2.4154</v>
      </c>
      <c r="P89" s="2">
        <v>20.995399999999997</v>
      </c>
      <c r="Q89"/>
      <c r="R89" t="s">
        <v>8045</v>
      </c>
      <c r="S89" s="2">
        <v>0</v>
      </c>
      <c r="T89" s="2">
        <v>0</v>
      </c>
      <c r="U89" s="2"/>
    </row>
    <row r="90" spans="1:21" hidden="1" x14ac:dyDescent="0.25">
      <c r="A90" t="s">
        <v>9024</v>
      </c>
      <c r="B90" t="s">
        <v>9669</v>
      </c>
      <c r="C90" t="s">
        <v>7706</v>
      </c>
      <c r="D90" t="s">
        <v>0</v>
      </c>
      <c r="E90">
        <v>3071163</v>
      </c>
      <c r="F90" t="s">
        <v>1506</v>
      </c>
      <c r="G90" t="s">
        <v>1507</v>
      </c>
      <c r="H90" s="2">
        <v>0</v>
      </c>
      <c r="I90" s="2">
        <v>0</v>
      </c>
      <c r="J90" s="2">
        <v>0</v>
      </c>
      <c r="K90" s="15">
        <v>17.37</v>
      </c>
      <c r="L90" s="2">
        <v>0</v>
      </c>
      <c r="M90" s="2">
        <v>0</v>
      </c>
      <c r="N90" s="2">
        <v>0</v>
      </c>
      <c r="O90" s="2">
        <v>2.2581000000000002</v>
      </c>
      <c r="P90" s="2">
        <v>19.6281</v>
      </c>
      <c r="Q90"/>
      <c r="R90" t="s">
        <v>8045</v>
      </c>
      <c r="S90" s="2">
        <v>0</v>
      </c>
      <c r="T90" s="2">
        <v>0</v>
      </c>
      <c r="U90" s="2"/>
    </row>
    <row r="91" spans="1:21" hidden="1" x14ac:dyDescent="0.25">
      <c r="A91" t="s">
        <v>9024</v>
      </c>
      <c r="B91" t="s">
        <v>9662</v>
      </c>
      <c r="C91" t="s">
        <v>7706</v>
      </c>
      <c r="D91" t="s">
        <v>0</v>
      </c>
      <c r="E91">
        <v>4141225</v>
      </c>
      <c r="F91" t="s">
        <v>1506</v>
      </c>
      <c r="G91" t="s">
        <v>1507</v>
      </c>
      <c r="H91" s="2">
        <v>0</v>
      </c>
      <c r="I91" s="2">
        <v>0</v>
      </c>
      <c r="J91" s="2">
        <v>0</v>
      </c>
      <c r="K91" s="15">
        <v>12.71</v>
      </c>
      <c r="L91" s="2">
        <v>0</v>
      </c>
      <c r="M91" s="2">
        <v>0</v>
      </c>
      <c r="N91" s="2">
        <v>0</v>
      </c>
      <c r="O91" s="2">
        <v>1.6523000000000001</v>
      </c>
      <c r="P91" s="2">
        <v>14.362300000000001</v>
      </c>
      <c r="Q91"/>
      <c r="R91" t="s">
        <v>8045</v>
      </c>
      <c r="S91" s="2">
        <v>0</v>
      </c>
      <c r="T91" s="2">
        <v>0</v>
      </c>
      <c r="U91" s="2"/>
    </row>
    <row r="92" spans="1:21" hidden="1" x14ac:dyDescent="0.25">
      <c r="A92" t="s">
        <v>9023</v>
      </c>
      <c r="B92" t="s">
        <v>9669</v>
      </c>
      <c r="C92" t="s">
        <v>7706</v>
      </c>
      <c r="D92" t="s">
        <v>0</v>
      </c>
      <c r="E92">
        <v>46059</v>
      </c>
      <c r="F92" t="s">
        <v>1494</v>
      </c>
      <c r="G92" t="s">
        <v>1495</v>
      </c>
      <c r="H92" s="2">
        <v>1.51</v>
      </c>
      <c r="I92" s="2">
        <v>0</v>
      </c>
      <c r="J92" s="2">
        <v>0</v>
      </c>
      <c r="K92" s="15">
        <v>16.36</v>
      </c>
      <c r="L92" s="2">
        <v>0</v>
      </c>
      <c r="M92" s="2">
        <v>0</v>
      </c>
      <c r="N92" s="2">
        <v>0</v>
      </c>
      <c r="O92" s="2">
        <v>2.1267999999999998</v>
      </c>
      <c r="P92" s="2">
        <v>19.9968</v>
      </c>
      <c r="Q92"/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9023</v>
      </c>
      <c r="B93" t="s">
        <v>9668</v>
      </c>
      <c r="C93" t="s">
        <v>7706</v>
      </c>
      <c r="D93" t="s">
        <v>0</v>
      </c>
      <c r="E93">
        <v>907</v>
      </c>
      <c r="F93" t="s">
        <v>4775</v>
      </c>
      <c r="G93" t="s">
        <v>4776</v>
      </c>
      <c r="H93" s="2">
        <v>0</v>
      </c>
      <c r="I93" s="2">
        <v>0</v>
      </c>
      <c r="J93" s="2">
        <v>0</v>
      </c>
      <c r="K93" s="15">
        <v>46.548699999999997</v>
      </c>
      <c r="L93" s="2">
        <v>0</v>
      </c>
      <c r="M93" s="2">
        <v>0</v>
      </c>
      <c r="N93" s="2">
        <v>0</v>
      </c>
      <c r="O93" s="2">
        <v>6.0513309999999993</v>
      </c>
      <c r="P93" s="2">
        <v>52.600030999999994</v>
      </c>
      <c r="Q93"/>
      <c r="R93" t="s">
        <v>8045</v>
      </c>
      <c r="S93" s="2">
        <v>0</v>
      </c>
      <c r="T93" s="2">
        <v>0</v>
      </c>
      <c r="U93" s="2"/>
    </row>
    <row r="94" spans="1:21" hidden="1" x14ac:dyDescent="0.25">
      <c r="A94" t="s">
        <v>9023</v>
      </c>
      <c r="B94" t="s">
        <v>9668</v>
      </c>
      <c r="C94" t="s">
        <v>7706</v>
      </c>
      <c r="D94" t="s">
        <v>0</v>
      </c>
      <c r="E94">
        <v>832</v>
      </c>
      <c r="F94" t="s">
        <v>9251</v>
      </c>
      <c r="G94" t="s">
        <v>9252</v>
      </c>
      <c r="H94" s="2">
        <v>0</v>
      </c>
      <c r="I94" s="2">
        <v>0</v>
      </c>
      <c r="J94" s="2">
        <v>0</v>
      </c>
      <c r="K94" s="15">
        <v>33.979999999999997</v>
      </c>
      <c r="L94" s="2">
        <v>0</v>
      </c>
      <c r="M94" s="2">
        <v>0</v>
      </c>
      <c r="N94" s="2">
        <v>0</v>
      </c>
      <c r="O94" s="2">
        <v>4.4173999999999998</v>
      </c>
      <c r="P94" s="2">
        <v>38.397399999999998</v>
      </c>
      <c r="Q94"/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9023</v>
      </c>
      <c r="B95" t="s">
        <v>9668</v>
      </c>
      <c r="C95" t="s">
        <v>7706</v>
      </c>
      <c r="D95" t="s">
        <v>0</v>
      </c>
      <c r="E95">
        <v>816</v>
      </c>
      <c r="F95" t="s">
        <v>9297</v>
      </c>
      <c r="G95" t="s">
        <v>9298</v>
      </c>
      <c r="H95" s="2">
        <v>0</v>
      </c>
      <c r="I95" s="2">
        <v>0</v>
      </c>
      <c r="J95" s="2">
        <v>0</v>
      </c>
      <c r="K95" s="15">
        <v>19.690000000000001</v>
      </c>
      <c r="L95" s="2">
        <v>0</v>
      </c>
      <c r="M95" s="2">
        <v>0</v>
      </c>
      <c r="N95" s="2">
        <v>0</v>
      </c>
      <c r="O95" s="2">
        <v>2.5597000000000003</v>
      </c>
      <c r="P95" s="2">
        <v>22.249700000000001</v>
      </c>
      <c r="Q95"/>
      <c r="R95" t="s">
        <v>8045</v>
      </c>
      <c r="S95" s="2">
        <v>0</v>
      </c>
      <c r="T95" s="2">
        <v>0</v>
      </c>
      <c r="U95" s="2"/>
    </row>
    <row r="96" spans="1:21" hidden="1" x14ac:dyDescent="0.25">
      <c r="A96" t="s">
        <v>9023</v>
      </c>
      <c r="B96" t="s">
        <v>9667</v>
      </c>
      <c r="C96" t="s">
        <v>7706</v>
      </c>
      <c r="D96" t="s">
        <v>0</v>
      </c>
      <c r="E96">
        <v>45652</v>
      </c>
      <c r="F96" t="s">
        <v>1494</v>
      </c>
      <c r="G96" t="s">
        <v>1495</v>
      </c>
      <c r="H96" s="2">
        <v>1.41</v>
      </c>
      <c r="I96" s="2">
        <v>0</v>
      </c>
      <c r="J96" s="2">
        <v>0</v>
      </c>
      <c r="K96" s="15">
        <v>16.45</v>
      </c>
      <c r="L96" s="2">
        <v>0</v>
      </c>
      <c r="M96" s="2">
        <v>0</v>
      </c>
      <c r="N96" s="2">
        <v>0</v>
      </c>
      <c r="O96" s="2">
        <v>2.1385000000000001</v>
      </c>
      <c r="P96" s="2">
        <v>19.9985</v>
      </c>
      <c r="Q96"/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9023</v>
      </c>
      <c r="B97" t="s">
        <v>9664</v>
      </c>
      <c r="C97" t="s">
        <v>7706</v>
      </c>
      <c r="D97" t="s">
        <v>0</v>
      </c>
      <c r="E97">
        <v>97874</v>
      </c>
      <c r="F97" t="s">
        <v>1498</v>
      </c>
      <c r="G97" t="s">
        <v>1499</v>
      </c>
      <c r="H97" s="2">
        <v>1.41</v>
      </c>
      <c r="I97" s="2">
        <v>0</v>
      </c>
      <c r="J97" s="2">
        <v>0</v>
      </c>
      <c r="K97" s="15">
        <v>16.46</v>
      </c>
      <c r="L97" s="2">
        <v>0</v>
      </c>
      <c r="M97" s="2">
        <v>0</v>
      </c>
      <c r="N97" s="2">
        <v>0</v>
      </c>
      <c r="O97" s="2">
        <v>2.1398000000000001</v>
      </c>
      <c r="P97" s="2">
        <v>20.009800000000002</v>
      </c>
      <c r="Q97"/>
      <c r="R97" t="s">
        <v>8045</v>
      </c>
      <c r="S97" s="2">
        <v>0</v>
      </c>
      <c r="T97" s="2">
        <v>0</v>
      </c>
      <c r="U97" s="2"/>
    </row>
    <row r="98" spans="1:21" hidden="1" x14ac:dyDescent="0.25">
      <c r="A98" t="s">
        <v>9023</v>
      </c>
      <c r="B98" t="s">
        <v>9664</v>
      </c>
      <c r="C98" t="s">
        <v>7706</v>
      </c>
      <c r="D98" t="s">
        <v>0</v>
      </c>
      <c r="E98">
        <v>300</v>
      </c>
      <c r="F98" t="s">
        <v>9299</v>
      </c>
      <c r="G98" t="s">
        <v>9300</v>
      </c>
      <c r="H98" s="2">
        <v>0</v>
      </c>
      <c r="I98" s="2">
        <v>0</v>
      </c>
      <c r="J98" s="2">
        <v>0</v>
      </c>
      <c r="K98" s="15">
        <v>138.05000000000001</v>
      </c>
      <c r="L98" s="2">
        <v>0</v>
      </c>
      <c r="M98" s="2">
        <v>0</v>
      </c>
      <c r="N98" s="2">
        <v>0</v>
      </c>
      <c r="O98" s="2">
        <v>17.9465</v>
      </c>
      <c r="P98" s="2">
        <v>155.99650000000003</v>
      </c>
      <c r="Q98"/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9023</v>
      </c>
      <c r="B99" t="s">
        <v>9663</v>
      </c>
      <c r="C99" t="s">
        <v>7706</v>
      </c>
      <c r="D99" t="s">
        <v>0</v>
      </c>
      <c r="E99">
        <v>809</v>
      </c>
      <c r="F99" t="s">
        <v>9297</v>
      </c>
      <c r="G99" t="s">
        <v>9298</v>
      </c>
      <c r="H99" s="2">
        <v>0</v>
      </c>
      <c r="I99" s="2">
        <v>0</v>
      </c>
      <c r="J99" s="2">
        <v>0</v>
      </c>
      <c r="K99" s="15">
        <v>62.39</v>
      </c>
      <c r="L99" s="2">
        <v>0</v>
      </c>
      <c r="M99" s="2">
        <v>0</v>
      </c>
      <c r="N99" s="2">
        <v>0</v>
      </c>
      <c r="O99" s="2">
        <v>8.1106999999999996</v>
      </c>
      <c r="P99" s="2">
        <v>70.500699999999995</v>
      </c>
      <c r="Q99"/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9023</v>
      </c>
      <c r="B100" t="s">
        <v>9663</v>
      </c>
      <c r="C100" t="s">
        <v>7706</v>
      </c>
      <c r="D100" t="s">
        <v>0</v>
      </c>
      <c r="E100">
        <v>871</v>
      </c>
      <c r="F100" t="s">
        <v>9297</v>
      </c>
      <c r="G100" t="s">
        <v>9298</v>
      </c>
      <c r="H100" s="2">
        <v>0</v>
      </c>
      <c r="I100" s="2">
        <v>0</v>
      </c>
      <c r="J100" s="2">
        <v>0</v>
      </c>
      <c r="K100" s="15">
        <v>27.04</v>
      </c>
      <c r="L100" s="2">
        <v>0</v>
      </c>
      <c r="M100" s="2">
        <v>0</v>
      </c>
      <c r="N100" s="2">
        <v>0</v>
      </c>
      <c r="O100" s="2">
        <v>3.5152000000000001</v>
      </c>
      <c r="P100" s="2">
        <v>30.555199999999999</v>
      </c>
      <c r="Q100"/>
      <c r="R100" t="s">
        <v>8045</v>
      </c>
      <c r="S100" s="2">
        <v>0</v>
      </c>
      <c r="T100" s="2">
        <v>0</v>
      </c>
      <c r="U100" s="2"/>
    </row>
    <row r="101" spans="1:21" hidden="1" x14ac:dyDescent="0.25">
      <c r="A101" t="s">
        <v>9023</v>
      </c>
      <c r="B101" t="s">
        <v>9663</v>
      </c>
      <c r="C101" t="s">
        <v>7706</v>
      </c>
      <c r="D101" t="s">
        <v>0</v>
      </c>
      <c r="E101">
        <v>872</v>
      </c>
      <c r="F101" t="s">
        <v>9297</v>
      </c>
      <c r="G101" t="s">
        <v>9298</v>
      </c>
      <c r="H101" s="2">
        <v>0</v>
      </c>
      <c r="I101" s="2">
        <v>0</v>
      </c>
      <c r="J101" s="2">
        <v>0</v>
      </c>
      <c r="K101" s="15">
        <v>31.85</v>
      </c>
      <c r="L101" s="2">
        <v>0</v>
      </c>
      <c r="M101" s="2">
        <v>0</v>
      </c>
      <c r="N101" s="2">
        <v>0</v>
      </c>
      <c r="O101" s="2">
        <v>4.1405000000000003</v>
      </c>
      <c r="P101" s="2">
        <v>35.990500000000004</v>
      </c>
      <c r="Q101"/>
      <c r="R101" t="s">
        <v>8045</v>
      </c>
      <c r="S101" s="2">
        <v>0</v>
      </c>
      <c r="T101" s="2">
        <v>0</v>
      </c>
      <c r="U101" s="2"/>
    </row>
    <row r="102" spans="1:21" hidden="1" x14ac:dyDescent="0.25">
      <c r="A102" t="s">
        <v>9023</v>
      </c>
      <c r="B102" t="s">
        <v>9658</v>
      </c>
      <c r="C102" t="s">
        <v>7706</v>
      </c>
      <c r="D102" t="s">
        <v>0</v>
      </c>
      <c r="E102">
        <v>566</v>
      </c>
      <c r="F102" t="s">
        <v>9301</v>
      </c>
      <c r="G102" t="s">
        <v>9302</v>
      </c>
      <c r="H102" s="2">
        <v>0</v>
      </c>
      <c r="I102" s="2">
        <v>0</v>
      </c>
      <c r="J102" s="2">
        <v>0</v>
      </c>
      <c r="K102" s="15">
        <v>18.89</v>
      </c>
      <c r="L102" s="2">
        <v>0</v>
      </c>
      <c r="M102" s="2">
        <v>0</v>
      </c>
      <c r="N102" s="2">
        <v>0</v>
      </c>
      <c r="O102" s="2">
        <v>2.4557000000000002</v>
      </c>
      <c r="P102" s="2">
        <v>21.345700000000001</v>
      </c>
      <c r="Q102"/>
      <c r="R102" t="s">
        <v>8045</v>
      </c>
      <c r="S102" s="2">
        <v>0</v>
      </c>
      <c r="T102" s="2">
        <v>0</v>
      </c>
      <c r="U102" s="2"/>
    </row>
    <row r="103" spans="1:21" hidden="1" x14ac:dyDescent="0.25">
      <c r="A103" t="s">
        <v>9023</v>
      </c>
      <c r="B103" t="s">
        <v>9658</v>
      </c>
      <c r="C103" t="s">
        <v>7706</v>
      </c>
      <c r="D103" t="s">
        <v>0</v>
      </c>
      <c r="E103">
        <v>9630</v>
      </c>
      <c r="F103" t="s">
        <v>9229</v>
      </c>
      <c r="G103" t="s">
        <v>9230</v>
      </c>
      <c r="H103" s="2">
        <v>0</v>
      </c>
      <c r="I103" s="2">
        <v>0</v>
      </c>
      <c r="J103" s="2">
        <v>0</v>
      </c>
      <c r="K103" s="15">
        <v>53.1</v>
      </c>
      <c r="L103" s="2">
        <v>0</v>
      </c>
      <c r="M103" s="2">
        <v>0</v>
      </c>
      <c r="N103" s="2">
        <v>0</v>
      </c>
      <c r="O103" s="2">
        <v>6.9030000000000005</v>
      </c>
      <c r="P103" s="2">
        <v>60.003</v>
      </c>
      <c r="Q103"/>
      <c r="R103" t="s">
        <v>8045</v>
      </c>
      <c r="S103" s="2">
        <v>0</v>
      </c>
      <c r="T103" s="2">
        <v>0</v>
      </c>
      <c r="U103" s="2"/>
    </row>
    <row r="104" spans="1:21" hidden="1" x14ac:dyDescent="0.25">
      <c r="A104" t="s">
        <v>9023</v>
      </c>
      <c r="B104" t="s">
        <v>9658</v>
      </c>
      <c r="C104" t="s">
        <v>7706</v>
      </c>
      <c r="D104" t="s">
        <v>0</v>
      </c>
      <c r="E104">
        <v>862</v>
      </c>
      <c r="F104" t="s">
        <v>4775</v>
      </c>
      <c r="G104" t="s">
        <v>4776</v>
      </c>
      <c r="H104" s="2">
        <v>0</v>
      </c>
      <c r="I104" s="2">
        <v>0</v>
      </c>
      <c r="J104" s="2">
        <v>0</v>
      </c>
      <c r="K104" s="15">
        <v>17.7</v>
      </c>
      <c r="L104" s="2">
        <v>0</v>
      </c>
      <c r="M104" s="2">
        <v>0</v>
      </c>
      <c r="N104" s="2">
        <v>0</v>
      </c>
      <c r="O104" s="2">
        <v>2.3010000000000002</v>
      </c>
      <c r="P104" s="2">
        <v>20.000999999999998</v>
      </c>
      <c r="Q104"/>
      <c r="R104" t="s">
        <v>8045</v>
      </c>
      <c r="S104" s="2">
        <v>0</v>
      </c>
      <c r="T104" s="2">
        <v>0</v>
      </c>
      <c r="U104" s="2"/>
    </row>
    <row r="105" spans="1:21" hidden="1" x14ac:dyDescent="0.25">
      <c r="A105" t="s">
        <v>9023</v>
      </c>
      <c r="B105" t="s">
        <v>9658</v>
      </c>
      <c r="C105" t="s">
        <v>7706</v>
      </c>
      <c r="D105" t="s">
        <v>0</v>
      </c>
      <c r="E105">
        <v>861</v>
      </c>
      <c r="F105" t="s">
        <v>4775</v>
      </c>
      <c r="G105" t="s">
        <v>4776</v>
      </c>
      <c r="H105" s="2">
        <v>0</v>
      </c>
      <c r="I105" s="2">
        <v>0</v>
      </c>
      <c r="J105" s="2">
        <v>0</v>
      </c>
      <c r="K105" s="15">
        <v>92.92</v>
      </c>
      <c r="L105" s="2">
        <v>0</v>
      </c>
      <c r="M105" s="2">
        <v>0</v>
      </c>
      <c r="N105" s="2">
        <v>0</v>
      </c>
      <c r="O105" s="2">
        <v>12.079600000000001</v>
      </c>
      <c r="P105" s="2">
        <v>104.9996</v>
      </c>
      <c r="Q105"/>
      <c r="R105" t="s">
        <v>8045</v>
      </c>
      <c r="S105" s="2">
        <v>0</v>
      </c>
      <c r="T105" s="2">
        <v>0</v>
      </c>
      <c r="U105" s="2"/>
    </row>
    <row r="106" spans="1:21" hidden="1" x14ac:dyDescent="0.25">
      <c r="A106" t="s">
        <v>9023</v>
      </c>
      <c r="B106" t="s">
        <v>9657</v>
      </c>
      <c r="C106" t="s">
        <v>7706</v>
      </c>
      <c r="D106" t="s">
        <v>0</v>
      </c>
      <c r="E106">
        <v>773</v>
      </c>
      <c r="F106" t="s">
        <v>9251</v>
      </c>
      <c r="G106" t="s">
        <v>9252</v>
      </c>
      <c r="H106" s="2">
        <v>0</v>
      </c>
      <c r="I106" s="2">
        <v>0</v>
      </c>
      <c r="J106" s="2">
        <v>0</v>
      </c>
      <c r="K106" s="15">
        <v>38.229999999999997</v>
      </c>
      <c r="L106" s="2">
        <v>0</v>
      </c>
      <c r="M106" s="2">
        <v>0</v>
      </c>
      <c r="N106" s="2">
        <v>0</v>
      </c>
      <c r="O106" s="2">
        <v>4.9699</v>
      </c>
      <c r="P106" s="2">
        <v>43.1999</v>
      </c>
      <c r="Q106"/>
      <c r="R106" t="s">
        <v>8045</v>
      </c>
      <c r="S106" s="2">
        <v>0</v>
      </c>
      <c r="T106" s="2">
        <v>0</v>
      </c>
      <c r="U106" s="2"/>
    </row>
    <row r="107" spans="1:21" hidden="1" x14ac:dyDescent="0.25">
      <c r="A107" t="s">
        <v>9023</v>
      </c>
      <c r="B107" t="s">
        <v>9657</v>
      </c>
      <c r="C107" t="s">
        <v>7706</v>
      </c>
      <c r="D107" t="s">
        <v>0</v>
      </c>
      <c r="E107">
        <v>3319</v>
      </c>
      <c r="F107" t="s">
        <v>9231</v>
      </c>
      <c r="G107" t="s">
        <v>9232</v>
      </c>
      <c r="H107" s="2">
        <v>0</v>
      </c>
      <c r="I107" s="2">
        <v>0</v>
      </c>
      <c r="J107" s="2">
        <v>0</v>
      </c>
      <c r="K107" s="15">
        <v>75.19</v>
      </c>
      <c r="L107" s="2">
        <v>0</v>
      </c>
      <c r="M107" s="2">
        <v>0</v>
      </c>
      <c r="N107" s="2">
        <v>0</v>
      </c>
      <c r="O107" s="2">
        <v>9.7746999999999993</v>
      </c>
      <c r="P107" s="2">
        <v>84.964699999999993</v>
      </c>
      <c r="Q107"/>
      <c r="R107" t="s">
        <v>8045</v>
      </c>
      <c r="S107" s="2">
        <v>0</v>
      </c>
      <c r="T107" s="2">
        <v>0</v>
      </c>
      <c r="U107" s="2"/>
    </row>
    <row r="108" spans="1:21" hidden="1" x14ac:dyDescent="0.25">
      <c r="A108" t="s">
        <v>9023</v>
      </c>
      <c r="B108" t="s">
        <v>9657</v>
      </c>
      <c r="C108" t="s">
        <v>7706</v>
      </c>
      <c r="D108" t="s">
        <v>0</v>
      </c>
      <c r="E108">
        <v>1810</v>
      </c>
      <c r="F108" t="s">
        <v>9231</v>
      </c>
      <c r="G108" t="s">
        <v>9232</v>
      </c>
      <c r="H108" s="2">
        <v>0</v>
      </c>
      <c r="I108" s="2">
        <v>0</v>
      </c>
      <c r="J108" s="2">
        <v>0</v>
      </c>
      <c r="K108" s="15">
        <v>58</v>
      </c>
      <c r="L108" s="2">
        <v>0</v>
      </c>
      <c r="M108" s="2">
        <v>0</v>
      </c>
      <c r="N108" s="2">
        <v>0</v>
      </c>
      <c r="O108" s="2">
        <v>7.54</v>
      </c>
      <c r="P108" s="2">
        <v>65.540000000000006</v>
      </c>
      <c r="Q108"/>
      <c r="R108" t="s">
        <v>8045</v>
      </c>
      <c r="S108" s="2">
        <v>0</v>
      </c>
      <c r="T108" s="2">
        <v>0</v>
      </c>
      <c r="U108" s="2"/>
    </row>
    <row r="109" spans="1:21" hidden="1" x14ac:dyDescent="0.25">
      <c r="A109" t="s">
        <v>9023</v>
      </c>
      <c r="B109" t="s">
        <v>9656</v>
      </c>
      <c r="C109" t="s">
        <v>7706</v>
      </c>
      <c r="D109" t="s">
        <v>0</v>
      </c>
      <c r="E109">
        <v>1806</v>
      </c>
      <c r="F109" t="s">
        <v>9231</v>
      </c>
      <c r="G109" t="s">
        <v>9232</v>
      </c>
      <c r="H109" s="2">
        <v>0</v>
      </c>
      <c r="I109" s="2">
        <v>0</v>
      </c>
      <c r="J109" s="2">
        <v>0</v>
      </c>
      <c r="K109" s="15">
        <v>20.309999999999999</v>
      </c>
      <c r="L109" s="2">
        <v>0</v>
      </c>
      <c r="M109" s="2">
        <v>0</v>
      </c>
      <c r="N109" s="2">
        <v>0</v>
      </c>
      <c r="O109" s="2">
        <v>2.6402999999999999</v>
      </c>
      <c r="P109" s="2">
        <v>22.950299999999999</v>
      </c>
      <c r="Q109"/>
      <c r="R109" t="s">
        <v>8045</v>
      </c>
      <c r="S109" s="2">
        <v>0</v>
      </c>
      <c r="T109" s="2">
        <v>0</v>
      </c>
      <c r="U109" s="2"/>
    </row>
    <row r="110" spans="1:21" hidden="1" x14ac:dyDescent="0.25">
      <c r="A110" t="s">
        <v>9023</v>
      </c>
      <c r="B110" t="s">
        <v>9655</v>
      </c>
      <c r="C110" t="s">
        <v>7706</v>
      </c>
      <c r="D110" t="s">
        <v>0</v>
      </c>
      <c r="E110">
        <v>536</v>
      </c>
      <c r="F110" t="s">
        <v>9301</v>
      </c>
      <c r="G110" t="s">
        <v>9302</v>
      </c>
      <c r="H110" s="2">
        <v>0</v>
      </c>
      <c r="I110" s="2">
        <v>0</v>
      </c>
      <c r="J110" s="2">
        <v>0</v>
      </c>
      <c r="K110" s="15">
        <v>26.06</v>
      </c>
      <c r="L110" s="2">
        <v>0</v>
      </c>
      <c r="M110" s="2">
        <v>0</v>
      </c>
      <c r="N110" s="2">
        <v>0</v>
      </c>
      <c r="O110" s="2">
        <v>3.3877999999999999</v>
      </c>
      <c r="P110" s="2">
        <v>29.447799999999997</v>
      </c>
      <c r="Q110"/>
      <c r="R110" t="s">
        <v>8045</v>
      </c>
      <c r="S110" s="2">
        <v>0</v>
      </c>
      <c r="T110" s="2">
        <v>0</v>
      </c>
      <c r="U110" s="2"/>
    </row>
    <row r="111" spans="1:21" hidden="1" x14ac:dyDescent="0.25">
      <c r="A111" t="s">
        <v>9023</v>
      </c>
      <c r="B111" t="s">
        <v>9655</v>
      </c>
      <c r="C111" t="s">
        <v>7706</v>
      </c>
      <c r="D111" t="s">
        <v>0</v>
      </c>
      <c r="E111">
        <v>142</v>
      </c>
      <c r="F111" t="s">
        <v>9630</v>
      </c>
      <c r="G111" t="s">
        <v>9631</v>
      </c>
      <c r="H111" s="2">
        <v>0</v>
      </c>
      <c r="I111" s="2">
        <v>0</v>
      </c>
      <c r="J111" s="2">
        <v>0</v>
      </c>
      <c r="K111" s="15">
        <v>97.35</v>
      </c>
      <c r="L111" s="2">
        <v>0</v>
      </c>
      <c r="M111" s="2">
        <v>0</v>
      </c>
      <c r="N111" s="2">
        <v>0</v>
      </c>
      <c r="O111" s="2">
        <v>12.6555</v>
      </c>
      <c r="P111" s="2">
        <v>110.0055</v>
      </c>
      <c r="Q111"/>
      <c r="R111" t="s">
        <v>8045</v>
      </c>
      <c r="S111" s="2">
        <v>0</v>
      </c>
      <c r="T111" s="2">
        <v>0</v>
      </c>
      <c r="U111" s="2"/>
    </row>
    <row r="112" spans="1:21" hidden="1" x14ac:dyDescent="0.25">
      <c r="A112" t="s">
        <v>9023</v>
      </c>
      <c r="B112" t="s">
        <v>9653</v>
      </c>
      <c r="C112" t="s">
        <v>7706</v>
      </c>
      <c r="D112" t="s">
        <v>0</v>
      </c>
      <c r="E112">
        <v>283</v>
      </c>
      <c r="F112" t="s">
        <v>9299</v>
      </c>
      <c r="G112" t="s">
        <v>9300</v>
      </c>
      <c r="H112" s="2">
        <v>0</v>
      </c>
      <c r="I112" s="2">
        <v>0</v>
      </c>
      <c r="J112" s="2">
        <v>0</v>
      </c>
      <c r="K112" s="15">
        <v>29.65</v>
      </c>
      <c r="L112" s="2">
        <v>0</v>
      </c>
      <c r="M112" s="2">
        <v>0</v>
      </c>
      <c r="N112" s="2">
        <v>0</v>
      </c>
      <c r="O112" s="2">
        <v>3.8544999999999998</v>
      </c>
      <c r="P112" s="2">
        <v>33.5045</v>
      </c>
      <c r="Q112"/>
      <c r="R112" t="s">
        <v>8045</v>
      </c>
      <c r="S112" s="2">
        <v>0</v>
      </c>
      <c r="T112" s="2">
        <v>0</v>
      </c>
      <c r="U112" s="2"/>
    </row>
    <row r="113" spans="1:21" hidden="1" x14ac:dyDescent="0.25">
      <c r="A113" t="s">
        <v>9023</v>
      </c>
      <c r="B113" t="s">
        <v>9670</v>
      </c>
      <c r="C113" t="s">
        <v>7706</v>
      </c>
      <c r="D113" t="s">
        <v>0</v>
      </c>
      <c r="E113">
        <v>181594</v>
      </c>
      <c r="F113" t="s">
        <v>1529</v>
      </c>
      <c r="G113" t="s">
        <v>1530</v>
      </c>
      <c r="H113" s="2">
        <v>0</v>
      </c>
      <c r="I113" s="2">
        <v>0</v>
      </c>
      <c r="J113" s="2">
        <v>0</v>
      </c>
      <c r="K113" s="15">
        <v>22.12</v>
      </c>
      <c r="L113" s="2">
        <v>0</v>
      </c>
      <c r="M113" s="2">
        <v>0</v>
      </c>
      <c r="N113" s="2">
        <v>0</v>
      </c>
      <c r="O113" s="2">
        <v>2.8756000000000004</v>
      </c>
      <c r="P113" s="2">
        <v>24.995600000000003</v>
      </c>
      <c r="Q113"/>
      <c r="R113" t="s">
        <v>8045</v>
      </c>
      <c r="S113" s="2">
        <v>0</v>
      </c>
      <c r="T113" s="2">
        <v>0</v>
      </c>
      <c r="U113" s="2"/>
    </row>
    <row r="114" spans="1:21" hidden="1" x14ac:dyDescent="0.25">
      <c r="A114" t="s">
        <v>9023</v>
      </c>
      <c r="B114" t="s">
        <v>9652</v>
      </c>
      <c r="C114" t="s">
        <v>7706</v>
      </c>
      <c r="D114" t="s">
        <v>0</v>
      </c>
      <c r="E114">
        <v>94527</v>
      </c>
      <c r="F114" t="s">
        <v>1494</v>
      </c>
      <c r="G114" t="s">
        <v>1495</v>
      </c>
      <c r="H114" s="2">
        <v>1.32</v>
      </c>
      <c r="I114" s="2">
        <v>0</v>
      </c>
      <c r="J114" s="2">
        <v>0</v>
      </c>
      <c r="K114" s="15">
        <v>16.53</v>
      </c>
      <c r="L114" s="2">
        <v>0</v>
      </c>
      <c r="M114" s="2">
        <v>0</v>
      </c>
      <c r="N114" s="2">
        <v>0</v>
      </c>
      <c r="O114" s="2">
        <v>2.1489000000000003</v>
      </c>
      <c r="P114" s="2">
        <v>19.998900000000003</v>
      </c>
      <c r="Q114"/>
      <c r="R114" t="s">
        <v>8045</v>
      </c>
      <c r="S114" s="2">
        <v>0</v>
      </c>
      <c r="T114" s="2">
        <v>0</v>
      </c>
      <c r="U114" s="2"/>
    </row>
    <row r="115" spans="1:21" hidden="1" x14ac:dyDescent="0.25">
      <c r="A115" t="s">
        <v>9023</v>
      </c>
      <c r="B115" t="s">
        <v>9652</v>
      </c>
      <c r="C115" t="s">
        <v>7706</v>
      </c>
      <c r="D115" t="s">
        <v>0</v>
      </c>
      <c r="E115">
        <v>273</v>
      </c>
      <c r="F115" t="s">
        <v>9299</v>
      </c>
      <c r="G115" t="s">
        <v>9300</v>
      </c>
      <c r="H115" s="2">
        <v>0</v>
      </c>
      <c r="I115" s="2">
        <v>0</v>
      </c>
      <c r="J115" s="2">
        <v>0</v>
      </c>
      <c r="K115" s="15">
        <v>126.99</v>
      </c>
      <c r="L115" s="2">
        <v>0</v>
      </c>
      <c r="M115" s="2">
        <v>0</v>
      </c>
      <c r="N115" s="2">
        <v>0</v>
      </c>
      <c r="O115" s="2">
        <v>16.508700000000001</v>
      </c>
      <c r="P115" s="2">
        <v>143.49869999999999</v>
      </c>
      <c r="Q115"/>
      <c r="R115" t="s">
        <v>8045</v>
      </c>
      <c r="S115" s="2">
        <v>0</v>
      </c>
      <c r="T115" s="2">
        <v>0</v>
      </c>
      <c r="U115" s="2"/>
    </row>
    <row r="116" spans="1:21" hidden="1" x14ac:dyDescent="0.25">
      <c r="A116" t="s">
        <v>9023</v>
      </c>
      <c r="B116" t="s">
        <v>9650</v>
      </c>
      <c r="C116" t="s">
        <v>7706</v>
      </c>
      <c r="D116" t="s">
        <v>0</v>
      </c>
      <c r="E116">
        <v>735</v>
      </c>
      <c r="F116" t="s">
        <v>9251</v>
      </c>
      <c r="G116" t="s">
        <v>9252</v>
      </c>
      <c r="H116" s="2">
        <v>0</v>
      </c>
      <c r="I116" s="2">
        <v>0</v>
      </c>
      <c r="J116" s="2">
        <v>0</v>
      </c>
      <c r="K116" s="15">
        <v>49.38</v>
      </c>
      <c r="L116" s="2">
        <v>0</v>
      </c>
      <c r="M116" s="2">
        <v>0</v>
      </c>
      <c r="N116" s="2">
        <v>0</v>
      </c>
      <c r="O116" s="2">
        <v>6.4194000000000004</v>
      </c>
      <c r="P116" s="2">
        <v>55.799400000000006</v>
      </c>
      <c r="Q116"/>
      <c r="R116" t="s">
        <v>8045</v>
      </c>
      <c r="S116" s="2">
        <v>0</v>
      </c>
      <c r="T116" s="2">
        <v>0</v>
      </c>
      <c r="U116" s="2"/>
    </row>
    <row r="117" spans="1:21" hidden="1" x14ac:dyDescent="0.25">
      <c r="A117" t="s">
        <v>9023</v>
      </c>
      <c r="B117" t="s">
        <v>9650</v>
      </c>
      <c r="C117" t="s">
        <v>7706</v>
      </c>
      <c r="D117" t="s">
        <v>0</v>
      </c>
      <c r="E117">
        <v>1786</v>
      </c>
      <c r="F117" t="s">
        <v>9231</v>
      </c>
      <c r="G117" t="s">
        <v>9232</v>
      </c>
      <c r="H117" s="2">
        <v>0</v>
      </c>
      <c r="I117" s="2">
        <v>0</v>
      </c>
      <c r="J117" s="2">
        <v>0</v>
      </c>
      <c r="K117" s="15">
        <v>23.78</v>
      </c>
      <c r="L117" s="2">
        <v>0</v>
      </c>
      <c r="M117" s="2">
        <v>0</v>
      </c>
      <c r="N117" s="2">
        <v>0</v>
      </c>
      <c r="O117" s="2">
        <v>3.0914000000000001</v>
      </c>
      <c r="P117" s="2">
        <v>26.871400000000001</v>
      </c>
      <c r="Q117"/>
      <c r="R117" t="s">
        <v>8045</v>
      </c>
      <c r="S117" s="2">
        <v>0</v>
      </c>
      <c r="T117" s="2">
        <v>0</v>
      </c>
      <c r="U117" s="2"/>
    </row>
    <row r="118" spans="1:21" hidden="1" x14ac:dyDescent="0.25">
      <c r="A118" t="s">
        <v>9023</v>
      </c>
      <c r="B118" t="s">
        <v>9645</v>
      </c>
      <c r="C118" t="s">
        <v>7706</v>
      </c>
      <c r="D118" t="s">
        <v>0</v>
      </c>
      <c r="E118">
        <v>703</v>
      </c>
      <c r="F118" t="s">
        <v>9251</v>
      </c>
      <c r="G118" t="s">
        <v>9252</v>
      </c>
      <c r="H118" s="2">
        <v>0</v>
      </c>
      <c r="I118" s="2">
        <v>0</v>
      </c>
      <c r="J118" s="2">
        <v>0</v>
      </c>
      <c r="K118" s="15">
        <v>95.58</v>
      </c>
      <c r="L118" s="2">
        <v>0</v>
      </c>
      <c r="M118" s="2">
        <v>0</v>
      </c>
      <c r="N118" s="2">
        <v>0</v>
      </c>
      <c r="O118" s="2">
        <v>12.4254</v>
      </c>
      <c r="P118" s="2">
        <v>108.00539999999999</v>
      </c>
      <c r="Q118"/>
      <c r="R118" t="s">
        <v>8045</v>
      </c>
      <c r="S118" s="2">
        <v>0</v>
      </c>
      <c r="T118" s="2">
        <v>0</v>
      </c>
      <c r="U118" s="2"/>
    </row>
    <row r="119" spans="1:21" hidden="1" x14ac:dyDescent="0.25">
      <c r="A119" t="s">
        <v>9023</v>
      </c>
      <c r="B119" t="s">
        <v>9645</v>
      </c>
      <c r="C119" t="s">
        <v>7706</v>
      </c>
      <c r="D119" t="s">
        <v>0</v>
      </c>
      <c r="E119">
        <v>328</v>
      </c>
      <c r="F119" t="s">
        <v>9304</v>
      </c>
      <c r="G119" t="s">
        <v>9305</v>
      </c>
      <c r="H119" s="2">
        <v>0</v>
      </c>
      <c r="I119" s="2">
        <v>0</v>
      </c>
      <c r="J119" s="2">
        <v>0</v>
      </c>
      <c r="K119" s="15">
        <v>24.79</v>
      </c>
      <c r="L119" s="2">
        <v>0</v>
      </c>
      <c r="M119" s="2">
        <v>0</v>
      </c>
      <c r="N119" s="2">
        <v>0</v>
      </c>
      <c r="O119" s="2">
        <v>3.2227000000000001</v>
      </c>
      <c r="P119" s="2">
        <v>28.012699999999999</v>
      </c>
      <c r="Q119"/>
      <c r="R119" t="s">
        <v>8045</v>
      </c>
      <c r="S119" s="2">
        <v>0</v>
      </c>
      <c r="T119" s="2">
        <v>0</v>
      </c>
      <c r="U119" s="2"/>
    </row>
    <row r="120" spans="1:21" hidden="1" x14ac:dyDescent="0.25">
      <c r="A120" t="s">
        <v>9023</v>
      </c>
      <c r="B120" t="s">
        <v>9644</v>
      </c>
      <c r="C120" t="s">
        <v>7706</v>
      </c>
      <c r="D120" t="s">
        <v>0</v>
      </c>
      <c r="E120">
        <v>480</v>
      </c>
      <c r="F120" t="s">
        <v>9301</v>
      </c>
      <c r="G120" t="s">
        <v>9302</v>
      </c>
      <c r="H120" s="2">
        <v>0</v>
      </c>
      <c r="I120" s="2">
        <v>0</v>
      </c>
      <c r="J120" s="2">
        <v>0</v>
      </c>
      <c r="K120" s="15">
        <v>79.650000000000006</v>
      </c>
      <c r="L120" s="2">
        <v>0</v>
      </c>
      <c r="M120" s="2">
        <v>0</v>
      </c>
      <c r="N120" s="2">
        <v>0</v>
      </c>
      <c r="O120" s="2">
        <v>10.354500000000002</v>
      </c>
      <c r="P120" s="2">
        <v>90.004500000000007</v>
      </c>
      <c r="Q120"/>
      <c r="R120" t="s">
        <v>8045</v>
      </c>
      <c r="S120" s="2">
        <v>0</v>
      </c>
      <c r="T120" s="2">
        <v>0</v>
      </c>
      <c r="U120" s="2"/>
    </row>
    <row r="121" spans="1:21" hidden="1" x14ac:dyDescent="0.25">
      <c r="A121" t="s">
        <v>9023</v>
      </c>
      <c r="B121" t="s">
        <v>9644</v>
      </c>
      <c r="C121" t="s">
        <v>7706</v>
      </c>
      <c r="D121" t="s">
        <v>0</v>
      </c>
      <c r="E121">
        <v>1128</v>
      </c>
      <c r="F121" t="s">
        <v>9251</v>
      </c>
      <c r="G121" t="s">
        <v>9252</v>
      </c>
      <c r="H121" s="2">
        <v>0</v>
      </c>
      <c r="I121" s="2">
        <v>0</v>
      </c>
      <c r="J121" s="2">
        <v>0</v>
      </c>
      <c r="K121" s="15">
        <v>15.93</v>
      </c>
      <c r="L121" s="2">
        <v>0</v>
      </c>
      <c r="M121" s="2">
        <v>0</v>
      </c>
      <c r="N121" s="2">
        <v>0</v>
      </c>
      <c r="O121" s="2">
        <v>2.0709</v>
      </c>
      <c r="P121" s="2">
        <v>18.000900000000001</v>
      </c>
      <c r="Q121"/>
      <c r="R121" t="s">
        <v>8045</v>
      </c>
      <c r="S121" s="2">
        <v>0</v>
      </c>
      <c r="T121" s="2">
        <v>0</v>
      </c>
      <c r="U121" s="2"/>
    </row>
    <row r="122" spans="1:21" hidden="1" x14ac:dyDescent="0.25">
      <c r="A122" t="s">
        <v>9023</v>
      </c>
      <c r="B122" t="s">
        <v>9644</v>
      </c>
      <c r="C122" t="s">
        <v>7706</v>
      </c>
      <c r="D122" t="s">
        <v>0</v>
      </c>
      <c r="E122">
        <v>809</v>
      </c>
      <c r="F122" t="s">
        <v>4775</v>
      </c>
      <c r="G122" t="s">
        <v>4776</v>
      </c>
      <c r="H122" s="2">
        <v>0</v>
      </c>
      <c r="I122" s="2">
        <v>0</v>
      </c>
      <c r="J122" s="2">
        <v>0</v>
      </c>
      <c r="K122" s="15">
        <v>26.55</v>
      </c>
      <c r="L122" s="2">
        <v>0</v>
      </c>
      <c r="M122" s="2">
        <v>0</v>
      </c>
      <c r="N122" s="2">
        <v>0</v>
      </c>
      <c r="O122" s="2">
        <v>3.4515000000000002</v>
      </c>
      <c r="P122" s="2">
        <v>30.0015</v>
      </c>
      <c r="Q122"/>
      <c r="R122" t="s">
        <v>8045</v>
      </c>
      <c r="S122" s="2">
        <v>0</v>
      </c>
      <c r="T122" s="2">
        <v>0</v>
      </c>
      <c r="U122" s="2"/>
    </row>
    <row r="123" spans="1:21" hidden="1" x14ac:dyDescent="0.25">
      <c r="A123" t="s">
        <v>9023</v>
      </c>
      <c r="B123" t="s">
        <v>9642</v>
      </c>
      <c r="C123" t="s">
        <v>7706</v>
      </c>
      <c r="D123" t="s">
        <v>0</v>
      </c>
      <c r="E123">
        <v>1758</v>
      </c>
      <c r="F123" t="s">
        <v>9231</v>
      </c>
      <c r="G123" t="s">
        <v>9232</v>
      </c>
      <c r="H123" s="2">
        <v>0</v>
      </c>
      <c r="I123" s="2">
        <v>0</v>
      </c>
      <c r="J123" s="2">
        <v>0</v>
      </c>
      <c r="K123" s="15">
        <v>18.96</v>
      </c>
      <c r="L123" s="2">
        <v>0</v>
      </c>
      <c r="M123" s="2">
        <v>0</v>
      </c>
      <c r="N123" s="2">
        <v>0</v>
      </c>
      <c r="O123" s="2">
        <v>2.4648000000000003</v>
      </c>
      <c r="P123" s="2">
        <v>21.424800000000001</v>
      </c>
      <c r="Q123"/>
      <c r="R123" t="s">
        <v>8045</v>
      </c>
      <c r="S123" s="2">
        <v>0</v>
      </c>
      <c r="T123" s="2">
        <v>0</v>
      </c>
      <c r="U123" s="2"/>
    </row>
    <row r="124" spans="1:21" hidden="1" x14ac:dyDescent="0.25">
      <c r="A124" t="s">
        <v>9023</v>
      </c>
      <c r="B124" t="s">
        <v>9643</v>
      </c>
      <c r="C124" t="s">
        <v>7706</v>
      </c>
      <c r="D124" t="s">
        <v>0</v>
      </c>
      <c r="E124">
        <v>134410</v>
      </c>
      <c r="F124" t="s">
        <v>1494</v>
      </c>
      <c r="G124" t="s">
        <v>1495</v>
      </c>
      <c r="H124" s="2">
        <v>1.26</v>
      </c>
      <c r="I124" s="2">
        <v>0</v>
      </c>
      <c r="J124" s="2">
        <v>0</v>
      </c>
      <c r="K124" s="15">
        <v>16.579999999999998</v>
      </c>
      <c r="L124" s="2">
        <v>0</v>
      </c>
      <c r="M124" s="2">
        <v>0</v>
      </c>
      <c r="N124" s="2">
        <v>0</v>
      </c>
      <c r="O124" s="2">
        <v>2.1553999999999998</v>
      </c>
      <c r="P124" s="2">
        <v>19.9954</v>
      </c>
      <c r="Q124"/>
      <c r="R124" t="s">
        <v>8045</v>
      </c>
      <c r="S124" s="2">
        <v>0</v>
      </c>
      <c r="T124" s="2">
        <v>0</v>
      </c>
      <c r="U124" s="2"/>
    </row>
    <row r="125" spans="1:21" hidden="1" x14ac:dyDescent="0.25">
      <c r="A125" t="s">
        <v>9023</v>
      </c>
      <c r="B125" s="21" t="s">
        <v>9629</v>
      </c>
      <c r="C125" t="s">
        <v>7706</v>
      </c>
      <c r="D125" t="s">
        <v>0</v>
      </c>
      <c r="E125">
        <v>295</v>
      </c>
      <c r="F125" t="s">
        <v>9239</v>
      </c>
      <c r="G125" t="s">
        <v>9240</v>
      </c>
      <c r="H125" s="2">
        <v>0</v>
      </c>
      <c r="I125" s="2">
        <v>0</v>
      </c>
      <c r="J125" s="2">
        <v>0</v>
      </c>
      <c r="K125" s="15">
        <v>798.24</v>
      </c>
      <c r="L125" s="2">
        <v>0</v>
      </c>
      <c r="M125" s="2">
        <v>0</v>
      </c>
      <c r="N125" s="2">
        <v>0</v>
      </c>
      <c r="O125" s="2">
        <v>103.77120000000001</v>
      </c>
      <c r="P125" s="2">
        <v>902.01120000000003</v>
      </c>
      <c r="Q125"/>
      <c r="R125" t="s">
        <v>8045</v>
      </c>
      <c r="S125" s="2">
        <v>0</v>
      </c>
      <c r="T125" s="2">
        <v>0</v>
      </c>
      <c r="U125" s="2"/>
    </row>
    <row r="126" spans="1:21" hidden="1" x14ac:dyDescent="0.25">
      <c r="A126" t="s">
        <v>9023</v>
      </c>
      <c r="B126" s="21" t="s">
        <v>9628</v>
      </c>
      <c r="C126" t="s">
        <v>7706</v>
      </c>
      <c r="D126" t="s">
        <v>0</v>
      </c>
      <c r="E126">
        <v>4129123</v>
      </c>
      <c r="F126" t="s">
        <v>1506</v>
      </c>
      <c r="G126" t="s">
        <v>1507</v>
      </c>
      <c r="H126" s="2">
        <v>0</v>
      </c>
      <c r="I126" s="2">
        <v>0</v>
      </c>
      <c r="J126" s="2">
        <v>0</v>
      </c>
      <c r="K126" s="15">
        <v>17.37</v>
      </c>
      <c r="L126" s="2">
        <v>0</v>
      </c>
      <c r="M126" s="2">
        <v>0</v>
      </c>
      <c r="N126" s="2">
        <v>0</v>
      </c>
      <c r="O126" s="2">
        <v>2.2581000000000002</v>
      </c>
      <c r="P126" s="2">
        <v>19.6281</v>
      </c>
      <c r="Q126"/>
      <c r="R126" t="s">
        <v>8045</v>
      </c>
      <c r="S126" s="2">
        <v>0</v>
      </c>
      <c r="T126" s="2">
        <v>0</v>
      </c>
      <c r="U126" s="2"/>
    </row>
    <row r="127" spans="1:21" hidden="1" x14ac:dyDescent="0.25">
      <c r="A127" t="s">
        <v>9023</v>
      </c>
      <c r="B127" t="s">
        <v>9573</v>
      </c>
      <c r="C127" t="s">
        <v>7706</v>
      </c>
      <c r="D127" t="s">
        <v>0</v>
      </c>
      <c r="E127">
        <v>4108349</v>
      </c>
      <c r="F127" t="s">
        <v>1506</v>
      </c>
      <c r="G127" t="s">
        <v>1507</v>
      </c>
      <c r="H127" s="2">
        <v>0</v>
      </c>
      <c r="I127" s="2">
        <v>0</v>
      </c>
      <c r="J127" s="2">
        <v>0</v>
      </c>
      <c r="K127" s="15">
        <v>17.37</v>
      </c>
      <c r="L127" s="2">
        <v>0</v>
      </c>
      <c r="M127" s="2">
        <v>0</v>
      </c>
      <c r="N127" s="2">
        <v>0</v>
      </c>
      <c r="O127" s="2">
        <v>2.2581000000000002</v>
      </c>
      <c r="P127" s="2">
        <v>19.6281</v>
      </c>
      <c r="Q127"/>
      <c r="R127" t="s">
        <v>8045</v>
      </c>
      <c r="S127" s="2">
        <v>0</v>
      </c>
      <c r="T127" s="2">
        <v>0</v>
      </c>
      <c r="U127" s="2"/>
    </row>
    <row r="128" spans="1:21" hidden="1" x14ac:dyDescent="0.25">
      <c r="A128" t="s">
        <v>9022</v>
      </c>
      <c r="B128" t="s">
        <v>9599</v>
      </c>
      <c r="C128" t="s">
        <v>7706</v>
      </c>
      <c r="D128" t="s">
        <v>0</v>
      </c>
      <c r="E128">
        <v>143</v>
      </c>
      <c r="F128" t="s">
        <v>9239</v>
      </c>
      <c r="G128" t="s">
        <v>9240</v>
      </c>
      <c r="H128" s="2">
        <v>0</v>
      </c>
      <c r="I128" s="2">
        <v>0</v>
      </c>
      <c r="J128" s="2">
        <v>0</v>
      </c>
      <c r="K128" s="15">
        <v>798.24</v>
      </c>
      <c r="L128" s="2">
        <v>0</v>
      </c>
      <c r="M128" s="2">
        <v>0</v>
      </c>
      <c r="N128" s="2">
        <v>0</v>
      </c>
      <c r="O128" s="2">
        <v>103.77120000000001</v>
      </c>
      <c r="P128" s="2">
        <v>902.01120000000003</v>
      </c>
      <c r="Q128"/>
      <c r="R128" t="s">
        <v>8045</v>
      </c>
      <c r="S128" s="2">
        <v>0</v>
      </c>
      <c r="T128" s="2">
        <v>0</v>
      </c>
      <c r="U128" s="2"/>
    </row>
    <row r="129" spans="1:21" hidden="1" x14ac:dyDescent="0.25">
      <c r="A129" t="s">
        <v>9022</v>
      </c>
      <c r="B129" t="s">
        <v>9628</v>
      </c>
      <c r="C129" t="s">
        <v>7706</v>
      </c>
      <c r="D129" t="s">
        <v>0</v>
      </c>
      <c r="E129">
        <v>3068</v>
      </c>
      <c r="F129" t="s">
        <v>9231</v>
      </c>
      <c r="G129" t="s">
        <v>9232</v>
      </c>
      <c r="H129" s="2">
        <v>0</v>
      </c>
      <c r="I129" s="2">
        <v>0</v>
      </c>
      <c r="J129" s="2">
        <v>0</v>
      </c>
      <c r="K129" s="15">
        <v>25.89</v>
      </c>
      <c r="L129" s="2">
        <v>0</v>
      </c>
      <c r="M129" s="2">
        <v>0</v>
      </c>
      <c r="N129" s="2">
        <v>0</v>
      </c>
      <c r="O129" s="2">
        <v>3.3657000000000004</v>
      </c>
      <c r="P129" s="2">
        <v>29.255700000000001</v>
      </c>
      <c r="Q129"/>
      <c r="R129" t="s">
        <v>8045</v>
      </c>
      <c r="S129" s="2">
        <v>0</v>
      </c>
      <c r="T129" s="2">
        <v>0</v>
      </c>
      <c r="U129" s="2"/>
    </row>
    <row r="130" spans="1:21" hidden="1" x14ac:dyDescent="0.25">
      <c r="A130" t="s">
        <v>9022</v>
      </c>
      <c r="B130" t="s">
        <v>9628</v>
      </c>
      <c r="C130" t="s">
        <v>7706</v>
      </c>
      <c r="D130" t="s">
        <v>0</v>
      </c>
      <c r="E130">
        <v>358</v>
      </c>
      <c r="F130" t="s">
        <v>9249</v>
      </c>
      <c r="G130" t="s">
        <v>9250</v>
      </c>
      <c r="H130" s="2">
        <v>0</v>
      </c>
      <c r="I130" s="2">
        <v>0</v>
      </c>
      <c r="J130" s="2">
        <v>0</v>
      </c>
      <c r="K130" s="15">
        <v>106.19</v>
      </c>
      <c r="L130" s="2">
        <v>0</v>
      </c>
      <c r="M130" s="2">
        <v>0</v>
      </c>
      <c r="N130" s="2">
        <v>0</v>
      </c>
      <c r="O130" s="2">
        <v>13.8047</v>
      </c>
      <c r="P130" s="2">
        <v>119.99469999999999</v>
      </c>
      <c r="Q130"/>
      <c r="R130" t="s">
        <v>8045</v>
      </c>
      <c r="S130" s="2">
        <v>0</v>
      </c>
      <c r="T130" s="2">
        <v>0</v>
      </c>
      <c r="U130" s="2"/>
    </row>
    <row r="131" spans="1:21" hidden="1" x14ac:dyDescent="0.25">
      <c r="A131" t="s">
        <v>9022</v>
      </c>
      <c r="B131" t="s">
        <v>9625</v>
      </c>
      <c r="C131" t="s">
        <v>7706</v>
      </c>
      <c r="D131" t="s">
        <v>0</v>
      </c>
      <c r="E131">
        <v>450</v>
      </c>
      <c r="F131" t="s">
        <v>9301</v>
      </c>
      <c r="G131" t="s">
        <v>9302</v>
      </c>
      <c r="H131" s="2">
        <v>0</v>
      </c>
      <c r="I131" s="2">
        <v>0</v>
      </c>
      <c r="J131" s="2">
        <v>0</v>
      </c>
      <c r="K131" s="15">
        <v>21.9</v>
      </c>
      <c r="L131" s="2">
        <v>0</v>
      </c>
      <c r="M131" s="2">
        <v>0</v>
      </c>
      <c r="N131" s="2">
        <v>0</v>
      </c>
      <c r="O131" s="2">
        <v>2.847</v>
      </c>
      <c r="P131" s="2">
        <v>24.747</v>
      </c>
      <c r="Q131"/>
      <c r="R131" t="s">
        <v>8045</v>
      </c>
      <c r="S131" s="2">
        <v>0</v>
      </c>
      <c r="T131" s="2">
        <v>0</v>
      </c>
      <c r="U131" s="2"/>
    </row>
    <row r="132" spans="1:21" hidden="1" x14ac:dyDescent="0.25">
      <c r="A132" t="s">
        <v>9022</v>
      </c>
      <c r="B132" t="s">
        <v>9623</v>
      </c>
      <c r="C132" t="s">
        <v>7706</v>
      </c>
      <c r="D132" t="s">
        <v>0</v>
      </c>
      <c r="E132">
        <v>422</v>
      </c>
      <c r="F132" t="s">
        <v>9301</v>
      </c>
      <c r="G132" t="s">
        <v>9302</v>
      </c>
      <c r="H132" s="2">
        <v>0</v>
      </c>
      <c r="I132" s="2">
        <v>0</v>
      </c>
      <c r="J132" s="2">
        <v>0</v>
      </c>
      <c r="K132" s="15">
        <v>261.06</v>
      </c>
      <c r="L132" s="2">
        <v>0</v>
      </c>
      <c r="M132" s="2">
        <v>0</v>
      </c>
      <c r="N132" s="2">
        <v>0</v>
      </c>
      <c r="O132" s="2">
        <v>33.937800000000003</v>
      </c>
      <c r="P132" s="2">
        <v>294.99779999999998</v>
      </c>
      <c r="Q132"/>
      <c r="R132" t="s">
        <v>8045</v>
      </c>
      <c r="S132" s="2">
        <v>0</v>
      </c>
      <c r="T132" s="2">
        <v>0</v>
      </c>
      <c r="U132" s="2"/>
    </row>
    <row r="133" spans="1:21" hidden="1" x14ac:dyDescent="0.25">
      <c r="A133" t="s">
        <v>9022</v>
      </c>
      <c r="B133" t="s">
        <v>9623</v>
      </c>
      <c r="C133" t="s">
        <v>7706</v>
      </c>
      <c r="D133" t="s">
        <v>0</v>
      </c>
      <c r="E133">
        <v>9574</v>
      </c>
      <c r="F133" t="s">
        <v>9229</v>
      </c>
      <c r="G133" t="s">
        <v>9230</v>
      </c>
      <c r="H133" s="2">
        <v>0</v>
      </c>
      <c r="I133" s="2">
        <v>0</v>
      </c>
      <c r="J133" s="2">
        <v>0</v>
      </c>
      <c r="K133" s="15">
        <v>29.2</v>
      </c>
      <c r="L133" s="2">
        <v>0</v>
      </c>
      <c r="M133" s="2">
        <v>0</v>
      </c>
      <c r="N133" s="2">
        <v>0</v>
      </c>
      <c r="O133" s="2">
        <v>3.7959999999999998</v>
      </c>
      <c r="P133" s="2">
        <v>32.996000000000002</v>
      </c>
      <c r="Q133"/>
      <c r="R133" t="s">
        <v>8045</v>
      </c>
      <c r="S133" s="2">
        <v>0</v>
      </c>
      <c r="T133" s="2">
        <v>0</v>
      </c>
      <c r="U133" s="2"/>
    </row>
    <row r="134" spans="1:21" hidden="1" x14ac:dyDescent="0.25">
      <c r="A134" t="s">
        <v>9022</v>
      </c>
      <c r="B134" t="s">
        <v>9621</v>
      </c>
      <c r="C134" t="s">
        <v>7706</v>
      </c>
      <c r="D134" t="s">
        <v>0</v>
      </c>
      <c r="E134">
        <v>411</v>
      </c>
      <c r="F134" t="s">
        <v>9301</v>
      </c>
      <c r="G134" t="s">
        <v>9302</v>
      </c>
      <c r="H134" s="2">
        <v>0</v>
      </c>
      <c r="I134" s="2">
        <v>0</v>
      </c>
      <c r="J134" s="2">
        <v>0</v>
      </c>
      <c r="K134" s="15">
        <v>185.84</v>
      </c>
      <c r="L134" s="2">
        <v>0</v>
      </c>
      <c r="M134" s="2">
        <v>0</v>
      </c>
      <c r="N134" s="2">
        <v>0</v>
      </c>
      <c r="O134" s="2">
        <v>24.159200000000002</v>
      </c>
      <c r="P134" s="2">
        <v>209.9992</v>
      </c>
      <c r="Q134"/>
      <c r="R134" t="s">
        <v>8045</v>
      </c>
      <c r="S134" s="2">
        <v>0</v>
      </c>
      <c r="T134" s="2">
        <v>0</v>
      </c>
      <c r="U134" s="2"/>
    </row>
    <row r="135" spans="1:21" hidden="1" x14ac:dyDescent="0.25">
      <c r="A135" t="s">
        <v>9022</v>
      </c>
      <c r="B135" s="126" t="s">
        <v>9617</v>
      </c>
      <c r="C135" t="s">
        <v>7706</v>
      </c>
      <c r="D135" t="s">
        <v>0</v>
      </c>
      <c r="E135">
        <v>1710</v>
      </c>
      <c r="F135" t="s">
        <v>9231</v>
      </c>
      <c r="G135" t="s">
        <v>9232</v>
      </c>
      <c r="H135" s="2">
        <v>0</v>
      </c>
      <c r="I135" s="2">
        <v>0</v>
      </c>
      <c r="J135" s="2">
        <v>0</v>
      </c>
      <c r="K135" s="15">
        <v>23.79</v>
      </c>
      <c r="L135" s="2">
        <v>0</v>
      </c>
      <c r="M135" s="2">
        <v>0</v>
      </c>
      <c r="N135" s="2">
        <v>0</v>
      </c>
      <c r="O135" s="2">
        <v>3.0926999999999998</v>
      </c>
      <c r="P135" s="2">
        <v>26.8827</v>
      </c>
      <c r="Q135"/>
      <c r="R135" t="s">
        <v>8045</v>
      </c>
      <c r="S135" s="2">
        <v>0</v>
      </c>
      <c r="T135" s="2">
        <v>0</v>
      </c>
      <c r="U135" s="2"/>
    </row>
    <row r="136" spans="1:21" hidden="1" x14ac:dyDescent="0.25">
      <c r="A136" t="s">
        <v>9022</v>
      </c>
      <c r="B136" t="s">
        <v>9611</v>
      </c>
      <c r="C136" t="s">
        <v>7706</v>
      </c>
      <c r="D136" t="s">
        <v>0</v>
      </c>
      <c r="E136">
        <v>269</v>
      </c>
      <c r="F136" t="s">
        <v>9304</v>
      </c>
      <c r="G136" t="s">
        <v>9305</v>
      </c>
      <c r="H136" s="2">
        <v>0</v>
      </c>
      <c r="I136" s="2">
        <v>0</v>
      </c>
      <c r="J136" s="2">
        <v>0</v>
      </c>
      <c r="K136" s="15">
        <v>21.02</v>
      </c>
      <c r="L136" s="2">
        <v>0</v>
      </c>
      <c r="M136" s="2">
        <v>0</v>
      </c>
      <c r="N136" s="2">
        <v>0</v>
      </c>
      <c r="O136" s="2">
        <v>2.7326000000000001</v>
      </c>
      <c r="P136" s="2">
        <v>23.752600000000001</v>
      </c>
      <c r="Q136"/>
      <c r="R136" t="s">
        <v>8045</v>
      </c>
      <c r="S136" s="2">
        <v>0</v>
      </c>
      <c r="T136" s="2">
        <v>0</v>
      </c>
      <c r="U136" s="2"/>
    </row>
    <row r="137" spans="1:21" hidden="1" x14ac:dyDescent="0.25">
      <c r="A137" t="s">
        <v>9022</v>
      </c>
      <c r="B137" t="s">
        <v>9611</v>
      </c>
      <c r="C137" t="s">
        <v>7706</v>
      </c>
      <c r="D137" t="s">
        <v>0</v>
      </c>
      <c r="E137">
        <v>52029</v>
      </c>
      <c r="F137" t="s">
        <v>8468</v>
      </c>
      <c r="G137" t="s">
        <v>8469</v>
      </c>
      <c r="H137" s="2">
        <v>1.28</v>
      </c>
      <c r="I137" s="2">
        <v>0</v>
      </c>
      <c r="J137" s="2">
        <v>0</v>
      </c>
      <c r="K137" s="15">
        <v>16.57</v>
      </c>
      <c r="L137" s="2">
        <v>0</v>
      </c>
      <c r="M137" s="2">
        <v>0</v>
      </c>
      <c r="N137" s="2">
        <v>0</v>
      </c>
      <c r="O137" s="2">
        <v>2.1541000000000001</v>
      </c>
      <c r="P137" s="2">
        <v>20.004100000000001</v>
      </c>
      <c r="Q137"/>
      <c r="R137" t="s">
        <v>8045</v>
      </c>
      <c r="S137" s="2">
        <v>0</v>
      </c>
      <c r="T137" s="2">
        <v>0</v>
      </c>
      <c r="U137" s="2"/>
    </row>
    <row r="138" spans="1:21" hidden="1" x14ac:dyDescent="0.25">
      <c r="A138" t="s">
        <v>9022</v>
      </c>
      <c r="B138" t="s">
        <v>9608</v>
      </c>
      <c r="C138" t="s">
        <v>7706</v>
      </c>
      <c r="D138" t="s">
        <v>0</v>
      </c>
      <c r="E138">
        <v>5707</v>
      </c>
      <c r="F138" t="s">
        <v>1449</v>
      </c>
      <c r="G138" t="s">
        <v>1450</v>
      </c>
      <c r="H138" s="2">
        <v>0</v>
      </c>
      <c r="I138" s="2">
        <v>0</v>
      </c>
      <c r="J138" s="2">
        <v>0</v>
      </c>
      <c r="K138" s="15">
        <v>16.61</v>
      </c>
      <c r="L138" s="2">
        <v>0</v>
      </c>
      <c r="M138" s="2">
        <v>0</v>
      </c>
      <c r="N138" s="2">
        <v>0</v>
      </c>
      <c r="O138" s="2">
        <v>2.1593</v>
      </c>
      <c r="P138" s="2">
        <v>18.769300000000001</v>
      </c>
      <c r="Q138"/>
      <c r="R138" t="s">
        <v>8045</v>
      </c>
      <c r="S138" s="2">
        <v>0</v>
      </c>
      <c r="T138" s="2">
        <v>0</v>
      </c>
      <c r="U138" s="2"/>
    </row>
    <row r="139" spans="1:21" hidden="1" x14ac:dyDescent="0.25">
      <c r="A139" t="s">
        <v>9022</v>
      </c>
      <c r="B139" t="s">
        <v>9605</v>
      </c>
      <c r="C139" t="s">
        <v>7706</v>
      </c>
      <c r="D139" t="s">
        <v>0</v>
      </c>
      <c r="E139">
        <v>3622</v>
      </c>
      <c r="F139" t="s">
        <v>1449</v>
      </c>
      <c r="G139" t="s">
        <v>1450</v>
      </c>
      <c r="H139" s="2">
        <v>1.23</v>
      </c>
      <c r="I139" s="2">
        <v>0</v>
      </c>
      <c r="J139" s="2">
        <v>0</v>
      </c>
      <c r="K139" s="15">
        <v>16.61</v>
      </c>
      <c r="L139" s="2">
        <v>0</v>
      </c>
      <c r="M139" s="2">
        <v>0</v>
      </c>
      <c r="N139" s="2">
        <v>0</v>
      </c>
      <c r="O139" s="2">
        <v>2.1593</v>
      </c>
      <c r="P139" s="2">
        <v>19.999299999999998</v>
      </c>
      <c r="Q139"/>
      <c r="R139" t="s">
        <v>8045</v>
      </c>
      <c r="S139" s="2">
        <v>0</v>
      </c>
      <c r="T139" s="2">
        <v>0</v>
      </c>
      <c r="U139" s="2"/>
    </row>
    <row r="140" spans="1:21" hidden="1" x14ac:dyDescent="0.25">
      <c r="A140" t="s">
        <v>9022</v>
      </c>
      <c r="B140" t="s">
        <v>9605</v>
      </c>
      <c r="C140" t="s">
        <v>7706</v>
      </c>
      <c r="D140" t="s">
        <v>0</v>
      </c>
      <c r="E140">
        <v>1674</v>
      </c>
      <c r="F140" t="s">
        <v>9231</v>
      </c>
      <c r="G140" t="s">
        <v>9232</v>
      </c>
      <c r="H140" s="2">
        <v>0</v>
      </c>
      <c r="I140" s="2">
        <v>0</v>
      </c>
      <c r="J140" s="2">
        <v>0</v>
      </c>
      <c r="K140" s="15">
        <v>26.4</v>
      </c>
      <c r="L140" s="2">
        <v>0</v>
      </c>
      <c r="M140" s="2">
        <v>0</v>
      </c>
      <c r="N140" s="2">
        <v>0</v>
      </c>
      <c r="O140" s="2">
        <v>3.4319999999999999</v>
      </c>
      <c r="P140" s="2">
        <v>29.831999999999997</v>
      </c>
      <c r="Q140"/>
      <c r="R140" t="s">
        <v>8045</v>
      </c>
      <c r="S140" s="2">
        <v>0</v>
      </c>
      <c r="T140" s="2">
        <v>0</v>
      </c>
      <c r="U140" s="2"/>
    </row>
    <row r="141" spans="1:21" hidden="1" x14ac:dyDescent="0.25">
      <c r="A141" t="s">
        <v>9022</v>
      </c>
      <c r="B141" t="s">
        <v>9605</v>
      </c>
      <c r="C141" t="s">
        <v>7706</v>
      </c>
      <c r="D141" t="s">
        <v>0</v>
      </c>
      <c r="E141">
        <v>9525</v>
      </c>
      <c r="F141" t="s">
        <v>9229</v>
      </c>
      <c r="G141" t="s">
        <v>9230</v>
      </c>
      <c r="H141" s="2">
        <v>0</v>
      </c>
      <c r="I141" s="2">
        <v>0</v>
      </c>
      <c r="J141" s="2">
        <v>0</v>
      </c>
      <c r="K141" s="15">
        <v>68.14</v>
      </c>
      <c r="L141" s="2">
        <v>0</v>
      </c>
      <c r="M141" s="2">
        <v>0</v>
      </c>
      <c r="N141" s="2">
        <v>0</v>
      </c>
      <c r="O141" s="2">
        <v>8.8582000000000001</v>
      </c>
      <c r="P141" s="2">
        <v>76.998199999999997</v>
      </c>
      <c r="Q141"/>
      <c r="R141" t="s">
        <v>8045</v>
      </c>
      <c r="S141" s="2">
        <v>0</v>
      </c>
      <c r="T141" s="2">
        <v>0</v>
      </c>
      <c r="U141" s="2"/>
    </row>
    <row r="142" spans="1:21" hidden="1" x14ac:dyDescent="0.25">
      <c r="A142" t="s">
        <v>9022</v>
      </c>
      <c r="B142" t="s">
        <v>9602</v>
      </c>
      <c r="C142" t="s">
        <v>7706</v>
      </c>
      <c r="D142" t="s">
        <v>0</v>
      </c>
      <c r="E142">
        <v>95</v>
      </c>
      <c r="F142" t="s">
        <v>9630</v>
      </c>
      <c r="G142" t="s">
        <v>9631</v>
      </c>
      <c r="H142" s="2">
        <v>0</v>
      </c>
      <c r="I142" s="2">
        <v>0</v>
      </c>
      <c r="J142" s="2">
        <v>0</v>
      </c>
      <c r="K142" s="15">
        <v>413.6</v>
      </c>
      <c r="L142" s="2">
        <v>0</v>
      </c>
      <c r="M142" s="2">
        <v>0</v>
      </c>
      <c r="N142" s="2">
        <v>0</v>
      </c>
      <c r="O142" s="2">
        <v>53.768000000000008</v>
      </c>
      <c r="P142" s="2">
        <v>467.36800000000005</v>
      </c>
      <c r="Q142"/>
      <c r="R142" t="s">
        <v>8045</v>
      </c>
      <c r="S142" s="2">
        <v>0</v>
      </c>
      <c r="T142" s="2">
        <v>0</v>
      </c>
      <c r="U142" s="2"/>
    </row>
    <row r="143" spans="1:21" hidden="1" x14ac:dyDescent="0.25">
      <c r="A143" t="s">
        <v>9022</v>
      </c>
      <c r="B143" t="s">
        <v>9602</v>
      </c>
      <c r="C143" t="s">
        <v>7706</v>
      </c>
      <c r="D143" t="s">
        <v>0</v>
      </c>
      <c r="E143">
        <v>660</v>
      </c>
      <c r="F143" t="s">
        <v>9249</v>
      </c>
      <c r="G143" t="s">
        <v>9250</v>
      </c>
      <c r="H143" s="2">
        <v>0</v>
      </c>
      <c r="I143" s="2">
        <v>0</v>
      </c>
      <c r="J143" s="2">
        <v>0</v>
      </c>
      <c r="K143" s="15">
        <v>47.787599999999998</v>
      </c>
      <c r="L143" s="2">
        <v>0</v>
      </c>
      <c r="M143" s="2">
        <v>0</v>
      </c>
      <c r="N143" s="2">
        <v>0</v>
      </c>
      <c r="O143" s="2">
        <v>6.2123879999999998</v>
      </c>
      <c r="P143" s="2">
        <v>53.999987999999995</v>
      </c>
      <c r="Q143"/>
      <c r="R143" t="s">
        <v>8045</v>
      </c>
      <c r="S143" s="2">
        <v>0</v>
      </c>
      <c r="T143" s="2">
        <v>0</v>
      </c>
      <c r="U143" s="2"/>
    </row>
    <row r="144" spans="1:21" hidden="1" x14ac:dyDescent="0.25">
      <c r="A144" t="s">
        <v>9022</v>
      </c>
      <c r="B144" t="s">
        <v>9602</v>
      </c>
      <c r="C144" t="s">
        <v>7706</v>
      </c>
      <c r="D144" t="s">
        <v>0</v>
      </c>
      <c r="E144">
        <v>323</v>
      </c>
      <c r="F144" t="s">
        <v>9249</v>
      </c>
      <c r="G144" t="s">
        <v>9250</v>
      </c>
      <c r="H144" s="2">
        <v>0</v>
      </c>
      <c r="I144" s="2">
        <v>0</v>
      </c>
      <c r="J144" s="2">
        <v>0</v>
      </c>
      <c r="K144" s="15">
        <v>81.59</v>
      </c>
      <c r="L144" s="2">
        <v>0</v>
      </c>
      <c r="M144" s="2">
        <v>0</v>
      </c>
      <c r="N144" s="2">
        <v>0</v>
      </c>
      <c r="O144" s="2">
        <v>10.6067</v>
      </c>
      <c r="P144" s="2">
        <v>92.196700000000007</v>
      </c>
      <c r="Q144"/>
      <c r="R144" t="s">
        <v>8045</v>
      </c>
      <c r="S144" s="2">
        <v>0</v>
      </c>
      <c r="T144" s="2">
        <v>0</v>
      </c>
      <c r="U144" s="2"/>
    </row>
    <row r="145" spans="1:21" hidden="1" x14ac:dyDescent="0.25">
      <c r="A145" t="s">
        <v>9022</v>
      </c>
      <c r="B145" t="s">
        <v>9602</v>
      </c>
      <c r="C145" t="s">
        <v>7706</v>
      </c>
      <c r="D145" t="s">
        <v>0</v>
      </c>
      <c r="E145">
        <v>27018</v>
      </c>
      <c r="F145" t="s">
        <v>8468</v>
      </c>
      <c r="G145" t="s">
        <v>8469</v>
      </c>
      <c r="H145" s="2">
        <v>1.26</v>
      </c>
      <c r="I145" s="2">
        <v>0</v>
      </c>
      <c r="J145" s="2">
        <v>0</v>
      </c>
      <c r="K145" s="15">
        <v>16.579999999999998</v>
      </c>
      <c r="L145" s="2">
        <v>0</v>
      </c>
      <c r="M145" s="2">
        <v>0</v>
      </c>
      <c r="N145" s="2">
        <v>0</v>
      </c>
      <c r="O145" s="2">
        <v>2.1553999999999998</v>
      </c>
      <c r="P145" s="2">
        <v>19.9954</v>
      </c>
      <c r="Q145"/>
      <c r="R145" t="s">
        <v>8045</v>
      </c>
      <c r="S145" s="2">
        <v>0</v>
      </c>
      <c r="T145" s="2">
        <v>0</v>
      </c>
      <c r="U145" s="2"/>
    </row>
    <row r="146" spans="1:21" hidden="1" x14ac:dyDescent="0.25">
      <c r="A146" t="s">
        <v>9021</v>
      </c>
      <c r="B146" t="s">
        <v>9548</v>
      </c>
      <c r="C146" t="s">
        <v>7706</v>
      </c>
      <c r="D146" t="s">
        <v>0</v>
      </c>
      <c r="E146">
        <v>3864</v>
      </c>
      <c r="F146" t="s">
        <v>9239</v>
      </c>
      <c r="G146" t="s">
        <v>9240</v>
      </c>
      <c r="H146" s="2">
        <v>0</v>
      </c>
      <c r="I146" s="2">
        <v>0</v>
      </c>
      <c r="J146" s="2">
        <v>0</v>
      </c>
      <c r="K146" s="15">
        <v>798.24</v>
      </c>
      <c r="L146" s="2">
        <v>0</v>
      </c>
      <c r="M146" s="2">
        <v>0</v>
      </c>
      <c r="N146" s="2">
        <v>0</v>
      </c>
      <c r="O146" s="2">
        <v>103.77120000000001</v>
      </c>
      <c r="P146" s="2">
        <v>902.01120000000003</v>
      </c>
      <c r="Q146"/>
      <c r="R146" t="s">
        <v>8045</v>
      </c>
      <c r="S146" s="2">
        <v>0</v>
      </c>
      <c r="T146" s="2">
        <v>0</v>
      </c>
      <c r="U146" s="2"/>
    </row>
    <row r="147" spans="1:21" hidden="1" x14ac:dyDescent="0.25">
      <c r="A147" t="s">
        <v>9021</v>
      </c>
      <c r="B147" t="s">
        <v>9572</v>
      </c>
      <c r="C147" t="s">
        <v>7706</v>
      </c>
      <c r="D147" t="s">
        <v>0</v>
      </c>
      <c r="E147">
        <v>204</v>
      </c>
      <c r="F147" t="s">
        <v>9584</v>
      </c>
      <c r="G147" t="s">
        <v>9585</v>
      </c>
      <c r="H147" s="2">
        <v>0</v>
      </c>
      <c r="I147" s="2">
        <v>0</v>
      </c>
      <c r="J147" s="2">
        <v>0</v>
      </c>
      <c r="K147" s="15">
        <v>57.52</v>
      </c>
      <c r="L147" s="2">
        <v>0</v>
      </c>
      <c r="M147" s="2">
        <v>0</v>
      </c>
      <c r="N147" s="2">
        <v>0</v>
      </c>
      <c r="O147" s="2">
        <v>7.4776000000000007</v>
      </c>
      <c r="P147" s="2">
        <v>64.997600000000006</v>
      </c>
      <c r="Q147"/>
      <c r="R147" t="s">
        <v>8045</v>
      </c>
      <c r="S147" s="2">
        <v>0</v>
      </c>
      <c r="T147" s="2">
        <v>0</v>
      </c>
      <c r="U147" s="2"/>
    </row>
    <row r="148" spans="1:21" hidden="1" x14ac:dyDescent="0.25">
      <c r="A148" t="s">
        <v>9021</v>
      </c>
      <c r="B148" t="s">
        <v>9583</v>
      </c>
      <c r="C148" t="s">
        <v>7706</v>
      </c>
      <c r="D148" t="s">
        <v>0</v>
      </c>
      <c r="E148">
        <v>734</v>
      </c>
      <c r="F148" t="s">
        <v>9301</v>
      </c>
      <c r="G148" t="s">
        <v>9302</v>
      </c>
      <c r="H148" s="2">
        <v>0</v>
      </c>
      <c r="I148" s="2">
        <v>0</v>
      </c>
      <c r="J148" s="2">
        <v>0</v>
      </c>
      <c r="K148" s="15">
        <v>19.47</v>
      </c>
      <c r="L148" s="2">
        <v>0</v>
      </c>
      <c r="M148" s="2">
        <v>0</v>
      </c>
      <c r="N148" s="2">
        <v>0</v>
      </c>
      <c r="O148" s="2">
        <v>2.5310999999999999</v>
      </c>
      <c r="P148" s="2">
        <v>22.001099999999997</v>
      </c>
      <c r="Q148"/>
      <c r="R148" t="s">
        <v>8045</v>
      </c>
      <c r="S148" s="2">
        <v>0</v>
      </c>
      <c r="T148" s="2">
        <v>0</v>
      </c>
      <c r="U148" s="2"/>
    </row>
    <row r="149" spans="1:21" hidden="1" x14ac:dyDescent="0.25">
      <c r="A149" t="s">
        <v>9021</v>
      </c>
      <c r="B149" t="s">
        <v>9583</v>
      </c>
      <c r="C149" t="s">
        <v>7706</v>
      </c>
      <c r="D149" t="s">
        <v>0</v>
      </c>
      <c r="E149">
        <v>205</v>
      </c>
      <c r="F149" t="s">
        <v>9299</v>
      </c>
      <c r="G149" t="s">
        <v>9300</v>
      </c>
      <c r="H149" s="2">
        <v>0</v>
      </c>
      <c r="I149" s="2">
        <v>0</v>
      </c>
      <c r="J149" s="2">
        <v>0</v>
      </c>
      <c r="K149" s="15">
        <v>36.729999999999997</v>
      </c>
      <c r="L149" s="2">
        <v>0</v>
      </c>
      <c r="M149" s="2">
        <v>0</v>
      </c>
      <c r="N149" s="2">
        <v>0</v>
      </c>
      <c r="O149" s="2">
        <v>4.7748999999999997</v>
      </c>
      <c r="P149" s="2">
        <v>41.504899999999999</v>
      </c>
      <c r="Q149"/>
      <c r="R149" t="s">
        <v>8045</v>
      </c>
      <c r="S149" s="2">
        <v>0</v>
      </c>
      <c r="T149" s="2">
        <v>0</v>
      </c>
      <c r="U149" s="2"/>
    </row>
    <row r="150" spans="1:21" hidden="1" x14ac:dyDescent="0.25">
      <c r="A150" t="s">
        <v>9021</v>
      </c>
      <c r="B150" t="s">
        <v>9568</v>
      </c>
      <c r="C150" t="s">
        <v>7706</v>
      </c>
      <c r="D150" t="s">
        <v>0</v>
      </c>
      <c r="E150">
        <v>81135</v>
      </c>
      <c r="F150" t="s">
        <v>2274</v>
      </c>
      <c r="G150" t="s">
        <v>2275</v>
      </c>
      <c r="H150" s="2">
        <v>1.24</v>
      </c>
      <c r="I150" s="2">
        <v>0</v>
      </c>
      <c r="J150" s="2">
        <v>0</v>
      </c>
      <c r="K150" s="15">
        <v>16.600000000000001</v>
      </c>
      <c r="L150" s="2">
        <v>0</v>
      </c>
      <c r="M150" s="2">
        <v>0</v>
      </c>
      <c r="N150" s="2">
        <v>0</v>
      </c>
      <c r="O150" s="2">
        <v>2.1580000000000004</v>
      </c>
      <c r="P150" s="2">
        <v>19.998000000000001</v>
      </c>
      <c r="Q150"/>
      <c r="R150" t="s">
        <v>8045</v>
      </c>
      <c r="S150" s="2">
        <v>0</v>
      </c>
      <c r="T150" s="2">
        <v>0</v>
      </c>
      <c r="U150" s="2"/>
    </row>
    <row r="151" spans="1:21" hidden="1" x14ac:dyDescent="0.25">
      <c r="A151" t="s">
        <v>9021</v>
      </c>
      <c r="B151" t="s">
        <v>9568</v>
      </c>
      <c r="C151" t="s">
        <v>7706</v>
      </c>
      <c r="D151" t="s">
        <v>0</v>
      </c>
      <c r="E151">
        <v>1003</v>
      </c>
      <c r="F151" t="s">
        <v>9251</v>
      </c>
      <c r="G151" t="s">
        <v>9252</v>
      </c>
      <c r="H151" s="2">
        <v>1.49</v>
      </c>
      <c r="I151" s="2">
        <v>0</v>
      </c>
      <c r="J151" s="2">
        <v>0</v>
      </c>
      <c r="K151" s="15">
        <v>20.81</v>
      </c>
      <c r="L151" s="2">
        <v>0</v>
      </c>
      <c r="M151" s="2">
        <v>0</v>
      </c>
      <c r="N151" s="2">
        <v>0</v>
      </c>
      <c r="O151" s="2">
        <v>2.7052999999999998</v>
      </c>
      <c r="P151" s="2">
        <v>25.005299999999998</v>
      </c>
      <c r="Q151"/>
      <c r="R151" t="s">
        <v>8045</v>
      </c>
      <c r="S151" s="2">
        <v>0</v>
      </c>
      <c r="T151" s="2">
        <v>0</v>
      </c>
      <c r="U151" s="2"/>
    </row>
    <row r="152" spans="1:21" hidden="1" x14ac:dyDescent="0.25">
      <c r="A152" t="s">
        <v>9021</v>
      </c>
      <c r="B152" t="s">
        <v>9565</v>
      </c>
      <c r="C152" t="s">
        <v>7706</v>
      </c>
      <c r="D152" t="s">
        <v>0</v>
      </c>
      <c r="E152">
        <v>544</v>
      </c>
      <c r="F152" t="s">
        <v>9251</v>
      </c>
      <c r="G152" t="s">
        <v>9252</v>
      </c>
      <c r="H152" s="2">
        <v>0</v>
      </c>
      <c r="I152" s="2">
        <v>0</v>
      </c>
      <c r="J152" s="2">
        <v>0</v>
      </c>
      <c r="K152" s="15">
        <v>32.65</v>
      </c>
      <c r="L152" s="2">
        <v>0</v>
      </c>
      <c r="M152" s="2">
        <v>0</v>
      </c>
      <c r="N152" s="2">
        <v>0</v>
      </c>
      <c r="O152" s="2">
        <v>4.2445000000000004</v>
      </c>
      <c r="P152" s="2">
        <v>36.894500000000001</v>
      </c>
      <c r="Q152"/>
      <c r="R152" t="s">
        <v>8045</v>
      </c>
      <c r="S152" s="2">
        <v>0</v>
      </c>
      <c r="T152" s="2">
        <v>0</v>
      </c>
      <c r="U152" s="2"/>
    </row>
    <row r="153" spans="1:21" hidden="1" x14ac:dyDescent="0.25">
      <c r="A153" t="s">
        <v>9021</v>
      </c>
      <c r="B153" t="s">
        <v>9565</v>
      </c>
      <c r="C153" t="s">
        <v>7706</v>
      </c>
      <c r="D153" t="s">
        <v>0</v>
      </c>
      <c r="E153">
        <v>705</v>
      </c>
      <c r="F153" t="s">
        <v>9301</v>
      </c>
      <c r="G153" t="s">
        <v>9302</v>
      </c>
      <c r="H153" s="2">
        <v>0</v>
      </c>
      <c r="I153" s="2">
        <v>0</v>
      </c>
      <c r="J153" s="2">
        <v>0</v>
      </c>
      <c r="K153" s="15">
        <v>16.59</v>
      </c>
      <c r="L153" s="2">
        <v>0</v>
      </c>
      <c r="M153" s="2">
        <v>0</v>
      </c>
      <c r="N153" s="2">
        <v>0</v>
      </c>
      <c r="O153" s="2">
        <v>2.1566999999999998</v>
      </c>
      <c r="P153" s="2">
        <v>18.746700000000001</v>
      </c>
      <c r="Q153"/>
      <c r="R153" t="s">
        <v>8045</v>
      </c>
      <c r="S153" s="2">
        <v>0</v>
      </c>
      <c r="T153" s="2">
        <v>0</v>
      </c>
      <c r="U153" s="2"/>
    </row>
    <row r="154" spans="1:21" hidden="1" x14ac:dyDescent="0.25">
      <c r="A154" t="s">
        <v>9021</v>
      </c>
      <c r="B154" t="s">
        <v>9565</v>
      </c>
      <c r="C154" t="s">
        <v>7706</v>
      </c>
      <c r="D154" t="s">
        <v>0</v>
      </c>
      <c r="E154">
        <v>921</v>
      </c>
      <c r="F154" t="s">
        <v>9251</v>
      </c>
      <c r="G154" t="s">
        <v>9252</v>
      </c>
      <c r="H154" s="2">
        <v>0</v>
      </c>
      <c r="I154" s="2">
        <v>0</v>
      </c>
      <c r="J154" s="2">
        <v>0</v>
      </c>
      <c r="K154" s="15">
        <v>40.71</v>
      </c>
      <c r="L154" s="2">
        <v>0</v>
      </c>
      <c r="M154" s="2">
        <v>0</v>
      </c>
      <c r="N154" s="2">
        <v>0</v>
      </c>
      <c r="O154" s="2">
        <v>5.2923</v>
      </c>
      <c r="P154" s="2">
        <v>46.002299999999998</v>
      </c>
      <c r="Q154"/>
      <c r="R154" t="s">
        <v>8045</v>
      </c>
      <c r="S154" s="2">
        <v>0</v>
      </c>
      <c r="T154" s="2">
        <v>0</v>
      </c>
      <c r="U154" s="2"/>
    </row>
    <row r="155" spans="1:21" hidden="1" x14ac:dyDescent="0.25">
      <c r="A155" t="s">
        <v>9021</v>
      </c>
      <c r="B155" t="s">
        <v>9565</v>
      </c>
      <c r="C155" t="s">
        <v>7706</v>
      </c>
      <c r="D155" t="s">
        <v>0</v>
      </c>
      <c r="E155">
        <v>589</v>
      </c>
      <c r="F155" t="s">
        <v>4775</v>
      </c>
      <c r="G155" t="s">
        <v>4776</v>
      </c>
      <c r="H155" s="2">
        <v>0</v>
      </c>
      <c r="I155" s="2">
        <v>0</v>
      </c>
      <c r="J155" s="2">
        <v>0</v>
      </c>
      <c r="K155" s="15">
        <v>74.33</v>
      </c>
      <c r="L155" s="2">
        <v>0</v>
      </c>
      <c r="M155" s="2">
        <v>0</v>
      </c>
      <c r="N155" s="2">
        <v>0</v>
      </c>
      <c r="O155" s="2">
        <v>9.6629000000000005</v>
      </c>
      <c r="P155" s="2">
        <v>83.992899999999992</v>
      </c>
      <c r="Q155"/>
      <c r="R155" t="s">
        <v>8045</v>
      </c>
      <c r="S155" s="2">
        <v>0</v>
      </c>
      <c r="T155" s="2">
        <v>0</v>
      </c>
      <c r="U155" s="2"/>
    </row>
    <row r="156" spans="1:21" hidden="1" x14ac:dyDescent="0.25">
      <c r="A156" t="s">
        <v>9021</v>
      </c>
      <c r="B156" t="s">
        <v>9565</v>
      </c>
      <c r="C156" t="s">
        <v>7706</v>
      </c>
      <c r="D156" t="s">
        <v>0</v>
      </c>
      <c r="E156">
        <v>590</v>
      </c>
      <c r="F156" t="s">
        <v>4775</v>
      </c>
      <c r="G156" t="s">
        <v>4776</v>
      </c>
      <c r="H156" s="2">
        <v>0</v>
      </c>
      <c r="I156" s="2">
        <v>0</v>
      </c>
      <c r="J156" s="2">
        <v>0</v>
      </c>
      <c r="K156" s="15">
        <v>11.5</v>
      </c>
      <c r="L156" s="2">
        <v>0</v>
      </c>
      <c r="M156" s="2">
        <v>0</v>
      </c>
      <c r="N156" s="2">
        <v>0</v>
      </c>
      <c r="O156" s="2">
        <v>1.4950000000000001</v>
      </c>
      <c r="P156" s="2">
        <v>12.995000000000001</v>
      </c>
      <c r="Q156"/>
      <c r="R156" t="s">
        <v>8045</v>
      </c>
      <c r="S156" s="2">
        <v>0</v>
      </c>
      <c r="T156" s="2">
        <v>0</v>
      </c>
      <c r="U156" s="2"/>
    </row>
    <row r="157" spans="1:21" hidden="1" x14ac:dyDescent="0.25">
      <c r="A157" t="s">
        <v>9021</v>
      </c>
      <c r="B157" t="s">
        <v>9565</v>
      </c>
      <c r="C157" t="s">
        <v>7706</v>
      </c>
      <c r="D157" t="s">
        <v>0</v>
      </c>
      <c r="E157">
        <v>79838</v>
      </c>
      <c r="F157" t="s">
        <v>1494</v>
      </c>
      <c r="G157" t="s">
        <v>1495</v>
      </c>
      <c r="H157" s="2">
        <v>1.27</v>
      </c>
      <c r="I157" s="2">
        <v>0</v>
      </c>
      <c r="J157" s="2">
        <v>0</v>
      </c>
      <c r="K157" s="15">
        <v>16.579999999999998</v>
      </c>
      <c r="L157" s="2">
        <v>0</v>
      </c>
      <c r="M157" s="2">
        <v>0</v>
      </c>
      <c r="N157" s="2">
        <v>0</v>
      </c>
      <c r="O157" s="2">
        <v>2.1553999999999998</v>
      </c>
      <c r="P157" s="2">
        <v>20.005399999999998</v>
      </c>
      <c r="Q157"/>
      <c r="R157" t="s">
        <v>8045</v>
      </c>
      <c r="S157" s="2">
        <v>0</v>
      </c>
      <c r="T157" s="2">
        <v>0</v>
      </c>
      <c r="U157" s="2"/>
    </row>
    <row r="158" spans="1:21" hidden="1" x14ac:dyDescent="0.25">
      <c r="A158" t="s">
        <v>9021</v>
      </c>
      <c r="B158" t="s">
        <v>9563</v>
      </c>
      <c r="C158" t="s">
        <v>7706</v>
      </c>
      <c r="D158" t="s">
        <v>0</v>
      </c>
      <c r="E158">
        <v>1591</v>
      </c>
      <c r="F158" t="s">
        <v>9231</v>
      </c>
      <c r="G158" t="s">
        <v>9232</v>
      </c>
      <c r="H158" s="2">
        <v>0</v>
      </c>
      <c r="I158" s="2">
        <v>0</v>
      </c>
      <c r="J158" s="2">
        <v>0</v>
      </c>
      <c r="K158" s="15">
        <v>23.2</v>
      </c>
      <c r="L158" s="2">
        <v>0</v>
      </c>
      <c r="M158" s="2">
        <v>0</v>
      </c>
      <c r="N158" s="2">
        <v>0</v>
      </c>
      <c r="O158" s="2">
        <v>3.016</v>
      </c>
      <c r="P158" s="2">
        <v>26.216000000000001</v>
      </c>
      <c r="Q158"/>
      <c r="R158" t="s">
        <v>8045</v>
      </c>
      <c r="S158" s="2">
        <v>0</v>
      </c>
      <c r="T158" s="2">
        <v>0</v>
      </c>
      <c r="U158" s="2"/>
    </row>
    <row r="159" spans="1:21" hidden="1" x14ac:dyDescent="0.25">
      <c r="A159" t="s">
        <v>9021</v>
      </c>
      <c r="B159" t="s">
        <v>9563</v>
      </c>
      <c r="C159" t="s">
        <v>7706</v>
      </c>
      <c r="D159" t="s">
        <v>0</v>
      </c>
      <c r="E159">
        <v>608</v>
      </c>
      <c r="F159" t="s">
        <v>9297</v>
      </c>
      <c r="G159" t="s">
        <v>9298</v>
      </c>
      <c r="H159" s="2">
        <v>0</v>
      </c>
      <c r="I159" s="2">
        <v>0</v>
      </c>
      <c r="J159" s="2">
        <v>0</v>
      </c>
      <c r="K159" s="15">
        <v>12.7</v>
      </c>
      <c r="L159" s="2">
        <v>0</v>
      </c>
      <c r="M159" s="2">
        <v>0</v>
      </c>
      <c r="N159" s="2">
        <v>0</v>
      </c>
      <c r="O159" s="2">
        <v>1.651</v>
      </c>
      <c r="P159" s="2">
        <v>14.350999999999999</v>
      </c>
      <c r="Q159"/>
      <c r="R159" t="s">
        <v>8045</v>
      </c>
      <c r="S159" s="2">
        <v>0</v>
      </c>
      <c r="T159" s="2">
        <v>0</v>
      </c>
      <c r="U159" s="2"/>
    </row>
    <row r="160" spans="1:21" hidden="1" x14ac:dyDescent="0.25">
      <c r="A160" t="s">
        <v>9021</v>
      </c>
      <c r="B160" t="s">
        <v>9563</v>
      </c>
      <c r="C160" t="s">
        <v>7706</v>
      </c>
      <c r="D160" t="s">
        <v>0</v>
      </c>
      <c r="E160">
        <v>79591</v>
      </c>
      <c r="F160" t="s">
        <v>1494</v>
      </c>
      <c r="G160" t="s">
        <v>1495</v>
      </c>
      <c r="H160" s="2">
        <v>1.27</v>
      </c>
      <c r="I160" s="2">
        <v>0</v>
      </c>
      <c r="J160" s="2">
        <v>0</v>
      </c>
      <c r="K160" s="15">
        <v>16.579999999999998</v>
      </c>
      <c r="L160" s="2">
        <v>0</v>
      </c>
      <c r="M160" s="2">
        <v>0</v>
      </c>
      <c r="N160" s="2">
        <v>0</v>
      </c>
      <c r="O160" s="2">
        <v>2.1553999999999998</v>
      </c>
      <c r="P160" s="2">
        <v>20.005399999999998</v>
      </c>
      <c r="Q160"/>
      <c r="R160" t="s">
        <v>8045</v>
      </c>
      <c r="S160" s="2">
        <v>0</v>
      </c>
      <c r="T160" s="2">
        <v>0</v>
      </c>
      <c r="U160" s="2"/>
    </row>
    <row r="161" spans="1:21" hidden="1" x14ac:dyDescent="0.25">
      <c r="A161" t="s">
        <v>9021</v>
      </c>
      <c r="B161" t="s">
        <v>9562</v>
      </c>
      <c r="C161" t="s">
        <v>7706</v>
      </c>
      <c r="D161" t="s">
        <v>0</v>
      </c>
      <c r="E161">
        <v>9477</v>
      </c>
      <c r="F161" t="s">
        <v>9229</v>
      </c>
      <c r="G161" t="s">
        <v>9230</v>
      </c>
      <c r="H161" s="2">
        <v>0</v>
      </c>
      <c r="I161" s="2">
        <v>0</v>
      </c>
      <c r="J161" s="2">
        <v>0</v>
      </c>
      <c r="K161" s="15">
        <v>28.32</v>
      </c>
      <c r="L161" s="2">
        <v>0</v>
      </c>
      <c r="M161" s="2">
        <v>0</v>
      </c>
      <c r="N161" s="2">
        <v>0</v>
      </c>
      <c r="O161" s="2">
        <v>3.6816</v>
      </c>
      <c r="P161" s="2">
        <v>32.001600000000003</v>
      </c>
      <c r="Q161"/>
      <c r="R161" t="s">
        <v>8045</v>
      </c>
      <c r="S161" s="2">
        <v>0</v>
      </c>
      <c r="T161" s="2">
        <v>0</v>
      </c>
      <c r="U161" s="2"/>
    </row>
    <row r="162" spans="1:21" hidden="1" x14ac:dyDescent="0.25">
      <c r="A162" t="s">
        <v>9021</v>
      </c>
      <c r="B162" t="s">
        <v>9562</v>
      </c>
      <c r="C162" t="s">
        <v>7706</v>
      </c>
      <c r="D162" t="s">
        <v>0</v>
      </c>
      <c r="E162">
        <v>238</v>
      </c>
      <c r="F162" t="s">
        <v>9581</v>
      </c>
      <c r="G162" t="s">
        <v>9582</v>
      </c>
      <c r="H162" s="2">
        <v>0</v>
      </c>
      <c r="I162" s="2">
        <v>0</v>
      </c>
      <c r="J162" s="2">
        <v>0</v>
      </c>
      <c r="K162" s="15">
        <v>21.24</v>
      </c>
      <c r="L162" s="2">
        <v>0</v>
      </c>
      <c r="M162" s="2">
        <v>0</v>
      </c>
      <c r="N162" s="2">
        <v>0</v>
      </c>
      <c r="O162" s="2">
        <v>2.7612000000000001</v>
      </c>
      <c r="P162" s="2">
        <v>24.001199999999997</v>
      </c>
      <c r="Q162"/>
      <c r="R162" t="s">
        <v>8045</v>
      </c>
      <c r="S162" s="2">
        <v>0</v>
      </c>
      <c r="T162" s="2">
        <v>0</v>
      </c>
      <c r="U162" s="2"/>
    </row>
    <row r="163" spans="1:21" hidden="1" x14ac:dyDescent="0.25">
      <c r="A163" t="s">
        <v>9021</v>
      </c>
      <c r="B163" t="s">
        <v>9561</v>
      </c>
      <c r="C163" t="s">
        <v>7706</v>
      </c>
      <c r="D163" t="s">
        <v>0</v>
      </c>
      <c r="E163">
        <v>7045</v>
      </c>
      <c r="G163" t="s">
        <v>8875</v>
      </c>
      <c r="H163" s="2">
        <v>1.31</v>
      </c>
      <c r="I163" s="2">
        <v>0</v>
      </c>
      <c r="J163" s="2">
        <v>0</v>
      </c>
      <c r="K163" s="15">
        <v>16.54</v>
      </c>
      <c r="L163" s="2">
        <v>0</v>
      </c>
      <c r="M163" s="2">
        <v>0</v>
      </c>
      <c r="N163" s="2">
        <v>0</v>
      </c>
      <c r="O163" s="2">
        <v>2.1501999999999999</v>
      </c>
      <c r="P163" s="2">
        <v>20.0002</v>
      </c>
      <c r="Q163" t="s">
        <v>8874</v>
      </c>
      <c r="R163" t="s">
        <v>8045</v>
      </c>
      <c r="S163" s="2">
        <v>0</v>
      </c>
      <c r="T163" s="2">
        <v>0</v>
      </c>
      <c r="U163" s="2"/>
    </row>
    <row r="164" spans="1:21" hidden="1" x14ac:dyDescent="0.25">
      <c r="A164" t="s">
        <v>9021</v>
      </c>
      <c r="B164" t="s">
        <v>9580</v>
      </c>
      <c r="C164" t="s">
        <v>7706</v>
      </c>
      <c r="D164" t="s">
        <v>0</v>
      </c>
      <c r="E164">
        <v>1540</v>
      </c>
      <c r="F164" t="s">
        <v>9231</v>
      </c>
      <c r="G164" t="s">
        <v>9232</v>
      </c>
      <c r="H164" s="2">
        <v>0</v>
      </c>
      <c r="I164" s="2">
        <v>0</v>
      </c>
      <c r="J164" s="2">
        <v>0</v>
      </c>
      <c r="K164" s="15">
        <v>53</v>
      </c>
      <c r="L164" s="2">
        <v>0</v>
      </c>
      <c r="M164" s="2">
        <v>0</v>
      </c>
      <c r="N164" s="2">
        <v>0</v>
      </c>
      <c r="O164" s="2">
        <v>6.8900000000000006</v>
      </c>
      <c r="P164" s="2">
        <v>59.89</v>
      </c>
      <c r="Q164"/>
      <c r="R164" t="s">
        <v>8045</v>
      </c>
      <c r="S164" s="2">
        <v>0</v>
      </c>
      <c r="T164" s="2">
        <v>0</v>
      </c>
      <c r="U164" s="2"/>
    </row>
    <row r="165" spans="1:21" hidden="1" x14ac:dyDescent="0.25">
      <c r="A165" t="s">
        <v>9021</v>
      </c>
      <c r="B165" t="s">
        <v>9551</v>
      </c>
      <c r="C165" t="s">
        <v>7706</v>
      </c>
      <c r="D165" t="s">
        <v>0</v>
      </c>
      <c r="E165">
        <v>140</v>
      </c>
      <c r="F165" t="s">
        <v>9578</v>
      </c>
      <c r="G165" t="s">
        <v>9579</v>
      </c>
      <c r="H165" s="2">
        <v>0</v>
      </c>
      <c r="I165" s="2">
        <v>0</v>
      </c>
      <c r="J165" s="2">
        <v>0</v>
      </c>
      <c r="K165" s="15">
        <v>127.43</v>
      </c>
      <c r="L165" s="2">
        <v>0</v>
      </c>
      <c r="M165" s="2">
        <v>0</v>
      </c>
      <c r="N165" s="2">
        <v>0</v>
      </c>
      <c r="O165" s="2">
        <v>16.565900000000003</v>
      </c>
      <c r="P165" s="2">
        <v>143.99590000000001</v>
      </c>
      <c r="Q165"/>
      <c r="R165" t="s">
        <v>8045</v>
      </c>
      <c r="S165" s="2">
        <v>0</v>
      </c>
      <c r="T165" s="2">
        <v>0</v>
      </c>
      <c r="U165" s="2"/>
    </row>
    <row r="166" spans="1:21" hidden="1" x14ac:dyDescent="0.25">
      <c r="A166" t="s">
        <v>9021</v>
      </c>
      <c r="B166" t="s">
        <v>9549</v>
      </c>
      <c r="C166" t="s">
        <v>7706</v>
      </c>
      <c r="D166" t="s">
        <v>0</v>
      </c>
      <c r="E166">
        <v>76952</v>
      </c>
      <c r="F166" t="s">
        <v>1494</v>
      </c>
      <c r="G166" t="s">
        <v>1495</v>
      </c>
      <c r="H166" s="2">
        <v>1.34</v>
      </c>
      <c r="I166" s="2">
        <v>0</v>
      </c>
      <c r="J166" s="2">
        <v>0</v>
      </c>
      <c r="K166" s="15">
        <v>16.510000000000002</v>
      </c>
      <c r="L166" s="2">
        <v>0</v>
      </c>
      <c r="M166" s="2">
        <v>0</v>
      </c>
      <c r="N166" s="2">
        <v>0</v>
      </c>
      <c r="O166" s="2">
        <v>2.1463000000000001</v>
      </c>
      <c r="P166" s="2">
        <v>19.996300000000002</v>
      </c>
      <c r="Q166"/>
      <c r="R166" t="s">
        <v>8045</v>
      </c>
      <c r="S166" s="2">
        <v>0</v>
      </c>
      <c r="T166" s="2">
        <v>0</v>
      </c>
      <c r="U166" s="2"/>
    </row>
    <row r="167" spans="1:21" hidden="1" x14ac:dyDescent="0.25">
      <c r="A167" t="s">
        <v>9020</v>
      </c>
      <c r="B167" t="s">
        <v>9515</v>
      </c>
      <c r="C167" t="s">
        <v>7706</v>
      </c>
      <c r="D167" t="s">
        <v>0</v>
      </c>
      <c r="E167">
        <v>3578</v>
      </c>
      <c r="F167" t="s">
        <v>9239</v>
      </c>
      <c r="G167" t="s">
        <v>9240</v>
      </c>
      <c r="H167" s="2">
        <v>0</v>
      </c>
      <c r="I167" s="2">
        <v>0</v>
      </c>
      <c r="J167" s="2">
        <v>0</v>
      </c>
      <c r="K167" s="15">
        <v>798.24</v>
      </c>
      <c r="L167" s="2">
        <v>0</v>
      </c>
      <c r="M167" s="2">
        <v>0</v>
      </c>
      <c r="N167" s="2">
        <v>0</v>
      </c>
      <c r="O167" s="2">
        <v>103.77120000000001</v>
      </c>
      <c r="P167" s="2">
        <v>902.01120000000003</v>
      </c>
      <c r="Q167"/>
      <c r="R167" t="s">
        <v>8045</v>
      </c>
      <c r="S167" s="2">
        <v>0</v>
      </c>
      <c r="T167" s="2">
        <v>0</v>
      </c>
      <c r="U167" s="2"/>
    </row>
    <row r="168" spans="1:21" hidden="1" x14ac:dyDescent="0.25">
      <c r="A168" t="s">
        <v>9020</v>
      </c>
      <c r="B168" t="s">
        <v>9544</v>
      </c>
      <c r="C168" t="s">
        <v>7706</v>
      </c>
      <c r="D168" t="s">
        <v>0</v>
      </c>
      <c r="E168">
        <v>675</v>
      </c>
      <c r="F168" t="s">
        <v>9297</v>
      </c>
      <c r="G168" t="s">
        <v>9298</v>
      </c>
      <c r="H168" s="2">
        <v>0</v>
      </c>
      <c r="I168" s="2">
        <v>0</v>
      </c>
      <c r="J168" s="2">
        <v>0</v>
      </c>
      <c r="K168" s="15">
        <v>60.4</v>
      </c>
      <c r="L168" s="2">
        <v>0</v>
      </c>
      <c r="M168" s="2">
        <v>0</v>
      </c>
      <c r="N168" s="2">
        <v>0</v>
      </c>
      <c r="O168" s="2">
        <v>7.8520000000000003</v>
      </c>
      <c r="P168" s="2">
        <v>68.251999999999995</v>
      </c>
      <c r="Q168"/>
      <c r="R168" t="s">
        <v>8045</v>
      </c>
      <c r="S168" s="2">
        <v>0</v>
      </c>
      <c r="T168" s="2">
        <v>0</v>
      </c>
      <c r="U168" s="2"/>
    </row>
    <row r="169" spans="1:21" hidden="1" x14ac:dyDescent="0.25">
      <c r="A169" t="s">
        <v>9020</v>
      </c>
      <c r="B169" t="s">
        <v>9541</v>
      </c>
      <c r="C169" t="s">
        <v>7706</v>
      </c>
      <c r="D169" t="s">
        <v>0</v>
      </c>
      <c r="E169">
        <v>490</v>
      </c>
      <c r="F169" t="s">
        <v>4775</v>
      </c>
      <c r="G169" t="s">
        <v>4776</v>
      </c>
      <c r="H169" s="2">
        <v>0</v>
      </c>
      <c r="I169" s="2">
        <v>0</v>
      </c>
      <c r="J169" s="2">
        <v>0</v>
      </c>
      <c r="K169" s="15">
        <v>28.32</v>
      </c>
      <c r="L169" s="2">
        <v>0</v>
      </c>
      <c r="M169" s="2">
        <v>0</v>
      </c>
      <c r="N169" s="2">
        <v>0</v>
      </c>
      <c r="O169" s="2">
        <v>3.6816</v>
      </c>
      <c r="P169" s="2">
        <v>32.001600000000003</v>
      </c>
      <c r="Q169"/>
      <c r="R169" t="s">
        <v>8045</v>
      </c>
      <c r="S169" s="2">
        <v>0</v>
      </c>
      <c r="T169" s="2">
        <v>0</v>
      </c>
      <c r="U169" s="2"/>
    </row>
    <row r="170" spans="1:21" hidden="1" x14ac:dyDescent="0.25">
      <c r="A170" t="s">
        <v>9020</v>
      </c>
      <c r="B170" t="s">
        <v>9537</v>
      </c>
      <c r="C170" t="s">
        <v>7706</v>
      </c>
      <c r="D170" t="s">
        <v>0</v>
      </c>
      <c r="E170">
        <v>143</v>
      </c>
      <c r="F170" t="s">
        <v>9304</v>
      </c>
      <c r="G170" t="s">
        <v>9305</v>
      </c>
      <c r="H170" s="2">
        <v>0</v>
      </c>
      <c r="I170" s="2">
        <v>0</v>
      </c>
      <c r="J170" s="2">
        <v>0</v>
      </c>
      <c r="K170" s="15">
        <v>36.28</v>
      </c>
      <c r="L170" s="2">
        <v>0</v>
      </c>
      <c r="M170" s="2">
        <v>0</v>
      </c>
      <c r="N170" s="2">
        <v>0</v>
      </c>
      <c r="O170" s="2">
        <v>4.7164000000000001</v>
      </c>
      <c r="P170" s="2">
        <v>40.996400000000001</v>
      </c>
      <c r="Q170"/>
      <c r="R170" t="s">
        <v>8045</v>
      </c>
      <c r="S170" s="2">
        <v>0</v>
      </c>
      <c r="T170" s="2">
        <v>0</v>
      </c>
      <c r="U170" s="2"/>
    </row>
    <row r="171" spans="1:21" hidden="1" x14ac:dyDescent="0.25">
      <c r="A171" t="s">
        <v>9020</v>
      </c>
      <c r="B171" t="s">
        <v>9537</v>
      </c>
      <c r="C171" t="s">
        <v>7706</v>
      </c>
      <c r="D171" t="s">
        <v>0</v>
      </c>
      <c r="E171">
        <v>804</v>
      </c>
      <c r="F171" t="s">
        <v>9251</v>
      </c>
      <c r="G171" t="s">
        <v>9252</v>
      </c>
      <c r="H171" s="2">
        <v>0</v>
      </c>
      <c r="I171" s="2">
        <v>0</v>
      </c>
      <c r="J171" s="2">
        <v>0</v>
      </c>
      <c r="K171" s="15">
        <v>32.08</v>
      </c>
      <c r="L171" s="2">
        <v>0</v>
      </c>
      <c r="M171" s="2">
        <v>0</v>
      </c>
      <c r="N171" s="2">
        <v>0</v>
      </c>
      <c r="O171" s="2">
        <v>4.1703999999999999</v>
      </c>
      <c r="P171" s="2">
        <v>36.250399999999999</v>
      </c>
      <c r="Q171"/>
      <c r="R171" t="s">
        <v>8045</v>
      </c>
      <c r="S171" s="2">
        <v>0</v>
      </c>
      <c r="T171" s="2">
        <v>0</v>
      </c>
      <c r="U171" s="2"/>
    </row>
    <row r="172" spans="1:21" hidden="1" x14ac:dyDescent="0.25">
      <c r="A172" t="s">
        <v>9020</v>
      </c>
      <c r="B172" t="s">
        <v>9537</v>
      </c>
      <c r="C172" t="s">
        <v>7706</v>
      </c>
      <c r="D172" t="s">
        <v>0</v>
      </c>
      <c r="E172">
        <v>520</v>
      </c>
      <c r="F172" t="s">
        <v>9297</v>
      </c>
      <c r="G172" t="s">
        <v>9298</v>
      </c>
      <c r="H172" s="2">
        <v>0</v>
      </c>
      <c r="I172" s="2">
        <v>0</v>
      </c>
      <c r="J172" s="2">
        <v>0</v>
      </c>
      <c r="K172" s="15">
        <v>94.3</v>
      </c>
      <c r="L172" s="2">
        <v>0</v>
      </c>
      <c r="M172" s="2">
        <v>0</v>
      </c>
      <c r="N172" s="2">
        <v>0</v>
      </c>
      <c r="O172" s="2">
        <v>12.259</v>
      </c>
      <c r="P172" s="2">
        <v>106.559</v>
      </c>
      <c r="Q172"/>
      <c r="R172" t="s">
        <v>8045</v>
      </c>
      <c r="S172" s="2">
        <v>0</v>
      </c>
      <c r="T172" s="2">
        <v>0</v>
      </c>
      <c r="U172" s="2"/>
    </row>
    <row r="173" spans="1:21" hidden="1" x14ac:dyDescent="0.25">
      <c r="A173" t="s">
        <v>9020</v>
      </c>
      <c r="B173" t="s">
        <v>9535</v>
      </c>
      <c r="C173" t="s">
        <v>7706</v>
      </c>
      <c r="D173" t="s">
        <v>0</v>
      </c>
      <c r="E173">
        <v>469</v>
      </c>
      <c r="F173" t="s">
        <v>4775</v>
      </c>
      <c r="G173" t="s">
        <v>4776</v>
      </c>
      <c r="H173" s="2">
        <v>0</v>
      </c>
      <c r="I173" s="2">
        <v>0</v>
      </c>
      <c r="J173" s="2">
        <v>0</v>
      </c>
      <c r="K173" s="15">
        <v>53.1</v>
      </c>
      <c r="L173" s="2">
        <v>0</v>
      </c>
      <c r="M173" s="2">
        <v>0</v>
      </c>
      <c r="N173" s="2">
        <v>0</v>
      </c>
      <c r="O173" s="2">
        <v>6.9030000000000005</v>
      </c>
      <c r="P173" s="2">
        <v>60.003</v>
      </c>
      <c r="Q173"/>
      <c r="R173" t="s">
        <v>8045</v>
      </c>
      <c r="S173" s="2">
        <v>0</v>
      </c>
      <c r="T173" s="2">
        <v>0</v>
      </c>
      <c r="U173" s="2"/>
    </row>
    <row r="174" spans="1:21" hidden="1" x14ac:dyDescent="0.25">
      <c r="A174" t="s">
        <v>9020</v>
      </c>
      <c r="B174" t="s">
        <v>9535</v>
      </c>
      <c r="C174" t="s">
        <v>7706</v>
      </c>
      <c r="D174" t="s">
        <v>0</v>
      </c>
      <c r="E174">
        <v>254</v>
      </c>
      <c r="F174" t="s">
        <v>9249</v>
      </c>
      <c r="G174" t="s">
        <v>9250</v>
      </c>
      <c r="H174" s="2">
        <v>0</v>
      </c>
      <c r="I174" s="2">
        <v>0</v>
      </c>
      <c r="J174" s="2">
        <v>0</v>
      </c>
      <c r="K174" s="15">
        <v>235.27</v>
      </c>
      <c r="L174" s="2">
        <v>0</v>
      </c>
      <c r="M174" s="2">
        <v>0</v>
      </c>
      <c r="N174" s="2">
        <v>0</v>
      </c>
      <c r="O174" s="2">
        <v>30.585100000000001</v>
      </c>
      <c r="P174" s="2">
        <v>265.85509999999999</v>
      </c>
      <c r="Q174"/>
      <c r="R174" t="s">
        <v>8045</v>
      </c>
      <c r="S174" s="2">
        <v>0</v>
      </c>
      <c r="T174" s="2">
        <v>0</v>
      </c>
      <c r="U174" s="2"/>
    </row>
    <row r="175" spans="1:21" hidden="1" x14ac:dyDescent="0.25">
      <c r="A175" t="s">
        <v>9020</v>
      </c>
      <c r="B175" t="s">
        <v>9531</v>
      </c>
      <c r="C175" t="s">
        <v>7706</v>
      </c>
      <c r="D175" t="s">
        <v>0</v>
      </c>
      <c r="E175">
        <v>112058</v>
      </c>
      <c r="F175" t="s">
        <v>1494</v>
      </c>
      <c r="G175" t="s">
        <v>1495</v>
      </c>
      <c r="H175" s="2">
        <v>1.3800000000000001</v>
      </c>
      <c r="I175" s="2">
        <v>0</v>
      </c>
      <c r="J175" s="2">
        <v>0</v>
      </c>
      <c r="K175" s="15">
        <v>16.48</v>
      </c>
      <c r="L175" s="2">
        <v>0</v>
      </c>
      <c r="M175" s="2">
        <v>0</v>
      </c>
      <c r="N175" s="2">
        <v>0</v>
      </c>
      <c r="O175" s="2">
        <v>2.1424000000000003</v>
      </c>
      <c r="P175" s="2">
        <v>20.002400000000002</v>
      </c>
      <c r="Q175"/>
      <c r="R175" t="s">
        <v>8045</v>
      </c>
      <c r="S175" s="2">
        <v>0</v>
      </c>
      <c r="T175" s="2">
        <v>0</v>
      </c>
      <c r="U175" s="2"/>
    </row>
    <row r="176" spans="1:21" hidden="1" x14ac:dyDescent="0.25">
      <c r="A176" t="s">
        <v>9020</v>
      </c>
      <c r="B176" t="s">
        <v>9531</v>
      </c>
      <c r="C176" t="s">
        <v>7706</v>
      </c>
      <c r="D176" t="s">
        <v>0</v>
      </c>
      <c r="E176">
        <v>456</v>
      </c>
      <c r="F176" t="s">
        <v>4775</v>
      </c>
      <c r="G176" t="s">
        <v>4776</v>
      </c>
      <c r="H176" s="2">
        <v>0</v>
      </c>
      <c r="I176" s="2">
        <v>0</v>
      </c>
      <c r="J176" s="2">
        <v>0</v>
      </c>
      <c r="K176" s="15">
        <v>82.52</v>
      </c>
      <c r="L176" s="2">
        <v>0</v>
      </c>
      <c r="M176" s="2">
        <v>0</v>
      </c>
      <c r="N176" s="2">
        <v>0</v>
      </c>
      <c r="O176" s="2">
        <v>10.727600000000001</v>
      </c>
      <c r="P176" s="2">
        <v>93.247599999999991</v>
      </c>
      <c r="Q176"/>
      <c r="R176" t="s">
        <v>8045</v>
      </c>
      <c r="S176" s="2">
        <v>0</v>
      </c>
      <c r="T176" s="2">
        <v>0</v>
      </c>
      <c r="U176" s="2"/>
    </row>
    <row r="177" spans="1:21" hidden="1" x14ac:dyDescent="0.25">
      <c r="A177" t="s">
        <v>9020</v>
      </c>
      <c r="B177" t="s">
        <v>9530</v>
      </c>
      <c r="C177" t="s">
        <v>7706</v>
      </c>
      <c r="D177" t="s">
        <v>0</v>
      </c>
      <c r="E177">
        <v>1441</v>
      </c>
      <c r="F177" t="s">
        <v>9231</v>
      </c>
      <c r="G177" t="s">
        <v>9232</v>
      </c>
      <c r="H177" s="2">
        <v>0</v>
      </c>
      <c r="I177" s="2">
        <v>0</v>
      </c>
      <c r="J177" s="2">
        <v>0</v>
      </c>
      <c r="K177" s="15">
        <v>64.16</v>
      </c>
      <c r="L177" s="2">
        <v>0</v>
      </c>
      <c r="M177" s="2">
        <v>0</v>
      </c>
      <c r="N177" s="2">
        <v>0</v>
      </c>
      <c r="O177" s="2">
        <v>8.3407999999999998</v>
      </c>
      <c r="P177" s="2">
        <v>72.500799999999998</v>
      </c>
      <c r="Q177"/>
      <c r="R177" t="s">
        <v>8045</v>
      </c>
      <c r="S177" s="2">
        <v>0</v>
      </c>
      <c r="T177" s="2">
        <v>0</v>
      </c>
      <c r="U177" s="2"/>
    </row>
    <row r="178" spans="1:21" hidden="1" x14ac:dyDescent="0.25">
      <c r="A178" t="s">
        <v>9020</v>
      </c>
      <c r="B178" t="s">
        <v>9530</v>
      </c>
      <c r="C178" t="s">
        <v>7706</v>
      </c>
      <c r="D178" t="s">
        <v>0</v>
      </c>
      <c r="E178">
        <v>9393</v>
      </c>
      <c r="F178" t="s">
        <v>9229</v>
      </c>
      <c r="G178" t="s">
        <v>9230</v>
      </c>
      <c r="H178" s="2">
        <v>0</v>
      </c>
      <c r="I178" s="2">
        <v>0</v>
      </c>
      <c r="J178" s="2">
        <v>0</v>
      </c>
      <c r="K178" s="15">
        <v>29.64</v>
      </c>
      <c r="L178" s="2">
        <v>0</v>
      </c>
      <c r="M178" s="2">
        <v>0</v>
      </c>
      <c r="N178" s="2">
        <v>0</v>
      </c>
      <c r="O178" s="2">
        <v>3.8532000000000002</v>
      </c>
      <c r="P178" s="2">
        <v>33.493200000000002</v>
      </c>
      <c r="Q178"/>
      <c r="R178" t="s">
        <v>8045</v>
      </c>
      <c r="S178" s="2">
        <v>0</v>
      </c>
      <c r="T178" s="2">
        <v>0</v>
      </c>
      <c r="U178" s="2"/>
    </row>
    <row r="179" spans="1:21" hidden="1" x14ac:dyDescent="0.25">
      <c r="A179" t="s">
        <v>9020</v>
      </c>
      <c r="B179" t="s">
        <v>9529</v>
      </c>
      <c r="C179" t="s">
        <v>7706</v>
      </c>
      <c r="D179" t="s">
        <v>0</v>
      </c>
      <c r="E179">
        <v>70</v>
      </c>
      <c r="F179" t="s">
        <v>9546</v>
      </c>
      <c r="G179" t="s">
        <v>9547</v>
      </c>
      <c r="H179" s="2">
        <v>0</v>
      </c>
      <c r="I179" s="2">
        <v>0</v>
      </c>
      <c r="J179" s="2">
        <v>0</v>
      </c>
      <c r="K179" s="15">
        <v>159.29</v>
      </c>
      <c r="L179" s="2">
        <v>0</v>
      </c>
      <c r="M179" s="2">
        <v>0</v>
      </c>
      <c r="N179" s="2">
        <v>0</v>
      </c>
      <c r="O179" s="2">
        <v>20.707699999999999</v>
      </c>
      <c r="P179" s="2">
        <v>179.99769999999998</v>
      </c>
      <c r="Q179"/>
      <c r="R179" t="s">
        <v>8045</v>
      </c>
      <c r="S179" s="2">
        <v>0</v>
      </c>
      <c r="T179" s="2">
        <v>0</v>
      </c>
      <c r="U179" s="2"/>
    </row>
    <row r="180" spans="1:21" hidden="1" x14ac:dyDescent="0.25">
      <c r="A180" t="s">
        <v>9020</v>
      </c>
      <c r="B180" t="s">
        <v>9545</v>
      </c>
      <c r="C180" t="s">
        <v>7706</v>
      </c>
      <c r="D180" t="s">
        <v>0</v>
      </c>
      <c r="E180">
        <v>122</v>
      </c>
      <c r="F180" t="s">
        <v>1422</v>
      </c>
      <c r="G180" t="s">
        <v>1423</v>
      </c>
      <c r="H180" s="2">
        <v>0</v>
      </c>
      <c r="I180" s="2">
        <v>0</v>
      </c>
      <c r="J180" s="2">
        <v>0</v>
      </c>
      <c r="K180" s="15">
        <v>21.43</v>
      </c>
      <c r="L180" s="2">
        <v>0</v>
      </c>
      <c r="M180" s="2">
        <v>0</v>
      </c>
      <c r="N180" s="2">
        <v>0</v>
      </c>
      <c r="O180" s="2">
        <v>2.7859000000000003</v>
      </c>
      <c r="P180" s="2">
        <v>24.215900000000001</v>
      </c>
      <c r="Q180"/>
      <c r="R180" t="s">
        <v>8045</v>
      </c>
      <c r="S180" s="2">
        <v>0</v>
      </c>
      <c r="T180" s="2">
        <v>0</v>
      </c>
      <c r="U180" s="2"/>
    </row>
    <row r="181" spans="1:21" hidden="1" x14ac:dyDescent="0.25">
      <c r="A181" t="s">
        <v>9020</v>
      </c>
      <c r="B181" t="s">
        <v>9545</v>
      </c>
      <c r="C181" t="s">
        <v>7706</v>
      </c>
      <c r="D181" t="s">
        <v>0</v>
      </c>
      <c r="E181">
        <v>109586</v>
      </c>
      <c r="F181" t="s">
        <v>1494</v>
      </c>
      <c r="G181" t="s">
        <v>1495</v>
      </c>
      <c r="H181" s="2">
        <v>1.47</v>
      </c>
      <c r="I181" s="2">
        <v>0</v>
      </c>
      <c r="J181" s="2">
        <v>0</v>
      </c>
      <c r="K181" s="15">
        <v>16.399999999999999</v>
      </c>
      <c r="L181" s="2">
        <v>0</v>
      </c>
      <c r="M181" s="2">
        <v>0</v>
      </c>
      <c r="N181" s="2">
        <v>0</v>
      </c>
      <c r="O181" s="2">
        <v>2.1319999999999997</v>
      </c>
      <c r="P181" s="2">
        <v>20.001999999999995</v>
      </c>
      <c r="Q181"/>
      <c r="R181" t="s">
        <v>8045</v>
      </c>
      <c r="S181" s="2">
        <v>0</v>
      </c>
      <c r="T181" s="2">
        <v>0</v>
      </c>
      <c r="U181" s="2"/>
    </row>
    <row r="182" spans="1:21" hidden="1" x14ac:dyDescent="0.25">
      <c r="A182" t="s">
        <v>9020</v>
      </c>
      <c r="B182" t="s">
        <v>9524</v>
      </c>
      <c r="C182" t="s">
        <v>7706</v>
      </c>
      <c r="D182" t="s">
        <v>0</v>
      </c>
      <c r="E182">
        <v>479</v>
      </c>
      <c r="F182" t="s">
        <v>9301</v>
      </c>
      <c r="G182" t="s">
        <v>9302</v>
      </c>
      <c r="H182" s="2">
        <v>0</v>
      </c>
      <c r="I182" s="2">
        <v>0</v>
      </c>
      <c r="J182" s="2">
        <v>0</v>
      </c>
      <c r="K182" s="15">
        <v>53.1</v>
      </c>
      <c r="L182" s="2">
        <v>0</v>
      </c>
      <c r="M182" s="2">
        <v>0</v>
      </c>
      <c r="N182" s="2">
        <v>0</v>
      </c>
      <c r="O182" s="2">
        <v>6.9030000000000005</v>
      </c>
      <c r="P182" s="2">
        <v>60.003</v>
      </c>
      <c r="Q182"/>
      <c r="R182" t="s">
        <v>8045</v>
      </c>
      <c r="S182" s="2">
        <v>0</v>
      </c>
      <c r="T182" s="2">
        <v>0</v>
      </c>
      <c r="U182" s="2"/>
    </row>
    <row r="183" spans="1:21" hidden="1" x14ac:dyDescent="0.25">
      <c r="A183" t="s">
        <v>9020</v>
      </c>
      <c r="B183" t="s">
        <v>9524</v>
      </c>
      <c r="C183" t="s">
        <v>7706</v>
      </c>
      <c r="D183" t="s">
        <v>0</v>
      </c>
      <c r="E183">
        <v>1410</v>
      </c>
      <c r="F183" t="s">
        <v>9231</v>
      </c>
      <c r="G183" t="s">
        <v>9232</v>
      </c>
      <c r="H183" s="2">
        <v>0</v>
      </c>
      <c r="I183" s="2">
        <v>0</v>
      </c>
      <c r="J183" s="2">
        <v>0</v>
      </c>
      <c r="K183" s="15">
        <v>22.01</v>
      </c>
      <c r="L183" s="2">
        <v>0</v>
      </c>
      <c r="M183" s="2">
        <v>0</v>
      </c>
      <c r="N183" s="2">
        <v>0</v>
      </c>
      <c r="O183" s="2">
        <v>2.8613000000000004</v>
      </c>
      <c r="P183" s="2">
        <v>24.871300000000002</v>
      </c>
      <c r="Q183"/>
      <c r="R183" t="s">
        <v>8045</v>
      </c>
      <c r="S183" s="2">
        <v>0</v>
      </c>
      <c r="T183" s="2">
        <v>0</v>
      </c>
      <c r="U183" s="2"/>
    </row>
    <row r="184" spans="1:21" hidden="1" x14ac:dyDescent="0.25">
      <c r="A184" t="s">
        <v>9020</v>
      </c>
      <c r="B184" t="s">
        <v>9524</v>
      </c>
      <c r="C184" t="s">
        <v>7706</v>
      </c>
      <c r="D184" t="s">
        <v>0</v>
      </c>
      <c r="E184">
        <v>1412</v>
      </c>
      <c r="F184" t="s">
        <v>9231</v>
      </c>
      <c r="G184" t="s">
        <v>9232</v>
      </c>
      <c r="H184" s="2">
        <v>0</v>
      </c>
      <c r="I184" s="2">
        <v>0</v>
      </c>
      <c r="J184" s="2">
        <v>0</v>
      </c>
      <c r="K184" s="15">
        <v>16.82</v>
      </c>
      <c r="L184" s="2">
        <v>0</v>
      </c>
      <c r="M184" s="2">
        <v>0</v>
      </c>
      <c r="N184" s="2">
        <v>0</v>
      </c>
      <c r="O184" s="2">
        <v>2.1866000000000003</v>
      </c>
      <c r="P184" s="2">
        <v>19.006599999999999</v>
      </c>
      <c r="Q184"/>
      <c r="R184" t="s">
        <v>8045</v>
      </c>
      <c r="S184" s="2">
        <v>0</v>
      </c>
      <c r="T184" s="2">
        <v>0</v>
      </c>
      <c r="U184" s="2"/>
    </row>
    <row r="185" spans="1:21" hidden="1" x14ac:dyDescent="0.25">
      <c r="A185" t="s">
        <v>9020</v>
      </c>
      <c r="B185" t="s">
        <v>9519</v>
      </c>
      <c r="C185" t="s">
        <v>7706</v>
      </c>
      <c r="D185" t="s">
        <v>0</v>
      </c>
      <c r="E185">
        <v>458</v>
      </c>
      <c r="F185" t="s">
        <v>9301</v>
      </c>
      <c r="G185" t="s">
        <v>9302</v>
      </c>
      <c r="H185" s="2">
        <v>0</v>
      </c>
      <c r="I185" s="2">
        <v>0</v>
      </c>
      <c r="J185" s="2">
        <v>0</v>
      </c>
      <c r="K185" s="15">
        <v>15.93</v>
      </c>
      <c r="L185" s="2">
        <v>0</v>
      </c>
      <c r="M185" s="2">
        <v>0</v>
      </c>
      <c r="N185" s="2">
        <v>0</v>
      </c>
      <c r="O185" s="2">
        <v>2.0709</v>
      </c>
      <c r="P185" s="2">
        <v>18.000900000000001</v>
      </c>
      <c r="Q185"/>
      <c r="R185" t="s">
        <v>8045</v>
      </c>
      <c r="S185" s="2">
        <v>0</v>
      </c>
      <c r="T185" s="2">
        <v>0</v>
      </c>
      <c r="U185" s="2"/>
    </row>
    <row r="186" spans="1:21" hidden="1" x14ac:dyDescent="0.25">
      <c r="A186" t="s">
        <v>9020</v>
      </c>
      <c r="B186" t="s">
        <v>9519</v>
      </c>
      <c r="C186" t="s">
        <v>7706</v>
      </c>
      <c r="D186" t="s">
        <v>0</v>
      </c>
      <c r="E186">
        <v>1387</v>
      </c>
      <c r="F186" t="s">
        <v>9231</v>
      </c>
      <c r="G186" t="s">
        <v>9232</v>
      </c>
      <c r="H186" s="2">
        <v>0</v>
      </c>
      <c r="I186" s="2">
        <v>0</v>
      </c>
      <c r="J186" s="2">
        <v>0</v>
      </c>
      <c r="K186" s="15">
        <v>38.380000000000003</v>
      </c>
      <c r="L186" s="2">
        <v>0</v>
      </c>
      <c r="M186" s="2">
        <v>0</v>
      </c>
      <c r="N186" s="2">
        <v>0</v>
      </c>
      <c r="O186" s="2">
        <v>4.9894000000000007</v>
      </c>
      <c r="P186" s="2">
        <v>43.369400000000006</v>
      </c>
      <c r="Q186"/>
      <c r="R186" t="s">
        <v>8045</v>
      </c>
      <c r="S186" s="2">
        <v>0</v>
      </c>
      <c r="T186" s="2">
        <v>0</v>
      </c>
      <c r="U186" s="2"/>
    </row>
    <row r="187" spans="1:21" hidden="1" x14ac:dyDescent="0.25">
      <c r="A187" t="s">
        <v>9020</v>
      </c>
      <c r="B187" t="s">
        <v>9519</v>
      </c>
      <c r="C187" t="s">
        <v>7706</v>
      </c>
      <c r="D187" t="s">
        <v>0</v>
      </c>
      <c r="E187">
        <v>108335</v>
      </c>
      <c r="F187" t="s">
        <v>1494</v>
      </c>
      <c r="G187" t="s">
        <v>1495</v>
      </c>
      <c r="H187" s="2">
        <v>1.3800000000000001</v>
      </c>
      <c r="I187" s="2">
        <v>0</v>
      </c>
      <c r="J187" s="2">
        <v>0</v>
      </c>
      <c r="K187" s="15">
        <v>16.48</v>
      </c>
      <c r="L187" s="2">
        <v>0</v>
      </c>
      <c r="M187" s="2">
        <v>0</v>
      </c>
      <c r="N187" s="2">
        <v>0</v>
      </c>
      <c r="O187" s="2">
        <v>2.1424000000000003</v>
      </c>
      <c r="P187" s="2">
        <v>20.002400000000002</v>
      </c>
      <c r="Q187"/>
      <c r="R187" t="s">
        <v>8045</v>
      </c>
      <c r="S187" s="2">
        <v>0</v>
      </c>
      <c r="T187" s="2">
        <v>0</v>
      </c>
      <c r="U187" s="2"/>
    </row>
    <row r="188" spans="1:21" hidden="1" x14ac:dyDescent="0.25">
      <c r="A188" t="s">
        <v>9020</v>
      </c>
      <c r="B188" t="s">
        <v>9515</v>
      </c>
      <c r="C188" t="s">
        <v>7706</v>
      </c>
      <c r="D188" t="s">
        <v>0</v>
      </c>
      <c r="E188">
        <v>71333</v>
      </c>
      <c r="F188" t="s">
        <v>1494</v>
      </c>
      <c r="G188" t="s">
        <v>1495</v>
      </c>
      <c r="H188" s="2">
        <v>1.3800000000000001</v>
      </c>
      <c r="I188" s="2">
        <v>0</v>
      </c>
      <c r="J188" s="2">
        <v>0</v>
      </c>
      <c r="K188" s="15">
        <v>16.48</v>
      </c>
      <c r="L188" s="2">
        <v>0</v>
      </c>
      <c r="M188" s="2">
        <v>0</v>
      </c>
      <c r="N188" s="2">
        <v>0</v>
      </c>
      <c r="O188" s="2">
        <v>2.1424000000000003</v>
      </c>
      <c r="P188" s="2">
        <v>20.002400000000002</v>
      </c>
      <c r="Q188"/>
      <c r="R188" t="s">
        <v>8045</v>
      </c>
      <c r="S188" s="2">
        <v>0</v>
      </c>
      <c r="T188" s="2">
        <v>0</v>
      </c>
      <c r="U188" s="2"/>
    </row>
    <row r="189" spans="1:21" hidden="1" x14ac:dyDescent="0.25">
      <c r="A189" t="s">
        <v>9020</v>
      </c>
      <c r="B189" t="s">
        <v>9515</v>
      </c>
      <c r="C189" t="s">
        <v>7706</v>
      </c>
      <c r="D189" t="s">
        <v>0</v>
      </c>
      <c r="E189">
        <v>76691</v>
      </c>
      <c r="F189" t="s">
        <v>2174</v>
      </c>
      <c r="G189" t="s">
        <v>2175</v>
      </c>
      <c r="H189" s="2">
        <v>0</v>
      </c>
      <c r="I189" s="2">
        <v>0</v>
      </c>
      <c r="J189" s="2">
        <v>0</v>
      </c>
      <c r="K189" s="15">
        <v>11.49</v>
      </c>
      <c r="L189" s="2">
        <v>0</v>
      </c>
      <c r="M189" s="2">
        <v>0</v>
      </c>
      <c r="N189" s="2">
        <v>0</v>
      </c>
      <c r="O189" s="2">
        <v>1.4937</v>
      </c>
      <c r="P189" s="2">
        <v>12.983700000000001</v>
      </c>
      <c r="Q189"/>
      <c r="R189" t="s">
        <v>8045</v>
      </c>
      <c r="S189" s="2">
        <v>0</v>
      </c>
      <c r="T189" s="2">
        <v>0</v>
      </c>
      <c r="U189" s="2"/>
    </row>
    <row r="190" spans="1:21" hidden="1" x14ac:dyDescent="0.25">
      <c r="A190" t="s">
        <v>9020</v>
      </c>
      <c r="B190" t="s">
        <v>9507</v>
      </c>
      <c r="C190" t="s">
        <v>7706</v>
      </c>
      <c r="D190" t="s">
        <v>0</v>
      </c>
      <c r="E190">
        <v>1654706</v>
      </c>
      <c r="F190" t="s">
        <v>1506</v>
      </c>
      <c r="G190" t="s">
        <v>1507</v>
      </c>
      <c r="H190" s="2">
        <v>0</v>
      </c>
      <c r="I190" s="2">
        <v>0</v>
      </c>
      <c r="J190" s="2">
        <v>0</v>
      </c>
      <c r="K190" s="15">
        <v>17.37</v>
      </c>
      <c r="L190" s="2">
        <v>0</v>
      </c>
      <c r="M190" s="2">
        <v>0</v>
      </c>
      <c r="N190" s="2">
        <v>0</v>
      </c>
      <c r="O190" s="2">
        <v>2.2581000000000002</v>
      </c>
      <c r="P190" s="2">
        <v>19.6281</v>
      </c>
      <c r="Q190"/>
      <c r="R190" t="s">
        <v>8045</v>
      </c>
      <c r="S190" s="2">
        <v>0</v>
      </c>
      <c r="T190" s="2">
        <v>0</v>
      </c>
      <c r="U190" s="2"/>
    </row>
    <row r="191" spans="1:21" hidden="1" x14ac:dyDescent="0.25">
      <c r="A191" t="s">
        <v>9020</v>
      </c>
      <c r="B191" t="s">
        <v>9486</v>
      </c>
      <c r="C191" t="s">
        <v>7706</v>
      </c>
      <c r="D191" t="s">
        <v>0</v>
      </c>
      <c r="E191">
        <v>2284036</v>
      </c>
      <c r="F191" t="s">
        <v>1324</v>
      </c>
      <c r="G191" t="s">
        <v>1325</v>
      </c>
      <c r="H191" s="2">
        <v>1.44</v>
      </c>
      <c r="I191" s="2">
        <v>0</v>
      </c>
      <c r="J191" s="2">
        <v>0</v>
      </c>
      <c r="K191" s="15">
        <v>16.43</v>
      </c>
      <c r="L191" s="2">
        <v>0</v>
      </c>
      <c r="M191" s="2">
        <v>0</v>
      </c>
      <c r="N191" s="2">
        <v>0</v>
      </c>
      <c r="O191" s="2">
        <v>2.1358999999999999</v>
      </c>
      <c r="P191" s="2">
        <v>20.0059</v>
      </c>
      <c r="Q191"/>
      <c r="R191" t="s">
        <v>8045</v>
      </c>
      <c r="S191" s="2">
        <v>0</v>
      </c>
      <c r="T191" s="2">
        <v>0</v>
      </c>
      <c r="U191" s="2"/>
    </row>
    <row r="192" spans="1:21" hidden="1" x14ac:dyDescent="0.25">
      <c r="A192" t="s">
        <v>8489</v>
      </c>
      <c r="B192" t="s">
        <v>9473</v>
      </c>
      <c r="C192" t="s">
        <v>7706</v>
      </c>
      <c r="D192" t="s">
        <v>0</v>
      </c>
      <c r="E192">
        <v>3069</v>
      </c>
      <c r="F192" t="s">
        <v>9239</v>
      </c>
      <c r="G192" t="s">
        <v>9240</v>
      </c>
      <c r="H192" s="2">
        <v>0</v>
      </c>
      <c r="I192" s="2">
        <v>0</v>
      </c>
      <c r="J192" s="2">
        <v>0</v>
      </c>
      <c r="K192" s="15">
        <v>798.24</v>
      </c>
      <c r="L192" s="2">
        <v>0</v>
      </c>
      <c r="M192" s="2">
        <v>0</v>
      </c>
      <c r="N192" s="2">
        <v>0</v>
      </c>
      <c r="O192" s="2">
        <v>103.77120000000001</v>
      </c>
      <c r="P192" s="2">
        <v>902.01120000000003</v>
      </c>
      <c r="Q192"/>
      <c r="R192" t="s">
        <v>8045</v>
      </c>
      <c r="S192" s="2">
        <v>0</v>
      </c>
      <c r="T192" s="2">
        <v>0</v>
      </c>
      <c r="U192" s="2"/>
    </row>
    <row r="193" spans="1:21" hidden="1" x14ac:dyDescent="0.25">
      <c r="A193" t="s">
        <v>8489</v>
      </c>
      <c r="B193" t="s">
        <v>9504</v>
      </c>
      <c r="C193" t="s">
        <v>7706</v>
      </c>
      <c r="D193" t="s">
        <v>0</v>
      </c>
      <c r="E193">
        <v>452</v>
      </c>
      <c r="F193" t="s">
        <v>9297</v>
      </c>
      <c r="G193" t="s">
        <v>9298</v>
      </c>
      <c r="H193" s="2">
        <v>0</v>
      </c>
      <c r="I193" s="2">
        <v>0</v>
      </c>
      <c r="J193" s="2">
        <v>0</v>
      </c>
      <c r="K193" s="15">
        <v>30.53</v>
      </c>
      <c r="L193" s="2">
        <v>0</v>
      </c>
      <c r="M193" s="2">
        <v>0</v>
      </c>
      <c r="N193" s="2">
        <v>0</v>
      </c>
      <c r="O193" s="2">
        <v>3.9689000000000001</v>
      </c>
      <c r="P193" s="2">
        <v>34.498899999999999</v>
      </c>
      <c r="Q193"/>
      <c r="R193" t="s">
        <v>8045</v>
      </c>
      <c r="S193" s="2">
        <v>0</v>
      </c>
      <c r="T193" s="2">
        <v>0</v>
      </c>
      <c r="U193" s="2"/>
    </row>
    <row r="194" spans="1:21" hidden="1" x14ac:dyDescent="0.25">
      <c r="A194" t="s">
        <v>8489</v>
      </c>
      <c r="B194" t="s">
        <v>9504</v>
      </c>
      <c r="C194" t="s">
        <v>7706</v>
      </c>
      <c r="D194" t="s">
        <v>0</v>
      </c>
      <c r="E194">
        <v>2291292</v>
      </c>
      <c r="F194" t="s">
        <v>1324</v>
      </c>
      <c r="G194" t="s">
        <v>1325</v>
      </c>
      <c r="H194" s="2">
        <v>0</v>
      </c>
      <c r="I194" s="2">
        <v>0</v>
      </c>
      <c r="J194" s="2">
        <v>0</v>
      </c>
      <c r="K194" s="15">
        <v>16.45</v>
      </c>
      <c r="L194" s="2">
        <v>0</v>
      </c>
      <c r="M194" s="2">
        <v>0</v>
      </c>
      <c r="N194" s="2">
        <v>0</v>
      </c>
      <c r="O194" s="2">
        <v>2.1385000000000001</v>
      </c>
      <c r="P194" s="2">
        <v>18.5885</v>
      </c>
      <c r="Q194"/>
      <c r="R194" t="s">
        <v>8045</v>
      </c>
      <c r="S194" s="2">
        <v>0</v>
      </c>
      <c r="T194" s="2">
        <v>0</v>
      </c>
      <c r="U194" s="2"/>
    </row>
    <row r="195" spans="1:21" hidden="1" x14ac:dyDescent="0.25">
      <c r="A195" t="s">
        <v>8489</v>
      </c>
      <c r="B195" t="s">
        <v>9503</v>
      </c>
      <c r="C195" t="s">
        <v>7706</v>
      </c>
      <c r="D195" t="s">
        <v>0</v>
      </c>
      <c r="E195">
        <v>1341</v>
      </c>
      <c r="F195" t="s">
        <v>9231</v>
      </c>
      <c r="G195" t="s">
        <v>9232</v>
      </c>
      <c r="H195" s="2">
        <v>0</v>
      </c>
      <c r="I195" s="2">
        <v>0</v>
      </c>
      <c r="J195" s="2">
        <v>0</v>
      </c>
      <c r="K195" s="15">
        <v>21.72</v>
      </c>
      <c r="L195" s="2">
        <v>0</v>
      </c>
      <c r="M195" s="2">
        <v>0</v>
      </c>
      <c r="N195" s="2">
        <v>0</v>
      </c>
      <c r="O195" s="2">
        <v>2.8235999999999999</v>
      </c>
      <c r="P195" s="2">
        <v>24.543599999999998</v>
      </c>
      <c r="Q195"/>
      <c r="R195" t="s">
        <v>8045</v>
      </c>
      <c r="S195" s="2">
        <v>0</v>
      </c>
      <c r="T195" s="2">
        <v>0</v>
      </c>
      <c r="U195" s="2"/>
    </row>
    <row r="196" spans="1:21" hidden="1" x14ac:dyDescent="0.25">
      <c r="A196" t="s">
        <v>8489</v>
      </c>
      <c r="B196" t="s">
        <v>9503</v>
      </c>
      <c r="C196" t="s">
        <v>7706</v>
      </c>
      <c r="D196" t="s">
        <v>0</v>
      </c>
      <c r="E196">
        <v>538</v>
      </c>
      <c r="F196" t="s">
        <v>9253</v>
      </c>
      <c r="G196" t="s">
        <v>9254</v>
      </c>
      <c r="H196" s="2">
        <v>0</v>
      </c>
      <c r="I196" s="2">
        <v>0</v>
      </c>
      <c r="J196" s="2">
        <v>0</v>
      </c>
      <c r="K196" s="15">
        <v>47.79</v>
      </c>
      <c r="L196" s="2">
        <v>0</v>
      </c>
      <c r="M196" s="2">
        <v>0</v>
      </c>
      <c r="N196" s="2">
        <v>0</v>
      </c>
      <c r="O196" s="2">
        <v>6.2126999999999999</v>
      </c>
      <c r="P196" s="2">
        <v>54.002699999999997</v>
      </c>
      <c r="Q196"/>
      <c r="R196" t="s">
        <v>8045</v>
      </c>
      <c r="S196" s="2">
        <v>0</v>
      </c>
      <c r="T196" s="2">
        <v>0</v>
      </c>
      <c r="U196" s="2"/>
    </row>
    <row r="197" spans="1:21" hidden="1" x14ac:dyDescent="0.25">
      <c r="A197" t="s">
        <v>8489</v>
      </c>
      <c r="B197" t="s">
        <v>9510</v>
      </c>
      <c r="C197" t="s">
        <v>7706</v>
      </c>
      <c r="D197" t="s">
        <v>0</v>
      </c>
      <c r="E197">
        <v>4058156</v>
      </c>
      <c r="F197" t="s">
        <v>1506</v>
      </c>
      <c r="G197" t="s">
        <v>1507</v>
      </c>
      <c r="H197" s="2">
        <v>0</v>
      </c>
      <c r="I197" s="2">
        <v>0</v>
      </c>
      <c r="J197" s="2">
        <v>0</v>
      </c>
      <c r="K197" s="15">
        <v>12.71</v>
      </c>
      <c r="L197" s="2">
        <v>0</v>
      </c>
      <c r="M197" s="2">
        <v>0</v>
      </c>
      <c r="N197" s="2">
        <v>0</v>
      </c>
      <c r="O197" s="2">
        <v>1.6523000000000001</v>
      </c>
      <c r="P197" s="2">
        <v>14.362300000000001</v>
      </c>
      <c r="Q197"/>
      <c r="R197" t="s">
        <v>8045</v>
      </c>
      <c r="S197" s="2">
        <v>0</v>
      </c>
      <c r="T197" s="2">
        <v>0</v>
      </c>
      <c r="U197" s="2"/>
    </row>
    <row r="198" spans="1:21" hidden="1" x14ac:dyDescent="0.25">
      <c r="A198" t="s">
        <v>8489</v>
      </c>
      <c r="B198" t="s">
        <v>9510</v>
      </c>
      <c r="C198" t="s">
        <v>7706</v>
      </c>
      <c r="D198" t="s">
        <v>0</v>
      </c>
      <c r="E198">
        <v>4037649</v>
      </c>
      <c r="F198" t="s">
        <v>1506</v>
      </c>
      <c r="G198" t="s">
        <v>1507</v>
      </c>
      <c r="H198" s="2">
        <v>0</v>
      </c>
      <c r="I198" s="2">
        <v>0</v>
      </c>
      <c r="J198" s="2">
        <v>0</v>
      </c>
      <c r="K198" s="15">
        <v>12.71</v>
      </c>
      <c r="L198" s="2">
        <v>0</v>
      </c>
      <c r="M198" s="2">
        <v>0</v>
      </c>
      <c r="N198" s="2">
        <v>0</v>
      </c>
      <c r="O198" s="2">
        <v>1.6523000000000001</v>
      </c>
      <c r="P198" s="2">
        <v>14.362300000000001</v>
      </c>
      <c r="Q198"/>
      <c r="R198" t="s">
        <v>8045</v>
      </c>
      <c r="S198" s="2">
        <v>0</v>
      </c>
      <c r="T198" s="2">
        <v>0</v>
      </c>
      <c r="U198" s="2"/>
    </row>
    <row r="199" spans="1:21" hidden="1" x14ac:dyDescent="0.25">
      <c r="A199" t="s">
        <v>8489</v>
      </c>
      <c r="B199" t="s">
        <v>9510</v>
      </c>
      <c r="C199" t="s">
        <v>7706</v>
      </c>
      <c r="D199" t="s">
        <v>0</v>
      </c>
      <c r="E199">
        <v>1335</v>
      </c>
      <c r="F199" t="s">
        <v>9231</v>
      </c>
      <c r="G199" t="s">
        <v>9232</v>
      </c>
      <c r="H199" s="2">
        <v>0</v>
      </c>
      <c r="I199" s="2">
        <v>0</v>
      </c>
      <c r="J199" s="2">
        <v>0</v>
      </c>
      <c r="K199" s="15">
        <v>21.22</v>
      </c>
      <c r="L199" s="2">
        <v>0</v>
      </c>
      <c r="M199" s="2">
        <v>0</v>
      </c>
      <c r="N199" s="2">
        <v>0</v>
      </c>
      <c r="O199" s="2">
        <v>2.7585999999999999</v>
      </c>
      <c r="P199" s="2">
        <v>23.9786</v>
      </c>
      <c r="Q199"/>
      <c r="R199" t="s">
        <v>8045</v>
      </c>
      <c r="S199" s="2">
        <v>0</v>
      </c>
      <c r="T199" s="2">
        <v>0</v>
      </c>
      <c r="U199" s="2"/>
    </row>
    <row r="200" spans="1:21" hidden="1" x14ac:dyDescent="0.25">
      <c r="A200" t="s">
        <v>8489</v>
      </c>
      <c r="B200" t="s">
        <v>9501</v>
      </c>
      <c r="C200" t="s">
        <v>7706</v>
      </c>
      <c r="D200" t="s">
        <v>0</v>
      </c>
      <c r="E200">
        <v>350</v>
      </c>
      <c r="F200" t="s">
        <v>4775</v>
      </c>
      <c r="G200" t="s">
        <v>4776</v>
      </c>
      <c r="H200" s="2">
        <v>0</v>
      </c>
      <c r="I200" s="2">
        <v>0</v>
      </c>
      <c r="J200" s="2">
        <v>0</v>
      </c>
      <c r="K200" s="15">
        <v>40.44</v>
      </c>
      <c r="L200" s="2">
        <v>0</v>
      </c>
      <c r="M200" s="2">
        <v>0</v>
      </c>
      <c r="N200" s="2">
        <v>0</v>
      </c>
      <c r="O200" s="2">
        <v>5.2572000000000001</v>
      </c>
      <c r="P200" s="2">
        <v>45.697199999999995</v>
      </c>
      <c r="Q200"/>
      <c r="R200" t="s">
        <v>8045</v>
      </c>
      <c r="S200" s="2">
        <v>0</v>
      </c>
      <c r="T200" s="2">
        <v>0</v>
      </c>
      <c r="U200" s="2"/>
    </row>
    <row r="201" spans="1:21" hidden="1" x14ac:dyDescent="0.25">
      <c r="A201" t="s">
        <v>8489</v>
      </c>
      <c r="B201" t="s">
        <v>9501</v>
      </c>
      <c r="C201" t="s">
        <v>7706</v>
      </c>
      <c r="D201" t="s">
        <v>0</v>
      </c>
      <c r="E201">
        <v>70032</v>
      </c>
      <c r="F201" t="s">
        <v>1494</v>
      </c>
      <c r="G201" t="s">
        <v>1495</v>
      </c>
      <c r="H201" s="2">
        <v>1.3900000000000001</v>
      </c>
      <c r="I201" s="2">
        <v>0</v>
      </c>
      <c r="J201" s="2">
        <v>0</v>
      </c>
      <c r="K201" s="15">
        <v>16.47</v>
      </c>
      <c r="L201" s="2">
        <v>0</v>
      </c>
      <c r="M201" s="2">
        <v>0</v>
      </c>
      <c r="N201" s="2">
        <v>0</v>
      </c>
      <c r="O201" s="2">
        <v>2.1410999999999998</v>
      </c>
      <c r="P201" s="2">
        <v>20.001100000000001</v>
      </c>
      <c r="Q201"/>
      <c r="R201" t="s">
        <v>8045</v>
      </c>
      <c r="S201" s="2">
        <v>0</v>
      </c>
      <c r="T201" s="2">
        <v>0</v>
      </c>
      <c r="U201" s="2"/>
    </row>
    <row r="202" spans="1:21" hidden="1" x14ac:dyDescent="0.25">
      <c r="A202" t="s">
        <v>8489</v>
      </c>
      <c r="B202" t="s">
        <v>9501</v>
      </c>
      <c r="C202" t="s">
        <v>7706</v>
      </c>
      <c r="D202" t="s">
        <v>0</v>
      </c>
      <c r="E202">
        <v>437</v>
      </c>
      <c r="F202" t="s">
        <v>5627</v>
      </c>
      <c r="G202" t="s">
        <v>5628</v>
      </c>
      <c r="H202" s="2">
        <v>0</v>
      </c>
      <c r="I202" s="2">
        <v>0</v>
      </c>
      <c r="J202" s="2">
        <v>0</v>
      </c>
      <c r="K202" s="15">
        <v>31.77</v>
      </c>
      <c r="L202" s="2">
        <v>0</v>
      </c>
      <c r="M202" s="2">
        <v>0</v>
      </c>
      <c r="N202" s="2">
        <v>0</v>
      </c>
      <c r="O202" s="2">
        <v>4.1300999999999997</v>
      </c>
      <c r="P202" s="2">
        <v>35.900100000000002</v>
      </c>
      <c r="Q202"/>
      <c r="R202" t="s">
        <v>8045</v>
      </c>
      <c r="S202" s="2">
        <v>0</v>
      </c>
      <c r="T202" s="2">
        <v>0</v>
      </c>
      <c r="U202" s="2"/>
    </row>
    <row r="203" spans="1:21" hidden="1" x14ac:dyDescent="0.25">
      <c r="A203" t="s">
        <v>8489</v>
      </c>
      <c r="B203" t="s">
        <v>9501</v>
      </c>
      <c r="C203" t="s">
        <v>7706</v>
      </c>
      <c r="D203" t="s">
        <v>0</v>
      </c>
      <c r="E203">
        <v>343</v>
      </c>
      <c r="F203" t="s">
        <v>4775</v>
      </c>
      <c r="G203" t="s">
        <v>4776</v>
      </c>
      <c r="H203" s="2">
        <v>0</v>
      </c>
      <c r="I203" s="2">
        <v>0</v>
      </c>
      <c r="J203" s="2">
        <v>0</v>
      </c>
      <c r="K203" s="15">
        <v>100.88</v>
      </c>
      <c r="L203" s="2">
        <v>0</v>
      </c>
      <c r="M203" s="2">
        <v>0</v>
      </c>
      <c r="N203" s="2">
        <v>0</v>
      </c>
      <c r="O203" s="2">
        <v>13.1144</v>
      </c>
      <c r="P203" s="2">
        <v>113.9944</v>
      </c>
      <c r="Q203"/>
      <c r="R203" t="s">
        <v>8045</v>
      </c>
      <c r="S203" s="2">
        <v>0</v>
      </c>
      <c r="T203" s="2">
        <v>0</v>
      </c>
      <c r="U203" s="2"/>
    </row>
    <row r="204" spans="1:21" hidden="1" x14ac:dyDescent="0.25">
      <c r="A204" t="s">
        <v>8489</v>
      </c>
      <c r="B204" t="s">
        <v>9498</v>
      </c>
      <c r="C204" t="s">
        <v>7706</v>
      </c>
      <c r="D204" t="s">
        <v>0</v>
      </c>
      <c r="E204">
        <v>51433</v>
      </c>
      <c r="F204" t="s">
        <v>1562</v>
      </c>
      <c r="G204" t="s">
        <v>9509</v>
      </c>
      <c r="H204" s="2">
        <v>0</v>
      </c>
      <c r="I204" s="2">
        <v>0</v>
      </c>
      <c r="J204" s="2">
        <v>0</v>
      </c>
      <c r="K204" s="15">
        <v>31.81</v>
      </c>
      <c r="L204" s="2">
        <v>0</v>
      </c>
      <c r="M204" s="2">
        <v>0</v>
      </c>
      <c r="N204" s="2">
        <v>0</v>
      </c>
      <c r="O204" s="2">
        <v>4.1353</v>
      </c>
      <c r="P204" s="2">
        <v>35.945299999999996</v>
      </c>
      <c r="Q204"/>
      <c r="R204" t="s">
        <v>8045</v>
      </c>
      <c r="S204" s="2">
        <v>0</v>
      </c>
      <c r="T204" s="2">
        <v>0</v>
      </c>
      <c r="U204" s="2"/>
    </row>
    <row r="205" spans="1:21" hidden="1" x14ac:dyDescent="0.25">
      <c r="A205" t="s">
        <v>8489</v>
      </c>
      <c r="B205" t="s">
        <v>9498</v>
      </c>
      <c r="C205" t="s">
        <v>7706</v>
      </c>
      <c r="D205" t="s">
        <v>0</v>
      </c>
      <c r="E205">
        <v>374</v>
      </c>
      <c r="F205" t="s">
        <v>9301</v>
      </c>
      <c r="G205" t="s">
        <v>9302</v>
      </c>
      <c r="H205" s="2">
        <v>0</v>
      </c>
      <c r="I205" s="2">
        <v>0</v>
      </c>
      <c r="J205" s="2">
        <v>0</v>
      </c>
      <c r="K205" s="15">
        <v>141.59</v>
      </c>
      <c r="L205" s="2">
        <v>0</v>
      </c>
      <c r="M205" s="2">
        <v>0</v>
      </c>
      <c r="N205" s="2">
        <v>0</v>
      </c>
      <c r="O205" s="2">
        <v>18.406700000000001</v>
      </c>
      <c r="P205" s="2">
        <v>159.9967</v>
      </c>
      <c r="Q205"/>
      <c r="R205" t="s">
        <v>8045</v>
      </c>
      <c r="S205" s="2">
        <v>0</v>
      </c>
      <c r="T205" s="2">
        <v>0</v>
      </c>
      <c r="U205" s="2"/>
    </row>
    <row r="206" spans="1:21" hidden="1" x14ac:dyDescent="0.25">
      <c r="A206" t="s">
        <v>8489</v>
      </c>
      <c r="B206" t="s">
        <v>9493</v>
      </c>
      <c r="C206" t="s">
        <v>7706</v>
      </c>
      <c r="D206" t="s">
        <v>0</v>
      </c>
      <c r="E206">
        <v>104422</v>
      </c>
      <c r="F206" t="s">
        <v>1494</v>
      </c>
      <c r="G206" t="s">
        <v>1495</v>
      </c>
      <c r="H206" s="2">
        <v>1.3800000000000001</v>
      </c>
      <c r="I206" s="2">
        <v>0</v>
      </c>
      <c r="J206" s="2">
        <v>0</v>
      </c>
      <c r="K206" s="15">
        <v>16.48</v>
      </c>
      <c r="L206" s="2">
        <v>0</v>
      </c>
      <c r="M206" s="2">
        <v>0</v>
      </c>
      <c r="N206" s="2">
        <v>0</v>
      </c>
      <c r="O206" s="2">
        <v>2.1424000000000003</v>
      </c>
      <c r="P206" s="2">
        <v>20.002400000000002</v>
      </c>
      <c r="Q206"/>
      <c r="R206" t="s">
        <v>8045</v>
      </c>
      <c r="S206" s="2">
        <v>0</v>
      </c>
      <c r="T206" s="2">
        <v>0</v>
      </c>
      <c r="U206" s="2"/>
    </row>
    <row r="207" spans="1:21" hidden="1" x14ac:dyDescent="0.25">
      <c r="A207" t="s">
        <v>8489</v>
      </c>
      <c r="B207" t="s">
        <v>9493</v>
      </c>
      <c r="C207" t="s">
        <v>7706</v>
      </c>
      <c r="D207" t="s">
        <v>0</v>
      </c>
      <c r="E207">
        <v>2286880</v>
      </c>
      <c r="F207" t="s">
        <v>1324</v>
      </c>
      <c r="G207" t="s">
        <v>1325</v>
      </c>
      <c r="H207" s="2">
        <v>1.42</v>
      </c>
      <c r="I207" s="2">
        <v>0</v>
      </c>
      <c r="J207" s="2">
        <v>0</v>
      </c>
      <c r="K207" s="15">
        <v>16.440000000000001</v>
      </c>
      <c r="L207" s="2">
        <v>0</v>
      </c>
      <c r="M207" s="2">
        <v>0</v>
      </c>
      <c r="N207" s="2">
        <v>0</v>
      </c>
      <c r="O207" s="2">
        <v>2.1372000000000004</v>
      </c>
      <c r="P207" s="2">
        <v>19.997199999999999</v>
      </c>
      <c r="Q207"/>
      <c r="R207" t="s">
        <v>8045</v>
      </c>
      <c r="S207" s="2">
        <v>0</v>
      </c>
      <c r="T207" s="2">
        <v>0</v>
      </c>
      <c r="U207" s="2"/>
    </row>
    <row r="208" spans="1:21" hidden="1" x14ac:dyDescent="0.25">
      <c r="A208" t="s">
        <v>8489</v>
      </c>
      <c r="B208" t="s">
        <v>9493</v>
      </c>
      <c r="C208" t="s">
        <v>7706</v>
      </c>
      <c r="D208" t="s">
        <v>0</v>
      </c>
      <c r="E208">
        <v>59</v>
      </c>
      <c r="F208" t="s">
        <v>9299</v>
      </c>
      <c r="G208" t="s">
        <v>9300</v>
      </c>
      <c r="H208" s="2">
        <v>0</v>
      </c>
      <c r="I208" s="2">
        <v>0</v>
      </c>
      <c r="J208" s="2">
        <v>0</v>
      </c>
      <c r="K208" s="15">
        <v>23.89</v>
      </c>
      <c r="L208" s="2">
        <v>0</v>
      </c>
      <c r="M208" s="2">
        <v>0</v>
      </c>
      <c r="N208" s="2">
        <v>0</v>
      </c>
      <c r="O208" s="2">
        <v>3.1057000000000001</v>
      </c>
      <c r="P208" s="2">
        <v>26.995699999999999</v>
      </c>
      <c r="Q208"/>
      <c r="R208" t="s">
        <v>8045</v>
      </c>
      <c r="S208" s="2">
        <v>0</v>
      </c>
      <c r="T208" s="2">
        <v>0</v>
      </c>
      <c r="U208" s="2"/>
    </row>
    <row r="209" spans="1:21" hidden="1" x14ac:dyDescent="0.25">
      <c r="A209" t="s">
        <v>8489</v>
      </c>
      <c r="B209" t="s">
        <v>9492</v>
      </c>
      <c r="C209" t="s">
        <v>7706</v>
      </c>
      <c r="D209" t="s">
        <v>0</v>
      </c>
      <c r="E209">
        <v>9298</v>
      </c>
      <c r="F209" t="s">
        <v>9229</v>
      </c>
      <c r="G209" t="s">
        <v>9230</v>
      </c>
      <c r="H209" s="2">
        <v>0</v>
      </c>
      <c r="I209" s="2">
        <v>0</v>
      </c>
      <c r="J209" s="2">
        <v>0</v>
      </c>
      <c r="K209" s="15">
        <v>67.92</v>
      </c>
      <c r="L209" s="2">
        <v>0</v>
      </c>
      <c r="M209" s="2">
        <v>0</v>
      </c>
      <c r="N209" s="2">
        <v>0</v>
      </c>
      <c r="O209" s="2">
        <v>8.829600000000001</v>
      </c>
      <c r="P209" s="2">
        <v>76.749600000000001</v>
      </c>
      <c r="Q209"/>
      <c r="R209" t="s">
        <v>8045</v>
      </c>
      <c r="S209" s="2">
        <v>0</v>
      </c>
      <c r="T209" s="2">
        <v>0</v>
      </c>
      <c r="U209" s="2"/>
    </row>
    <row r="210" spans="1:21" hidden="1" x14ac:dyDescent="0.25">
      <c r="A210" t="s">
        <v>8489</v>
      </c>
      <c r="B210" t="s">
        <v>9491</v>
      </c>
      <c r="C210" t="s">
        <v>7706</v>
      </c>
      <c r="D210" t="s">
        <v>0</v>
      </c>
      <c r="G210" t="s">
        <v>8875</v>
      </c>
      <c r="H210" s="2">
        <v>1.42</v>
      </c>
      <c r="I210" s="2">
        <v>0</v>
      </c>
      <c r="J210" s="2">
        <v>0</v>
      </c>
      <c r="K210" s="15">
        <v>16.440000000000001</v>
      </c>
      <c r="L210" s="2">
        <v>0</v>
      </c>
      <c r="M210" s="2">
        <v>0</v>
      </c>
      <c r="N210" s="2">
        <v>0</v>
      </c>
      <c r="O210" s="2">
        <v>2.1372000000000004</v>
      </c>
      <c r="P210" s="2">
        <v>19.997199999999999</v>
      </c>
      <c r="Q210" t="s">
        <v>8874</v>
      </c>
      <c r="R210" t="s">
        <v>8045</v>
      </c>
      <c r="S210" s="2">
        <v>0</v>
      </c>
      <c r="T210" s="2">
        <v>0</v>
      </c>
      <c r="U210" s="2"/>
    </row>
    <row r="211" spans="1:21" hidden="1" x14ac:dyDescent="0.25">
      <c r="A211" t="s">
        <v>8489</v>
      </c>
      <c r="B211" t="s">
        <v>9491</v>
      </c>
      <c r="C211" t="s">
        <v>7706</v>
      </c>
      <c r="D211" t="s">
        <v>0</v>
      </c>
      <c r="E211">
        <v>624</v>
      </c>
      <c r="F211" t="s">
        <v>9231</v>
      </c>
      <c r="G211" t="s">
        <v>9232</v>
      </c>
      <c r="H211" s="2">
        <v>0</v>
      </c>
      <c r="I211" s="2">
        <v>0</v>
      </c>
      <c r="J211" s="2">
        <v>0</v>
      </c>
      <c r="K211" s="15">
        <v>80.709999999999994</v>
      </c>
      <c r="L211" s="2">
        <v>0</v>
      </c>
      <c r="M211" s="2">
        <v>0</v>
      </c>
      <c r="N211" s="2">
        <v>0</v>
      </c>
      <c r="O211" s="2">
        <v>10.4923</v>
      </c>
      <c r="P211" s="2">
        <v>91.202299999999994</v>
      </c>
      <c r="Q211"/>
      <c r="R211" t="s">
        <v>8045</v>
      </c>
      <c r="S211" s="2">
        <v>0</v>
      </c>
      <c r="T211" s="2">
        <v>0</v>
      </c>
      <c r="U211" s="2"/>
    </row>
    <row r="212" spans="1:21" hidden="1" x14ac:dyDescent="0.25">
      <c r="A212" t="s">
        <v>8489</v>
      </c>
      <c r="B212" t="s">
        <v>9490</v>
      </c>
      <c r="C212" t="s">
        <v>7706</v>
      </c>
      <c r="D212" t="s">
        <v>0</v>
      </c>
      <c r="E212">
        <v>330</v>
      </c>
      <c r="F212" t="s">
        <v>9301</v>
      </c>
      <c r="G212" t="s">
        <v>9302</v>
      </c>
      <c r="H212" s="2">
        <v>0</v>
      </c>
      <c r="I212" s="2">
        <v>0</v>
      </c>
      <c r="J212" s="2">
        <v>0</v>
      </c>
      <c r="K212" s="15">
        <v>22.13</v>
      </c>
      <c r="L212" s="2">
        <v>0</v>
      </c>
      <c r="M212" s="2">
        <v>0</v>
      </c>
      <c r="N212" s="2">
        <v>0</v>
      </c>
      <c r="O212" s="2">
        <v>2.8769</v>
      </c>
      <c r="P212" s="2">
        <v>25.006899999999998</v>
      </c>
      <c r="Q212"/>
      <c r="R212" t="s">
        <v>8045</v>
      </c>
      <c r="S212" s="2">
        <v>0</v>
      </c>
      <c r="T212" s="2">
        <v>0</v>
      </c>
      <c r="U212" s="2"/>
    </row>
    <row r="213" spans="1:21" hidden="1" x14ac:dyDescent="0.25">
      <c r="A213" t="s">
        <v>8489</v>
      </c>
      <c r="B213" t="s">
        <v>9490</v>
      </c>
      <c r="C213" t="s">
        <v>7706</v>
      </c>
      <c r="D213" t="s">
        <v>0</v>
      </c>
      <c r="E213">
        <v>1271</v>
      </c>
      <c r="F213" t="s">
        <v>9301</v>
      </c>
      <c r="G213" t="s">
        <v>9302</v>
      </c>
      <c r="H213" s="2">
        <v>0</v>
      </c>
      <c r="I213" s="2">
        <v>0</v>
      </c>
      <c r="J213" s="2">
        <v>0</v>
      </c>
      <c r="K213" s="15">
        <v>44.49</v>
      </c>
      <c r="L213" s="2">
        <v>0</v>
      </c>
      <c r="M213" s="2">
        <v>0</v>
      </c>
      <c r="N213" s="2">
        <v>0</v>
      </c>
      <c r="O213" s="2">
        <v>5.7837000000000005</v>
      </c>
      <c r="P213" s="2">
        <v>50.273700000000005</v>
      </c>
      <c r="Q213"/>
      <c r="R213" t="s">
        <v>8045</v>
      </c>
      <c r="S213" s="2">
        <v>0</v>
      </c>
      <c r="T213" s="2">
        <v>0</v>
      </c>
      <c r="U213" s="2"/>
    </row>
    <row r="214" spans="1:21" hidden="1" x14ac:dyDescent="0.25">
      <c r="A214" t="s">
        <v>8489</v>
      </c>
      <c r="B214" t="s">
        <v>9490</v>
      </c>
      <c r="C214" t="s">
        <v>7706</v>
      </c>
      <c r="D214" t="s">
        <v>0</v>
      </c>
      <c r="E214">
        <v>336</v>
      </c>
      <c r="F214" t="s">
        <v>9301</v>
      </c>
      <c r="G214" t="s">
        <v>9302</v>
      </c>
      <c r="H214" s="2">
        <v>0</v>
      </c>
      <c r="I214" s="2">
        <v>0</v>
      </c>
      <c r="J214" s="2">
        <v>0</v>
      </c>
      <c r="K214" s="15">
        <v>323.08999999999997</v>
      </c>
      <c r="L214" s="2">
        <v>0</v>
      </c>
      <c r="M214" s="2">
        <v>0</v>
      </c>
      <c r="N214" s="2">
        <v>0</v>
      </c>
      <c r="O214" s="2">
        <v>42.0017</v>
      </c>
      <c r="P214" s="2">
        <v>365.09169999999995</v>
      </c>
      <c r="Q214"/>
      <c r="R214" t="s">
        <v>8045</v>
      </c>
      <c r="S214" s="2">
        <v>0</v>
      </c>
      <c r="T214" s="2">
        <v>0</v>
      </c>
      <c r="U214" s="2"/>
    </row>
    <row r="215" spans="1:21" hidden="1" x14ac:dyDescent="0.25">
      <c r="A215" t="s">
        <v>8489</v>
      </c>
      <c r="B215" t="s">
        <v>9476</v>
      </c>
      <c r="C215" t="s">
        <v>7706</v>
      </c>
      <c r="D215" t="s">
        <v>0</v>
      </c>
      <c r="E215">
        <v>35</v>
      </c>
      <c r="F215" t="s">
        <v>9299</v>
      </c>
      <c r="G215" t="s">
        <v>9300</v>
      </c>
      <c r="H215" s="2">
        <v>0</v>
      </c>
      <c r="I215" s="2">
        <v>0</v>
      </c>
      <c r="J215" s="2">
        <v>0</v>
      </c>
      <c r="K215" s="15">
        <v>30.53</v>
      </c>
      <c r="L215" s="2">
        <v>0</v>
      </c>
      <c r="M215" s="2">
        <v>0</v>
      </c>
      <c r="N215" s="2">
        <v>0</v>
      </c>
      <c r="O215" s="2">
        <v>3.9689000000000001</v>
      </c>
      <c r="P215" s="2">
        <v>34.498899999999999</v>
      </c>
      <c r="Q215"/>
      <c r="R215" t="s">
        <v>8045</v>
      </c>
      <c r="S215" s="2">
        <v>0</v>
      </c>
      <c r="T215" s="2">
        <v>0</v>
      </c>
      <c r="U215" s="2"/>
    </row>
    <row r="216" spans="1:21" hidden="1" x14ac:dyDescent="0.25">
      <c r="A216" t="s">
        <v>8489</v>
      </c>
      <c r="B216" t="s">
        <v>9476</v>
      </c>
      <c r="C216" t="s">
        <v>7706</v>
      </c>
      <c r="D216" t="s">
        <v>0</v>
      </c>
      <c r="E216">
        <v>9280</v>
      </c>
      <c r="F216" t="s">
        <v>9229</v>
      </c>
      <c r="G216" t="s">
        <v>9230</v>
      </c>
      <c r="H216" s="2">
        <v>0</v>
      </c>
      <c r="I216" s="2">
        <v>0</v>
      </c>
      <c r="J216" s="2">
        <v>0</v>
      </c>
      <c r="K216" s="15">
        <v>36.72</v>
      </c>
      <c r="L216" s="2">
        <v>0</v>
      </c>
      <c r="M216" s="2">
        <v>0</v>
      </c>
      <c r="N216" s="2">
        <v>0</v>
      </c>
      <c r="O216" s="2">
        <v>4.7736000000000001</v>
      </c>
      <c r="P216" s="2">
        <v>41.493600000000001</v>
      </c>
      <c r="Q216"/>
      <c r="R216" t="s">
        <v>8045</v>
      </c>
      <c r="S216" s="2">
        <v>0</v>
      </c>
      <c r="T216" s="2">
        <v>0</v>
      </c>
      <c r="U216" s="2"/>
    </row>
    <row r="217" spans="1:21" hidden="1" x14ac:dyDescent="0.25">
      <c r="A217" t="s">
        <v>8489</v>
      </c>
      <c r="B217" t="s">
        <v>9484</v>
      </c>
      <c r="C217" t="s">
        <v>7706</v>
      </c>
      <c r="D217" t="s">
        <v>0</v>
      </c>
      <c r="E217">
        <v>66943</v>
      </c>
      <c r="F217" t="s">
        <v>1494</v>
      </c>
      <c r="G217" t="s">
        <v>1495</v>
      </c>
      <c r="H217" s="2">
        <v>1.3800000000000001</v>
      </c>
      <c r="I217" s="2">
        <v>0</v>
      </c>
      <c r="J217" s="2">
        <v>0</v>
      </c>
      <c r="K217" s="15">
        <v>16.48</v>
      </c>
      <c r="L217" s="2">
        <v>0</v>
      </c>
      <c r="M217" s="2">
        <v>0</v>
      </c>
      <c r="N217" s="2">
        <v>0</v>
      </c>
      <c r="O217" s="2">
        <v>2.1424000000000003</v>
      </c>
      <c r="P217" s="2">
        <v>20.002400000000002</v>
      </c>
      <c r="Q217"/>
      <c r="R217" t="s">
        <v>8045</v>
      </c>
      <c r="S217" s="2">
        <v>0</v>
      </c>
      <c r="T217" s="2">
        <v>0</v>
      </c>
      <c r="U217" s="2"/>
    </row>
    <row r="218" spans="1:21" hidden="1" x14ac:dyDescent="0.25">
      <c r="A218" t="s">
        <v>8489</v>
      </c>
      <c r="B218" t="s">
        <v>9484</v>
      </c>
      <c r="C218" t="s">
        <v>7706</v>
      </c>
      <c r="D218" t="s">
        <v>0</v>
      </c>
      <c r="E218">
        <v>618</v>
      </c>
      <c r="F218" t="s">
        <v>9251</v>
      </c>
      <c r="G218" t="s">
        <v>9252</v>
      </c>
      <c r="H218" s="2">
        <v>0</v>
      </c>
      <c r="I218" s="2">
        <v>0</v>
      </c>
      <c r="J218" s="2">
        <v>0</v>
      </c>
      <c r="K218" s="15">
        <v>21.24</v>
      </c>
      <c r="L218" s="2">
        <v>0</v>
      </c>
      <c r="M218" s="2">
        <v>0</v>
      </c>
      <c r="N218" s="2">
        <v>0</v>
      </c>
      <c r="O218" s="2">
        <v>2.7612000000000001</v>
      </c>
      <c r="P218" s="2">
        <v>24.001199999999997</v>
      </c>
      <c r="Q218"/>
      <c r="R218" t="s">
        <v>8045</v>
      </c>
      <c r="S218" s="2">
        <v>0</v>
      </c>
      <c r="T218" s="2">
        <v>0</v>
      </c>
      <c r="U218" s="2"/>
    </row>
    <row r="219" spans="1:21" hidden="1" x14ac:dyDescent="0.25">
      <c r="A219" t="s">
        <v>8489</v>
      </c>
      <c r="B219" t="s">
        <v>9484</v>
      </c>
      <c r="C219" t="s">
        <v>7706</v>
      </c>
      <c r="D219" t="s">
        <v>0</v>
      </c>
      <c r="E219">
        <v>1238</v>
      </c>
      <c r="F219" t="s">
        <v>9231</v>
      </c>
      <c r="G219" t="s">
        <v>9232</v>
      </c>
      <c r="H219" s="2">
        <v>0</v>
      </c>
      <c r="I219" s="2">
        <v>0</v>
      </c>
      <c r="J219" s="2">
        <v>0</v>
      </c>
      <c r="K219" s="15">
        <v>56.92</v>
      </c>
      <c r="L219" s="2">
        <v>0</v>
      </c>
      <c r="M219" s="2">
        <v>0</v>
      </c>
      <c r="N219" s="2">
        <v>0</v>
      </c>
      <c r="O219" s="2">
        <v>7.3996000000000004</v>
      </c>
      <c r="P219" s="2">
        <v>64.319600000000008</v>
      </c>
      <c r="Q219"/>
      <c r="R219" t="s">
        <v>8045</v>
      </c>
      <c r="S219" s="2">
        <v>0</v>
      </c>
      <c r="T219" s="2">
        <v>0</v>
      </c>
      <c r="U219" s="2"/>
    </row>
    <row r="220" spans="1:21" hidden="1" x14ac:dyDescent="0.25">
      <c r="A220" t="s">
        <v>8489</v>
      </c>
      <c r="B220" t="s">
        <v>9482</v>
      </c>
      <c r="C220" t="s">
        <v>7706</v>
      </c>
      <c r="D220" t="s">
        <v>0</v>
      </c>
      <c r="E220">
        <v>3</v>
      </c>
      <c r="F220" t="s">
        <v>9304</v>
      </c>
      <c r="G220" t="s">
        <v>9305</v>
      </c>
      <c r="H220" s="2">
        <v>0</v>
      </c>
      <c r="I220" s="2">
        <v>0</v>
      </c>
      <c r="J220" s="2">
        <v>0</v>
      </c>
      <c r="K220" s="15">
        <v>23.89</v>
      </c>
      <c r="L220" s="2">
        <v>0</v>
      </c>
      <c r="M220" s="2">
        <v>0</v>
      </c>
      <c r="N220" s="2">
        <v>0</v>
      </c>
      <c r="O220" s="2">
        <v>3.1057000000000001</v>
      </c>
      <c r="P220" s="2">
        <v>26.995699999999999</v>
      </c>
      <c r="Q220"/>
      <c r="R220" t="s">
        <v>8045</v>
      </c>
      <c r="S220" s="2">
        <v>0</v>
      </c>
      <c r="T220" s="2">
        <v>0</v>
      </c>
      <c r="U220" s="2"/>
    </row>
    <row r="221" spans="1:21" hidden="1" x14ac:dyDescent="0.25">
      <c r="A221" t="s">
        <v>8489</v>
      </c>
      <c r="B221" t="s">
        <v>9473</v>
      </c>
      <c r="C221" t="s">
        <v>7706</v>
      </c>
      <c r="D221" t="s">
        <v>0</v>
      </c>
      <c r="E221">
        <v>21</v>
      </c>
      <c r="F221" t="s">
        <v>9299</v>
      </c>
      <c r="G221" t="s">
        <v>9300</v>
      </c>
      <c r="H221" s="2">
        <v>0</v>
      </c>
      <c r="I221" s="2">
        <v>0</v>
      </c>
      <c r="J221" s="2">
        <v>0</v>
      </c>
      <c r="K221" s="15">
        <v>17.7</v>
      </c>
      <c r="L221" s="2">
        <v>0</v>
      </c>
      <c r="M221" s="2">
        <v>0</v>
      </c>
      <c r="N221" s="2">
        <v>0</v>
      </c>
      <c r="O221" s="2">
        <v>2.3010000000000002</v>
      </c>
      <c r="P221" s="2">
        <v>20.000999999999998</v>
      </c>
      <c r="Q221"/>
      <c r="R221" t="s">
        <v>8045</v>
      </c>
      <c r="S221" s="2">
        <v>0</v>
      </c>
      <c r="T221" s="2">
        <v>0</v>
      </c>
      <c r="U221" s="2"/>
    </row>
    <row r="222" spans="1:21" hidden="1" x14ac:dyDescent="0.25">
      <c r="A222" t="s">
        <v>8489</v>
      </c>
      <c r="B222" t="s">
        <v>9473</v>
      </c>
      <c r="C222" t="s">
        <v>7706</v>
      </c>
      <c r="D222" t="s">
        <v>0</v>
      </c>
      <c r="E222">
        <v>66334</v>
      </c>
      <c r="F222" t="s">
        <v>1494</v>
      </c>
      <c r="G222" t="s">
        <v>1495</v>
      </c>
      <c r="H222" s="2">
        <v>1.3800000000000001</v>
      </c>
      <c r="I222" s="2">
        <v>0</v>
      </c>
      <c r="J222" s="2">
        <v>0</v>
      </c>
      <c r="K222" s="15">
        <v>16.48</v>
      </c>
      <c r="L222" s="2">
        <v>0</v>
      </c>
      <c r="M222" s="2">
        <v>0</v>
      </c>
      <c r="N222" s="2">
        <v>0</v>
      </c>
      <c r="O222" s="2">
        <v>2.1424000000000003</v>
      </c>
      <c r="P222" s="2">
        <v>20.002400000000002</v>
      </c>
      <c r="Q222"/>
      <c r="R222" t="s">
        <v>8045</v>
      </c>
      <c r="S222" s="2">
        <v>0</v>
      </c>
      <c r="T222" s="2">
        <v>0</v>
      </c>
      <c r="U222" s="2"/>
    </row>
    <row r="223" spans="1:21" hidden="1" x14ac:dyDescent="0.25">
      <c r="A223" t="s">
        <v>8489</v>
      </c>
      <c r="B223" t="s">
        <v>9473</v>
      </c>
      <c r="C223" t="s">
        <v>7706</v>
      </c>
      <c r="D223" t="s">
        <v>0</v>
      </c>
      <c r="E223">
        <v>609</v>
      </c>
      <c r="F223" t="s">
        <v>9251</v>
      </c>
      <c r="G223" t="s">
        <v>9252</v>
      </c>
      <c r="H223" s="2">
        <v>0</v>
      </c>
      <c r="I223" s="2">
        <v>0</v>
      </c>
      <c r="J223" s="2">
        <v>0</v>
      </c>
      <c r="K223" s="15">
        <v>28.76</v>
      </c>
      <c r="L223" s="2">
        <v>0</v>
      </c>
      <c r="M223" s="2">
        <v>0</v>
      </c>
      <c r="N223" s="2">
        <v>0</v>
      </c>
      <c r="O223" s="2">
        <v>3.7388000000000003</v>
      </c>
      <c r="P223" s="2">
        <v>32.498800000000003</v>
      </c>
      <c r="Q223"/>
      <c r="R223" t="s">
        <v>8045</v>
      </c>
      <c r="S223" s="2">
        <v>0</v>
      </c>
      <c r="T223" s="2">
        <v>0</v>
      </c>
      <c r="U223" s="2"/>
    </row>
    <row r="224" spans="1:21" hidden="1" x14ac:dyDescent="0.25">
      <c r="A224" t="s">
        <v>8489</v>
      </c>
      <c r="B224" t="s">
        <v>9473</v>
      </c>
      <c r="C224" t="s">
        <v>7706</v>
      </c>
      <c r="D224" t="s">
        <v>0</v>
      </c>
      <c r="E224">
        <v>1581</v>
      </c>
      <c r="F224" t="s">
        <v>7810</v>
      </c>
      <c r="G224" t="s">
        <v>7811</v>
      </c>
      <c r="H224" s="2">
        <v>0</v>
      </c>
      <c r="I224" s="2">
        <v>0</v>
      </c>
      <c r="J224" s="2">
        <v>0</v>
      </c>
      <c r="K224" s="15">
        <v>17.7</v>
      </c>
      <c r="L224" s="2">
        <v>0</v>
      </c>
      <c r="M224" s="2">
        <v>0</v>
      </c>
      <c r="N224" s="2">
        <v>0</v>
      </c>
      <c r="O224" s="2">
        <v>2.3010000000000002</v>
      </c>
      <c r="P224" s="2">
        <v>20.000999999999998</v>
      </c>
      <c r="Q224"/>
      <c r="R224" t="s">
        <v>8045</v>
      </c>
      <c r="S224" s="2">
        <v>0</v>
      </c>
      <c r="T224" s="2">
        <v>0</v>
      </c>
      <c r="U224" s="2"/>
    </row>
    <row r="225" spans="1:21" hidden="1" x14ac:dyDescent="0.25">
      <c r="A225" t="s">
        <v>8489</v>
      </c>
      <c r="B225" t="s">
        <v>9473</v>
      </c>
      <c r="C225" t="s">
        <v>7706</v>
      </c>
      <c r="D225" t="s">
        <v>0</v>
      </c>
      <c r="E225">
        <v>73794</v>
      </c>
      <c r="F225" t="s">
        <v>2174</v>
      </c>
      <c r="G225" t="s">
        <v>2175</v>
      </c>
      <c r="H225" s="2">
        <v>0</v>
      </c>
      <c r="I225" s="2">
        <v>0</v>
      </c>
      <c r="J225" s="2">
        <v>0</v>
      </c>
      <c r="K225" s="15">
        <v>8.84</v>
      </c>
      <c r="L225" s="2">
        <v>0</v>
      </c>
      <c r="M225" s="2">
        <v>0</v>
      </c>
      <c r="N225" s="2">
        <v>0</v>
      </c>
      <c r="O225" s="2">
        <v>1.1492</v>
      </c>
      <c r="P225" s="2">
        <v>9.9892000000000003</v>
      </c>
      <c r="Q225"/>
      <c r="R225" t="s">
        <v>8045</v>
      </c>
      <c r="S225" s="2">
        <v>0</v>
      </c>
      <c r="T225" s="2">
        <v>0</v>
      </c>
      <c r="U225" s="2"/>
    </row>
    <row r="226" spans="1:21" hidden="1" x14ac:dyDescent="0.25">
      <c r="A226" t="s">
        <v>8489</v>
      </c>
      <c r="B226" t="s">
        <v>9466</v>
      </c>
      <c r="C226" t="s">
        <v>7706</v>
      </c>
      <c r="D226" t="s">
        <v>0</v>
      </c>
      <c r="E226">
        <v>4046376</v>
      </c>
      <c r="F226" t="s">
        <v>1506</v>
      </c>
      <c r="G226" t="s">
        <v>1507</v>
      </c>
      <c r="H226" s="2">
        <v>0</v>
      </c>
      <c r="I226" s="2">
        <v>0</v>
      </c>
      <c r="J226" s="2">
        <v>0</v>
      </c>
      <c r="K226" s="15">
        <v>21.51</v>
      </c>
      <c r="L226" s="2">
        <v>0</v>
      </c>
      <c r="M226" s="2">
        <v>0</v>
      </c>
      <c r="N226" s="2">
        <v>0</v>
      </c>
      <c r="O226" s="2">
        <v>2.7963000000000005</v>
      </c>
      <c r="P226" s="2">
        <v>24.3063</v>
      </c>
      <c r="Q226"/>
      <c r="R226" t="s">
        <v>8045</v>
      </c>
      <c r="S226" s="2">
        <v>0</v>
      </c>
      <c r="T226" s="2">
        <v>0</v>
      </c>
      <c r="U226" s="2"/>
    </row>
    <row r="227" spans="1:21" hidden="1" x14ac:dyDescent="0.25">
      <c r="A227" t="s">
        <v>8489</v>
      </c>
      <c r="B227" t="s">
        <v>9508</v>
      </c>
      <c r="C227" t="s">
        <v>7706</v>
      </c>
      <c r="D227" t="s">
        <v>0</v>
      </c>
      <c r="E227">
        <v>400</v>
      </c>
      <c r="F227" t="s">
        <v>5627</v>
      </c>
      <c r="G227" t="s">
        <v>5628</v>
      </c>
      <c r="H227" s="2">
        <v>0</v>
      </c>
      <c r="I227" s="2">
        <v>0</v>
      </c>
      <c r="J227" s="2">
        <v>0</v>
      </c>
      <c r="K227" s="15">
        <v>31.81</v>
      </c>
      <c r="L227" s="2">
        <v>0</v>
      </c>
      <c r="M227" s="2">
        <v>0</v>
      </c>
      <c r="N227" s="2">
        <v>0</v>
      </c>
      <c r="O227" s="2">
        <v>4.1353</v>
      </c>
      <c r="P227" s="2">
        <v>35.945299999999996</v>
      </c>
      <c r="Q227"/>
      <c r="R227" t="s">
        <v>8045</v>
      </c>
      <c r="S227" s="2">
        <v>0</v>
      </c>
      <c r="T227" s="2">
        <v>0</v>
      </c>
      <c r="U227" s="2"/>
    </row>
    <row r="228" spans="1:21" hidden="1" x14ac:dyDescent="0.25">
      <c r="A228" t="s">
        <v>8489</v>
      </c>
      <c r="B228" t="s">
        <v>9508</v>
      </c>
      <c r="C228" t="s">
        <v>7706</v>
      </c>
      <c r="D228" t="s">
        <v>0</v>
      </c>
      <c r="E228">
        <v>45712</v>
      </c>
      <c r="F228" t="s">
        <v>1562</v>
      </c>
      <c r="G228" t="s">
        <v>9509</v>
      </c>
      <c r="H228" s="2">
        <v>0</v>
      </c>
      <c r="I228" s="2">
        <v>0</v>
      </c>
      <c r="J228" s="2">
        <v>0</v>
      </c>
      <c r="K228" s="15">
        <v>16.27</v>
      </c>
      <c r="L228" s="2">
        <v>0</v>
      </c>
      <c r="M228" s="2">
        <v>0</v>
      </c>
      <c r="N228" s="2">
        <v>0</v>
      </c>
      <c r="O228" s="2">
        <v>2.1151</v>
      </c>
      <c r="P228" s="2">
        <v>18.385100000000001</v>
      </c>
      <c r="Q228"/>
      <c r="R228" t="s">
        <v>8045</v>
      </c>
      <c r="S228" s="2">
        <v>0</v>
      </c>
      <c r="T228" s="2">
        <v>0</v>
      </c>
      <c r="U228" s="2"/>
    </row>
    <row r="229" spans="1:21" hidden="1" x14ac:dyDescent="0.25">
      <c r="A229" t="s">
        <v>8490</v>
      </c>
      <c r="B229" t="s">
        <v>9473</v>
      </c>
      <c r="C229" t="s">
        <v>7706</v>
      </c>
      <c r="D229" t="s">
        <v>0</v>
      </c>
      <c r="E229">
        <v>42640</v>
      </c>
      <c r="F229" t="s">
        <v>2174</v>
      </c>
      <c r="G229" t="s">
        <v>2175</v>
      </c>
      <c r="H229" s="2">
        <v>0</v>
      </c>
      <c r="I229" s="2">
        <v>0</v>
      </c>
      <c r="J229" s="2">
        <v>0</v>
      </c>
      <c r="K229" s="15">
        <v>8.84</v>
      </c>
      <c r="L229" s="2">
        <v>0</v>
      </c>
      <c r="M229" s="2">
        <v>0</v>
      </c>
      <c r="N229" s="2">
        <v>0</v>
      </c>
      <c r="O229" s="2">
        <v>1.1492</v>
      </c>
      <c r="P229" s="2">
        <v>9.9892000000000003</v>
      </c>
      <c r="Q229"/>
      <c r="R229" t="s">
        <v>8045</v>
      </c>
      <c r="S229" s="2">
        <v>0</v>
      </c>
      <c r="T229" s="2">
        <v>0</v>
      </c>
      <c r="U229" s="2"/>
    </row>
    <row r="230" spans="1:21" hidden="1" x14ac:dyDescent="0.25">
      <c r="A230" t="s">
        <v>8490</v>
      </c>
      <c r="B230" t="s">
        <v>9472</v>
      </c>
      <c r="C230" t="s">
        <v>7706</v>
      </c>
      <c r="D230" t="s">
        <v>0</v>
      </c>
      <c r="E230">
        <v>281</v>
      </c>
      <c r="F230" t="s">
        <v>9301</v>
      </c>
      <c r="G230" t="s">
        <v>9302</v>
      </c>
      <c r="H230" s="2">
        <v>0</v>
      </c>
      <c r="I230" s="2">
        <v>0</v>
      </c>
      <c r="J230" s="2">
        <v>0</v>
      </c>
      <c r="K230" s="15">
        <v>74.77</v>
      </c>
      <c r="L230" s="2">
        <v>0</v>
      </c>
      <c r="M230" s="2">
        <v>0</v>
      </c>
      <c r="N230" s="2">
        <v>0</v>
      </c>
      <c r="O230" s="2">
        <v>9.7201000000000004</v>
      </c>
      <c r="P230" s="2">
        <v>84.490099999999998</v>
      </c>
      <c r="Q230"/>
      <c r="R230" t="s">
        <v>8045</v>
      </c>
      <c r="S230" s="2">
        <v>0</v>
      </c>
      <c r="T230" s="2">
        <v>0</v>
      </c>
      <c r="U230" s="2"/>
    </row>
    <row r="231" spans="1:21" hidden="1" x14ac:dyDescent="0.25">
      <c r="A231" t="s">
        <v>8490</v>
      </c>
      <c r="B231" t="s">
        <v>9472</v>
      </c>
      <c r="C231" t="s">
        <v>7706</v>
      </c>
      <c r="D231" t="s">
        <v>0</v>
      </c>
      <c r="E231">
        <v>1102619</v>
      </c>
      <c r="F231" t="s">
        <v>5246</v>
      </c>
      <c r="G231" t="s">
        <v>5247</v>
      </c>
      <c r="H231" s="2">
        <v>0</v>
      </c>
      <c r="I231" s="2">
        <v>0</v>
      </c>
      <c r="J231" s="2">
        <v>0</v>
      </c>
      <c r="K231" s="15">
        <v>52.71</v>
      </c>
      <c r="L231" s="2">
        <v>0</v>
      </c>
      <c r="M231" s="2">
        <v>0</v>
      </c>
      <c r="N231" s="2">
        <v>0</v>
      </c>
      <c r="O231" s="2">
        <v>6.8523000000000005</v>
      </c>
      <c r="P231" s="2">
        <v>59.5623</v>
      </c>
      <c r="Q231"/>
      <c r="R231" t="s">
        <v>8045</v>
      </c>
      <c r="S231" s="2">
        <v>0</v>
      </c>
      <c r="T231" s="2">
        <v>0</v>
      </c>
      <c r="U231" s="2"/>
    </row>
    <row r="232" spans="1:21" hidden="1" x14ac:dyDescent="0.25">
      <c r="A232" t="s">
        <v>8490</v>
      </c>
      <c r="B232" t="s">
        <v>9472</v>
      </c>
      <c r="C232" t="s">
        <v>7706</v>
      </c>
      <c r="D232" t="s">
        <v>0</v>
      </c>
      <c r="E232">
        <v>278</v>
      </c>
      <c r="F232" t="s">
        <v>9301</v>
      </c>
      <c r="G232" t="s">
        <v>9302</v>
      </c>
      <c r="H232" s="2">
        <v>0</v>
      </c>
      <c r="I232" s="2">
        <v>0</v>
      </c>
      <c r="J232" s="2">
        <v>0</v>
      </c>
      <c r="K232" s="15">
        <v>18.579999999999998</v>
      </c>
      <c r="L232" s="2">
        <v>0</v>
      </c>
      <c r="M232" s="2">
        <v>0</v>
      </c>
      <c r="N232" s="2">
        <v>0</v>
      </c>
      <c r="O232" s="2">
        <v>2.4154</v>
      </c>
      <c r="P232" s="2">
        <v>20.995399999999997</v>
      </c>
      <c r="Q232"/>
      <c r="R232" t="s">
        <v>8045</v>
      </c>
      <c r="S232" s="2">
        <v>0</v>
      </c>
      <c r="T232" s="2">
        <v>0</v>
      </c>
      <c r="U232" s="2"/>
    </row>
    <row r="233" spans="1:21" hidden="1" x14ac:dyDescent="0.25">
      <c r="A233" t="s">
        <v>8490</v>
      </c>
      <c r="B233" t="s">
        <v>9465</v>
      </c>
      <c r="C233" t="s">
        <v>7706</v>
      </c>
      <c r="D233" t="s">
        <v>0</v>
      </c>
      <c r="E233">
        <v>1199</v>
      </c>
      <c r="F233" t="s">
        <v>9231</v>
      </c>
      <c r="G233" t="s">
        <v>9232</v>
      </c>
      <c r="H233" s="2">
        <v>0</v>
      </c>
      <c r="I233" s="2">
        <v>0</v>
      </c>
      <c r="J233" s="2">
        <v>0</v>
      </c>
      <c r="K233" s="15">
        <v>59.64</v>
      </c>
      <c r="L233" s="2">
        <v>0</v>
      </c>
      <c r="M233" s="2">
        <v>0</v>
      </c>
      <c r="N233" s="2">
        <v>0</v>
      </c>
      <c r="O233" s="2">
        <v>7.7532000000000005</v>
      </c>
      <c r="P233" s="2">
        <v>67.393200000000007</v>
      </c>
      <c r="Q233"/>
      <c r="R233" t="s">
        <v>8045</v>
      </c>
      <c r="S233" s="2">
        <v>0</v>
      </c>
      <c r="T233" s="2">
        <v>0</v>
      </c>
      <c r="U233" s="2"/>
    </row>
    <row r="234" spans="1:21" hidden="1" x14ac:dyDescent="0.25">
      <c r="A234" t="s">
        <v>8490</v>
      </c>
      <c r="B234" t="s">
        <v>9465</v>
      </c>
      <c r="C234" t="s">
        <v>7706</v>
      </c>
      <c r="D234" t="s">
        <v>0</v>
      </c>
      <c r="E234">
        <v>180</v>
      </c>
      <c r="F234" t="s">
        <v>9249</v>
      </c>
      <c r="G234" t="s">
        <v>9250</v>
      </c>
      <c r="H234" s="2">
        <v>0</v>
      </c>
      <c r="I234" s="2">
        <v>0</v>
      </c>
      <c r="J234" s="2">
        <v>0</v>
      </c>
      <c r="K234" s="15">
        <v>69.38</v>
      </c>
      <c r="L234" s="2">
        <v>0</v>
      </c>
      <c r="M234" s="2">
        <v>0</v>
      </c>
      <c r="N234" s="2">
        <v>0</v>
      </c>
      <c r="O234" s="2">
        <v>9.0193999999999992</v>
      </c>
      <c r="P234" s="2">
        <v>78.3994</v>
      </c>
      <c r="Q234"/>
      <c r="R234" t="s">
        <v>8045</v>
      </c>
      <c r="S234" s="2">
        <v>0</v>
      </c>
      <c r="T234" s="2">
        <v>0</v>
      </c>
      <c r="U234" s="2"/>
    </row>
    <row r="235" spans="1:21" hidden="1" x14ac:dyDescent="0.25">
      <c r="A235" t="s">
        <v>8490</v>
      </c>
      <c r="B235" t="s">
        <v>9472</v>
      </c>
      <c r="C235" t="s">
        <v>7706</v>
      </c>
      <c r="D235" t="s">
        <v>0</v>
      </c>
      <c r="E235">
        <v>593</v>
      </c>
      <c r="F235" t="s">
        <v>9251</v>
      </c>
      <c r="G235" t="s">
        <v>9252</v>
      </c>
      <c r="H235" s="2">
        <v>0</v>
      </c>
      <c r="I235" s="2">
        <v>0</v>
      </c>
      <c r="J235" s="2">
        <v>0</v>
      </c>
      <c r="K235" s="15">
        <v>43.36</v>
      </c>
      <c r="L235" s="2">
        <v>0</v>
      </c>
      <c r="M235" s="2">
        <v>0</v>
      </c>
      <c r="N235" s="2">
        <v>0</v>
      </c>
      <c r="O235" s="2">
        <v>5.6368</v>
      </c>
      <c r="P235" s="2">
        <v>48.9968</v>
      </c>
      <c r="Q235"/>
      <c r="R235" t="s">
        <v>8045</v>
      </c>
      <c r="S235" s="2">
        <v>0</v>
      </c>
      <c r="T235" s="2">
        <v>0</v>
      </c>
      <c r="U235" s="2"/>
    </row>
    <row r="236" spans="1:21" hidden="1" x14ac:dyDescent="0.25">
      <c r="A236" t="s">
        <v>8490</v>
      </c>
      <c r="B236" t="s">
        <v>9465</v>
      </c>
      <c r="C236" t="s">
        <v>7706</v>
      </c>
      <c r="D236" t="s">
        <v>0</v>
      </c>
      <c r="E236">
        <v>83731</v>
      </c>
      <c r="F236" t="s">
        <v>8874</v>
      </c>
      <c r="G236" t="s">
        <v>8875</v>
      </c>
      <c r="H236" s="2">
        <v>0</v>
      </c>
      <c r="I236" s="2">
        <v>0</v>
      </c>
      <c r="J236" s="2">
        <v>0</v>
      </c>
      <c r="K236" s="15">
        <v>16.46</v>
      </c>
      <c r="L236" s="2">
        <v>0</v>
      </c>
      <c r="M236" s="2">
        <v>0</v>
      </c>
      <c r="N236" s="2">
        <v>0</v>
      </c>
      <c r="O236" s="2">
        <v>2.1398000000000001</v>
      </c>
      <c r="P236" s="2">
        <v>18.599800000000002</v>
      </c>
      <c r="Q236"/>
      <c r="R236" t="s">
        <v>8045</v>
      </c>
      <c r="S236" s="2">
        <v>0</v>
      </c>
      <c r="T236" s="2">
        <v>0</v>
      </c>
      <c r="U236" s="2"/>
    </row>
    <row r="237" spans="1:21" hidden="1" x14ac:dyDescent="0.25">
      <c r="A237" t="s">
        <v>8490</v>
      </c>
      <c r="B237" t="s">
        <v>9471</v>
      </c>
      <c r="C237" t="s">
        <v>7706</v>
      </c>
      <c r="D237" t="s">
        <v>0</v>
      </c>
      <c r="E237">
        <v>548</v>
      </c>
      <c r="F237" t="s">
        <v>455</v>
      </c>
      <c r="G237" t="s">
        <v>456</v>
      </c>
      <c r="H237" s="2">
        <v>0</v>
      </c>
      <c r="I237" s="2">
        <v>0</v>
      </c>
      <c r="J237" s="2">
        <v>0</v>
      </c>
      <c r="K237" s="15">
        <v>32.03</v>
      </c>
      <c r="L237" s="2">
        <v>0</v>
      </c>
      <c r="M237" s="2">
        <v>0</v>
      </c>
      <c r="N237" s="2">
        <v>0</v>
      </c>
      <c r="O237" s="2">
        <v>4.1638999999999999</v>
      </c>
      <c r="P237" s="2">
        <v>36.193899999999999</v>
      </c>
      <c r="Q237" t="s">
        <v>7868</v>
      </c>
      <c r="R237" t="s">
        <v>8045</v>
      </c>
      <c r="S237" s="2">
        <v>0</v>
      </c>
      <c r="T237" s="2">
        <v>0</v>
      </c>
      <c r="U237" s="2"/>
    </row>
    <row r="238" spans="1:21" hidden="1" x14ac:dyDescent="0.25">
      <c r="A238" t="s">
        <v>8490</v>
      </c>
      <c r="B238" t="s">
        <v>9454</v>
      </c>
      <c r="C238" t="s">
        <v>7706</v>
      </c>
      <c r="D238" t="s">
        <v>0</v>
      </c>
      <c r="E238">
        <v>497</v>
      </c>
      <c r="F238" t="s">
        <v>9251</v>
      </c>
      <c r="G238" t="s">
        <v>9252</v>
      </c>
      <c r="H238" s="2">
        <v>0</v>
      </c>
      <c r="I238" s="2">
        <v>0</v>
      </c>
      <c r="J238" s="2">
        <v>0</v>
      </c>
      <c r="K238" s="15">
        <v>8.85</v>
      </c>
      <c r="L238" s="2">
        <v>0</v>
      </c>
      <c r="M238" s="2">
        <v>0</v>
      </c>
      <c r="N238" s="2">
        <v>0</v>
      </c>
      <c r="O238" s="2">
        <v>1.1505000000000001</v>
      </c>
      <c r="P238" s="2">
        <v>10.000499999999999</v>
      </c>
      <c r="Q238" t="s">
        <v>7868</v>
      </c>
      <c r="R238" t="s">
        <v>8045</v>
      </c>
      <c r="S238" s="2">
        <v>0</v>
      </c>
      <c r="T238" s="2">
        <v>0</v>
      </c>
      <c r="U238" s="2"/>
    </row>
    <row r="239" spans="1:21" hidden="1" x14ac:dyDescent="0.25">
      <c r="A239" t="s">
        <v>8490</v>
      </c>
      <c r="B239" t="s">
        <v>9454</v>
      </c>
      <c r="C239" t="s">
        <v>7706</v>
      </c>
      <c r="D239" t="s">
        <v>0</v>
      </c>
      <c r="E239">
        <v>1130</v>
      </c>
      <c r="F239" t="s">
        <v>9231</v>
      </c>
      <c r="G239" t="s">
        <v>9232</v>
      </c>
      <c r="H239" s="2">
        <v>0</v>
      </c>
      <c r="I239" s="2">
        <v>0</v>
      </c>
      <c r="J239" s="2">
        <v>0</v>
      </c>
      <c r="K239" s="15">
        <v>39.82</v>
      </c>
      <c r="L239" s="2">
        <v>0</v>
      </c>
      <c r="M239" s="2">
        <v>0</v>
      </c>
      <c r="N239" s="2">
        <v>0</v>
      </c>
      <c r="O239" s="2">
        <v>5.1766000000000005</v>
      </c>
      <c r="P239" s="2">
        <v>44.996600000000001</v>
      </c>
      <c r="Q239" t="s">
        <v>7868</v>
      </c>
      <c r="R239" t="s">
        <v>8045</v>
      </c>
      <c r="S239" s="2">
        <v>0</v>
      </c>
      <c r="T239" s="2">
        <v>0</v>
      </c>
      <c r="U239" s="2"/>
    </row>
    <row r="240" spans="1:21" hidden="1" x14ac:dyDescent="0.25">
      <c r="A240" t="s">
        <v>8490</v>
      </c>
      <c r="B240" t="s">
        <v>9454</v>
      </c>
      <c r="C240" t="s">
        <v>7706</v>
      </c>
      <c r="D240" t="s">
        <v>0</v>
      </c>
      <c r="E240">
        <v>767</v>
      </c>
      <c r="F240" t="s">
        <v>9299</v>
      </c>
      <c r="G240" t="s">
        <v>9300</v>
      </c>
      <c r="H240" s="2">
        <v>0</v>
      </c>
      <c r="I240" s="2">
        <v>0</v>
      </c>
      <c r="J240" s="2">
        <v>0</v>
      </c>
      <c r="K240" s="15">
        <v>61.06</v>
      </c>
      <c r="L240" s="2">
        <v>0</v>
      </c>
      <c r="M240" s="2">
        <v>0</v>
      </c>
      <c r="N240" s="2">
        <v>0</v>
      </c>
      <c r="O240" s="2">
        <v>7.9378000000000002</v>
      </c>
      <c r="P240" s="2">
        <v>68.997799999999998</v>
      </c>
      <c r="Q240" t="s">
        <v>7868</v>
      </c>
      <c r="R240" t="s">
        <v>8045</v>
      </c>
      <c r="S240" s="2">
        <v>0</v>
      </c>
      <c r="T240" s="2">
        <v>0</v>
      </c>
      <c r="U240" s="2"/>
    </row>
    <row r="241" spans="1:21" hidden="1" x14ac:dyDescent="0.25">
      <c r="A241" t="s">
        <v>8490</v>
      </c>
      <c r="B241" t="s">
        <v>9454</v>
      </c>
      <c r="C241" t="s">
        <v>7706</v>
      </c>
      <c r="D241" t="s">
        <v>0</v>
      </c>
      <c r="F241" t="s">
        <v>9231</v>
      </c>
      <c r="G241" t="s">
        <v>9232</v>
      </c>
      <c r="H241" s="2">
        <v>0</v>
      </c>
      <c r="I241" s="2">
        <v>0</v>
      </c>
      <c r="J241" s="2">
        <v>0</v>
      </c>
      <c r="K241" s="15"/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t="s">
        <v>7868</v>
      </c>
      <c r="R241" t="s">
        <v>8045</v>
      </c>
      <c r="S241" s="2">
        <v>0</v>
      </c>
      <c r="T241" s="2">
        <v>0</v>
      </c>
      <c r="U241" s="2"/>
    </row>
    <row r="242" spans="1:21" hidden="1" x14ac:dyDescent="0.25">
      <c r="A242" t="s">
        <v>8490</v>
      </c>
      <c r="B242" t="s">
        <v>9454</v>
      </c>
      <c r="C242" t="s">
        <v>7706</v>
      </c>
      <c r="D242" t="s">
        <v>0</v>
      </c>
      <c r="E242">
        <v>140</v>
      </c>
      <c r="F242" t="s">
        <v>9231</v>
      </c>
      <c r="G242" t="s">
        <v>9232</v>
      </c>
      <c r="H242" s="2">
        <v>0</v>
      </c>
      <c r="I242" s="2">
        <v>0</v>
      </c>
      <c r="J242" s="2">
        <v>0</v>
      </c>
      <c r="K242" s="15">
        <v>119.4</v>
      </c>
      <c r="L242" s="2">
        <v>0</v>
      </c>
      <c r="M242" s="2">
        <v>0</v>
      </c>
      <c r="N242" s="2">
        <v>0</v>
      </c>
      <c r="O242" s="2">
        <v>15.522000000000002</v>
      </c>
      <c r="P242" s="2">
        <v>134.922</v>
      </c>
      <c r="Q242" t="s">
        <v>7868</v>
      </c>
      <c r="R242" t="s">
        <v>8045</v>
      </c>
      <c r="S242" s="2">
        <v>0</v>
      </c>
      <c r="T242" s="2">
        <v>0</v>
      </c>
      <c r="U242" s="2"/>
    </row>
    <row r="243" spans="1:21" hidden="1" x14ac:dyDescent="0.25">
      <c r="A243" t="s">
        <v>8490</v>
      </c>
      <c r="B243" t="s">
        <v>9454</v>
      </c>
      <c r="C243" t="s">
        <v>7706</v>
      </c>
      <c r="D243" t="s">
        <v>0</v>
      </c>
      <c r="E243">
        <v>162</v>
      </c>
      <c r="F243" t="s">
        <v>9231</v>
      </c>
      <c r="G243" t="s">
        <v>9232</v>
      </c>
      <c r="H243" s="2">
        <v>0</v>
      </c>
      <c r="I243" s="2">
        <v>0</v>
      </c>
      <c r="J243" s="2">
        <v>0</v>
      </c>
      <c r="K243" s="15">
        <v>54.4</v>
      </c>
      <c r="L243" s="2">
        <v>0</v>
      </c>
      <c r="M243" s="2">
        <v>0</v>
      </c>
      <c r="N243" s="2">
        <v>0</v>
      </c>
      <c r="O243" s="2">
        <v>7.0720000000000001</v>
      </c>
      <c r="P243" s="2">
        <v>61.472000000000001</v>
      </c>
      <c r="Q243" t="s">
        <v>7868</v>
      </c>
      <c r="R243" t="s">
        <v>8045</v>
      </c>
      <c r="S243" s="2">
        <v>0</v>
      </c>
      <c r="T243" s="2">
        <v>0</v>
      </c>
      <c r="U243" s="2"/>
    </row>
    <row r="244" spans="1:21" hidden="1" x14ac:dyDescent="0.25">
      <c r="A244" t="s">
        <v>8490</v>
      </c>
      <c r="B244" t="s">
        <v>9454</v>
      </c>
      <c r="C244" t="s">
        <v>7706</v>
      </c>
      <c r="D244" t="s">
        <v>0</v>
      </c>
      <c r="E244">
        <v>9234</v>
      </c>
      <c r="F244" t="s">
        <v>9229</v>
      </c>
      <c r="G244" t="s">
        <v>9230</v>
      </c>
      <c r="H244" s="2">
        <v>0</v>
      </c>
      <c r="I244" s="2">
        <v>0</v>
      </c>
      <c r="J244" s="2">
        <v>0</v>
      </c>
      <c r="K244" s="15">
        <v>35.840000000000003</v>
      </c>
      <c r="L244" s="2">
        <v>0</v>
      </c>
      <c r="M244" s="2">
        <v>0</v>
      </c>
      <c r="N244" s="2">
        <v>0</v>
      </c>
      <c r="O244" s="2">
        <v>4.6592000000000002</v>
      </c>
      <c r="P244" s="2">
        <v>40.499200000000002</v>
      </c>
      <c r="Q244" t="s">
        <v>7868</v>
      </c>
      <c r="R244" t="s">
        <v>8045</v>
      </c>
      <c r="S244" s="2">
        <v>0</v>
      </c>
      <c r="T244" s="2">
        <v>0</v>
      </c>
      <c r="U244" s="2"/>
    </row>
    <row r="245" spans="1:21" hidden="1" x14ac:dyDescent="0.25">
      <c r="A245" t="s">
        <v>8490</v>
      </c>
      <c r="B245" t="s">
        <v>9377</v>
      </c>
      <c r="C245" t="s">
        <v>7706</v>
      </c>
      <c r="D245" t="s">
        <v>0</v>
      </c>
      <c r="E245">
        <v>9227</v>
      </c>
      <c r="F245" t="s">
        <v>9229</v>
      </c>
      <c r="G245" t="s">
        <v>9230</v>
      </c>
      <c r="H245" s="2">
        <v>0</v>
      </c>
      <c r="I245" s="2">
        <v>0</v>
      </c>
      <c r="J245" s="2">
        <v>0</v>
      </c>
      <c r="K245" s="15">
        <v>47.79</v>
      </c>
      <c r="L245" s="2">
        <v>0</v>
      </c>
      <c r="M245" s="2">
        <v>0</v>
      </c>
      <c r="N245" s="2">
        <v>0</v>
      </c>
      <c r="O245" s="2">
        <v>6.2126999999999999</v>
      </c>
      <c r="P245" s="2">
        <v>54.002699999999997</v>
      </c>
      <c r="Q245" t="s">
        <v>7868</v>
      </c>
      <c r="R245" t="s">
        <v>8045</v>
      </c>
      <c r="S245" s="2">
        <v>0</v>
      </c>
      <c r="T245" s="2">
        <v>0</v>
      </c>
      <c r="U245" s="2"/>
    </row>
    <row r="246" spans="1:21" hidden="1" x14ac:dyDescent="0.25">
      <c r="A246" t="s">
        <v>8490</v>
      </c>
      <c r="B246" t="s">
        <v>9377</v>
      </c>
      <c r="C246" t="s">
        <v>7706</v>
      </c>
      <c r="D246" t="s">
        <v>0</v>
      </c>
      <c r="E246">
        <v>204</v>
      </c>
      <c r="F246" t="s">
        <v>9301</v>
      </c>
      <c r="G246" t="s">
        <v>9302</v>
      </c>
      <c r="H246" s="2">
        <v>0</v>
      </c>
      <c r="I246" s="2">
        <v>0</v>
      </c>
      <c r="J246" s="2">
        <v>0</v>
      </c>
      <c r="K246" s="15">
        <v>11.95</v>
      </c>
      <c r="L246" s="2">
        <v>0</v>
      </c>
      <c r="M246" s="2">
        <v>0</v>
      </c>
      <c r="N246" s="2">
        <v>0</v>
      </c>
      <c r="O246" s="2">
        <v>1.5534999999999999</v>
      </c>
      <c r="P246" s="2">
        <v>13.503499999999999</v>
      </c>
      <c r="Q246" t="s">
        <v>7868</v>
      </c>
      <c r="R246" t="s">
        <v>8045</v>
      </c>
      <c r="S246" s="2">
        <v>0</v>
      </c>
      <c r="T246" s="2">
        <v>0</v>
      </c>
      <c r="U246" s="2"/>
    </row>
    <row r="247" spans="1:21" hidden="1" x14ac:dyDescent="0.25">
      <c r="A247" t="s">
        <v>8490</v>
      </c>
      <c r="B247" t="s">
        <v>9377</v>
      </c>
      <c r="C247" t="s">
        <v>7706</v>
      </c>
      <c r="D247" t="s">
        <v>0</v>
      </c>
      <c r="E247">
        <v>488</v>
      </c>
      <c r="F247" t="s">
        <v>9251</v>
      </c>
      <c r="G247" t="s">
        <v>9252</v>
      </c>
      <c r="H247" s="2">
        <v>0</v>
      </c>
      <c r="I247" s="2">
        <v>0</v>
      </c>
      <c r="J247" s="2">
        <v>0</v>
      </c>
      <c r="K247" s="15">
        <v>8.85</v>
      </c>
      <c r="L247" s="2">
        <v>0</v>
      </c>
      <c r="M247" s="2">
        <v>0</v>
      </c>
      <c r="N247" s="2">
        <v>0</v>
      </c>
      <c r="O247" s="2">
        <v>1.1505000000000001</v>
      </c>
      <c r="P247" s="2">
        <v>10.000499999999999</v>
      </c>
      <c r="Q247" t="s">
        <v>7868</v>
      </c>
      <c r="R247" t="s">
        <v>8045</v>
      </c>
      <c r="S247" s="2">
        <v>0</v>
      </c>
      <c r="T247" s="2">
        <v>0</v>
      </c>
      <c r="U247" s="2"/>
    </row>
    <row r="248" spans="1:21" hidden="1" x14ac:dyDescent="0.25">
      <c r="A248" t="s">
        <v>8490</v>
      </c>
      <c r="B248" t="s">
        <v>9451</v>
      </c>
      <c r="C248" t="s">
        <v>7706</v>
      </c>
      <c r="D248" t="s">
        <v>0</v>
      </c>
      <c r="E248">
        <v>128</v>
      </c>
      <c r="F248" t="s">
        <v>9231</v>
      </c>
      <c r="G248" t="s">
        <v>9232</v>
      </c>
      <c r="H248" s="2">
        <v>0</v>
      </c>
      <c r="I248" s="2">
        <v>0</v>
      </c>
      <c r="J248" s="2">
        <v>0</v>
      </c>
      <c r="K248" s="15">
        <v>19.46</v>
      </c>
      <c r="L248" s="2">
        <v>0</v>
      </c>
      <c r="M248" s="2">
        <v>0</v>
      </c>
      <c r="N248" s="2">
        <v>0</v>
      </c>
      <c r="O248" s="2">
        <v>2.5298000000000003</v>
      </c>
      <c r="P248" s="2">
        <v>21.989800000000002</v>
      </c>
      <c r="Q248" t="s">
        <v>7868</v>
      </c>
      <c r="R248" t="s">
        <v>8045</v>
      </c>
      <c r="S248" s="2">
        <v>0</v>
      </c>
      <c r="T248" s="2">
        <v>0</v>
      </c>
      <c r="U248" s="2"/>
    </row>
    <row r="249" spans="1:21" hidden="1" x14ac:dyDescent="0.25">
      <c r="A249" t="s">
        <v>8490</v>
      </c>
      <c r="B249" t="s">
        <v>9451</v>
      </c>
      <c r="C249" t="s">
        <v>7706</v>
      </c>
      <c r="D249" t="s">
        <v>0</v>
      </c>
      <c r="E249">
        <v>1118</v>
      </c>
      <c r="F249" t="s">
        <v>9231</v>
      </c>
      <c r="G249" t="s">
        <v>9232</v>
      </c>
      <c r="H249" s="2">
        <v>0</v>
      </c>
      <c r="I249" s="2">
        <v>0</v>
      </c>
      <c r="J249" s="2">
        <v>0</v>
      </c>
      <c r="K249" s="15">
        <v>59.88</v>
      </c>
      <c r="L249" s="2">
        <v>0</v>
      </c>
      <c r="M249" s="2">
        <v>0</v>
      </c>
      <c r="N249" s="2">
        <v>0</v>
      </c>
      <c r="O249" s="2">
        <v>7.7844000000000007</v>
      </c>
      <c r="P249" s="2">
        <v>67.664400000000001</v>
      </c>
      <c r="Q249" t="s">
        <v>7868</v>
      </c>
      <c r="R249" t="s">
        <v>8045</v>
      </c>
      <c r="S249" s="2">
        <v>0</v>
      </c>
      <c r="T249" s="2">
        <v>0</v>
      </c>
      <c r="U249" s="2"/>
    </row>
    <row r="250" spans="1:21" hidden="1" x14ac:dyDescent="0.25">
      <c r="A250" t="s">
        <v>8490</v>
      </c>
      <c r="B250" t="s">
        <v>9451</v>
      </c>
      <c r="C250" t="s">
        <v>7706</v>
      </c>
      <c r="D250" t="s">
        <v>0</v>
      </c>
      <c r="E250">
        <v>44220</v>
      </c>
      <c r="F250" t="s">
        <v>1498</v>
      </c>
      <c r="G250" t="s">
        <v>1499</v>
      </c>
      <c r="H250" s="2">
        <v>0.69000000000000006</v>
      </c>
      <c r="I250" s="2">
        <v>0</v>
      </c>
      <c r="J250" s="2">
        <v>0</v>
      </c>
      <c r="K250" s="15">
        <v>8.24</v>
      </c>
      <c r="L250" s="2">
        <v>0</v>
      </c>
      <c r="M250" s="2">
        <v>0</v>
      </c>
      <c r="N250" s="2">
        <v>0</v>
      </c>
      <c r="O250" s="2">
        <v>1.0712000000000002</v>
      </c>
      <c r="P250" s="2">
        <v>10.001200000000001</v>
      </c>
      <c r="Q250" t="s">
        <v>7868</v>
      </c>
      <c r="R250" t="s">
        <v>8045</v>
      </c>
      <c r="S250" s="2">
        <v>0</v>
      </c>
      <c r="T250" s="2">
        <v>0</v>
      </c>
      <c r="U250" s="2"/>
    </row>
    <row r="251" spans="1:21" hidden="1" x14ac:dyDescent="0.25">
      <c r="A251" t="s">
        <v>8490</v>
      </c>
      <c r="B251" t="s">
        <v>9451</v>
      </c>
      <c r="C251" t="s">
        <v>7706</v>
      </c>
      <c r="D251" t="s">
        <v>0</v>
      </c>
      <c r="E251">
        <v>44219</v>
      </c>
      <c r="F251" t="s">
        <v>1498</v>
      </c>
      <c r="G251" t="s">
        <v>1499</v>
      </c>
      <c r="H251" s="2">
        <v>2.0699999999999998</v>
      </c>
      <c r="I251" s="2">
        <v>0</v>
      </c>
      <c r="J251" s="2">
        <v>0</v>
      </c>
      <c r="K251" s="15">
        <v>24.71</v>
      </c>
      <c r="L251" s="2">
        <v>0</v>
      </c>
      <c r="M251" s="2">
        <v>0</v>
      </c>
      <c r="N251" s="2">
        <v>0</v>
      </c>
      <c r="O251" s="2">
        <v>3.2123000000000004</v>
      </c>
      <c r="P251" s="2">
        <v>29.9923</v>
      </c>
      <c r="Q251" t="s">
        <v>7868</v>
      </c>
      <c r="R251" t="s">
        <v>8045</v>
      </c>
      <c r="S251" s="2">
        <v>0</v>
      </c>
      <c r="T251" s="2">
        <v>0</v>
      </c>
      <c r="U251" s="2"/>
    </row>
    <row r="252" spans="1:21" hidden="1" x14ac:dyDescent="0.25">
      <c r="A252" t="s">
        <v>8490</v>
      </c>
      <c r="B252" t="s">
        <v>9449</v>
      </c>
      <c r="C252" t="s">
        <v>7706</v>
      </c>
      <c r="D252" t="s">
        <v>0</v>
      </c>
      <c r="E252">
        <v>186</v>
      </c>
      <c r="F252" t="s">
        <v>9301</v>
      </c>
      <c r="G252" t="s">
        <v>9302</v>
      </c>
      <c r="H252" s="2">
        <v>0</v>
      </c>
      <c r="I252" s="2">
        <v>0</v>
      </c>
      <c r="J252" s="2">
        <v>0</v>
      </c>
      <c r="K252" s="15">
        <v>7.96</v>
      </c>
      <c r="L252" s="2">
        <v>0</v>
      </c>
      <c r="M252" s="2">
        <v>0</v>
      </c>
      <c r="N252" s="2">
        <v>0</v>
      </c>
      <c r="O252" s="2">
        <v>1.0347999999999999</v>
      </c>
      <c r="P252" s="2">
        <v>8.9947999999999997</v>
      </c>
      <c r="Q252" t="s">
        <v>7868</v>
      </c>
      <c r="R252" t="s">
        <v>8045</v>
      </c>
      <c r="S252" s="2">
        <v>0</v>
      </c>
      <c r="T252" s="2">
        <v>0</v>
      </c>
      <c r="U252" s="2"/>
    </row>
    <row r="253" spans="1:21" hidden="1" x14ac:dyDescent="0.25">
      <c r="A253" t="s">
        <v>8490</v>
      </c>
      <c r="B253" t="s">
        <v>9449</v>
      </c>
      <c r="C253" t="s">
        <v>7706</v>
      </c>
      <c r="D253" t="s">
        <v>0</v>
      </c>
      <c r="E253">
        <v>1099</v>
      </c>
      <c r="F253" t="s">
        <v>9231</v>
      </c>
      <c r="G253" t="s">
        <v>9232</v>
      </c>
      <c r="H253" s="2">
        <v>0</v>
      </c>
      <c r="I253" s="2">
        <v>0</v>
      </c>
      <c r="J253" s="2">
        <v>0</v>
      </c>
      <c r="K253" s="15">
        <v>19.46</v>
      </c>
      <c r="L253" s="2">
        <v>0</v>
      </c>
      <c r="M253" s="2">
        <v>0</v>
      </c>
      <c r="N253" s="2">
        <v>0</v>
      </c>
      <c r="O253" s="2">
        <v>2.5298000000000003</v>
      </c>
      <c r="P253" s="2">
        <v>21.989800000000002</v>
      </c>
      <c r="Q253" t="s">
        <v>7868</v>
      </c>
      <c r="R253" t="s">
        <v>8045</v>
      </c>
      <c r="S253" s="2">
        <v>0</v>
      </c>
      <c r="T253" s="2">
        <v>0</v>
      </c>
      <c r="U253" s="2"/>
    </row>
    <row r="254" spans="1:21" hidden="1" x14ac:dyDescent="0.25">
      <c r="A254" t="s">
        <v>8490</v>
      </c>
      <c r="B254" t="s">
        <v>9449</v>
      </c>
      <c r="C254" t="s">
        <v>7706</v>
      </c>
      <c r="D254" t="s">
        <v>0</v>
      </c>
      <c r="E254">
        <v>556</v>
      </c>
      <c r="F254" t="s">
        <v>9304</v>
      </c>
      <c r="G254" t="s">
        <v>9305</v>
      </c>
      <c r="H254" s="2">
        <v>0</v>
      </c>
      <c r="I254" s="2">
        <v>0</v>
      </c>
      <c r="J254" s="2">
        <v>0</v>
      </c>
      <c r="K254" s="15">
        <v>39.82</v>
      </c>
      <c r="L254" s="2">
        <v>0</v>
      </c>
      <c r="M254" s="2">
        <v>0</v>
      </c>
      <c r="N254" s="2">
        <v>0</v>
      </c>
      <c r="O254" s="2">
        <v>5.1766000000000005</v>
      </c>
      <c r="P254" s="2">
        <v>44.996600000000001</v>
      </c>
      <c r="Q254" t="s">
        <v>7868</v>
      </c>
      <c r="R254" t="s">
        <v>8045</v>
      </c>
      <c r="S254" s="2">
        <v>0</v>
      </c>
      <c r="T254" s="2">
        <v>0</v>
      </c>
      <c r="U254" s="2"/>
    </row>
    <row r="255" spans="1:21" hidden="1" x14ac:dyDescent="0.25">
      <c r="A255" t="s">
        <v>8490</v>
      </c>
      <c r="B255" t="s">
        <v>9470</v>
      </c>
      <c r="C255" t="s">
        <v>7706</v>
      </c>
      <c r="D255" t="s">
        <v>0</v>
      </c>
      <c r="E255">
        <v>449</v>
      </c>
      <c r="F255" t="s">
        <v>9251</v>
      </c>
      <c r="G255" t="s">
        <v>9252</v>
      </c>
      <c r="H255" s="2">
        <v>0</v>
      </c>
      <c r="I255" s="2">
        <v>0</v>
      </c>
      <c r="J255" s="2">
        <v>0</v>
      </c>
      <c r="K255" s="15">
        <v>12.39</v>
      </c>
      <c r="L255" s="2">
        <v>0</v>
      </c>
      <c r="M255" s="2">
        <v>0</v>
      </c>
      <c r="N255" s="2">
        <v>0</v>
      </c>
      <c r="O255" s="2">
        <v>1.6107</v>
      </c>
      <c r="P255" s="2">
        <v>14.0007</v>
      </c>
      <c r="Q255" t="s">
        <v>7868</v>
      </c>
      <c r="R255" t="s">
        <v>8045</v>
      </c>
      <c r="S255" s="2">
        <v>0</v>
      </c>
      <c r="T255" s="2">
        <v>0</v>
      </c>
      <c r="U255" s="2"/>
    </row>
    <row r="256" spans="1:21" hidden="1" x14ac:dyDescent="0.25">
      <c r="A256" t="s">
        <v>8490</v>
      </c>
      <c r="B256" t="s">
        <v>9470</v>
      </c>
      <c r="C256" t="s">
        <v>7706</v>
      </c>
      <c r="D256" t="s">
        <v>0</v>
      </c>
      <c r="E256">
        <v>4986</v>
      </c>
      <c r="F256" t="s">
        <v>9299</v>
      </c>
      <c r="G256" t="s">
        <v>9300</v>
      </c>
      <c r="H256" s="2">
        <v>0</v>
      </c>
      <c r="I256" s="2">
        <v>0</v>
      </c>
      <c r="J256" s="2">
        <v>0</v>
      </c>
      <c r="K256" s="15">
        <v>227.43</v>
      </c>
      <c r="L256" s="2">
        <v>0</v>
      </c>
      <c r="M256" s="2">
        <v>0</v>
      </c>
      <c r="N256" s="2">
        <v>0</v>
      </c>
      <c r="O256" s="2">
        <v>29.565900000000003</v>
      </c>
      <c r="P256" s="2">
        <v>256.99590000000001</v>
      </c>
      <c r="Q256" t="s">
        <v>7868</v>
      </c>
      <c r="R256" t="s">
        <v>8045</v>
      </c>
      <c r="S256" s="2">
        <v>0</v>
      </c>
      <c r="T256" s="2">
        <v>0</v>
      </c>
      <c r="U256" s="2"/>
    </row>
    <row r="257" spans="1:21" hidden="1" x14ac:dyDescent="0.25">
      <c r="A257" t="s">
        <v>8490</v>
      </c>
      <c r="B257" t="s">
        <v>9469</v>
      </c>
      <c r="C257" t="s">
        <v>7706</v>
      </c>
      <c r="D257" t="s">
        <v>0</v>
      </c>
      <c r="E257">
        <v>308</v>
      </c>
      <c r="F257" t="s">
        <v>9297</v>
      </c>
      <c r="G257" t="s">
        <v>9298</v>
      </c>
      <c r="H257" s="2">
        <v>0</v>
      </c>
      <c r="I257" s="2">
        <v>0</v>
      </c>
      <c r="J257" s="2">
        <v>0</v>
      </c>
      <c r="K257" s="15">
        <v>51.64</v>
      </c>
      <c r="L257" s="2">
        <v>0</v>
      </c>
      <c r="M257" s="2">
        <v>0</v>
      </c>
      <c r="N257" s="2">
        <v>0</v>
      </c>
      <c r="O257" s="2">
        <v>6.7132000000000005</v>
      </c>
      <c r="P257" s="2">
        <v>58.353200000000001</v>
      </c>
      <c r="Q257" t="s">
        <v>7868</v>
      </c>
      <c r="R257" t="s">
        <v>8045</v>
      </c>
      <c r="S257" s="2">
        <v>0</v>
      </c>
      <c r="T257" s="2">
        <v>0</v>
      </c>
      <c r="U257" s="2"/>
    </row>
    <row r="258" spans="1:21" hidden="1" x14ac:dyDescent="0.25">
      <c r="A258" t="s">
        <v>8490</v>
      </c>
      <c r="B258" t="s">
        <v>9468</v>
      </c>
      <c r="C258" t="s">
        <v>7706</v>
      </c>
      <c r="D258" t="s">
        <v>0</v>
      </c>
      <c r="E258">
        <v>1054</v>
      </c>
      <c r="F258" t="s">
        <v>9231</v>
      </c>
      <c r="G258" t="s">
        <v>9232</v>
      </c>
      <c r="H258" s="2">
        <v>0</v>
      </c>
      <c r="I258" s="2">
        <v>0</v>
      </c>
      <c r="J258" s="2">
        <v>0</v>
      </c>
      <c r="K258" s="15">
        <v>81.14</v>
      </c>
      <c r="L258" s="2">
        <v>0</v>
      </c>
      <c r="M258" s="2">
        <v>0</v>
      </c>
      <c r="N258" s="2">
        <v>0</v>
      </c>
      <c r="O258" s="2">
        <v>10.5482</v>
      </c>
      <c r="P258" s="2">
        <v>91.688199999999995</v>
      </c>
      <c r="Q258" t="s">
        <v>7868</v>
      </c>
      <c r="R258" t="s">
        <v>8045</v>
      </c>
      <c r="S258" s="2">
        <v>0</v>
      </c>
      <c r="T258" s="2">
        <v>0</v>
      </c>
      <c r="U258" s="2"/>
    </row>
    <row r="259" spans="1:21" hidden="1" x14ac:dyDescent="0.25">
      <c r="A259" t="s">
        <v>8490</v>
      </c>
      <c r="B259" t="s">
        <v>9467</v>
      </c>
      <c r="C259" t="s">
        <v>7706</v>
      </c>
      <c r="D259" t="s">
        <v>0</v>
      </c>
      <c r="E259">
        <v>69289</v>
      </c>
      <c r="F259" t="s">
        <v>2174</v>
      </c>
      <c r="G259" t="s">
        <v>2175</v>
      </c>
      <c r="H259" s="2">
        <v>0</v>
      </c>
      <c r="I259" s="2">
        <v>0</v>
      </c>
      <c r="J259" s="2">
        <v>0</v>
      </c>
      <c r="K259" s="15">
        <v>8.84</v>
      </c>
      <c r="L259" s="2">
        <v>0</v>
      </c>
      <c r="M259" s="2">
        <v>0</v>
      </c>
      <c r="N259" s="2">
        <v>0</v>
      </c>
      <c r="O259" s="2">
        <v>1.1492</v>
      </c>
      <c r="P259" s="2">
        <v>9.9892000000000003</v>
      </c>
      <c r="Q259" t="s">
        <v>7868</v>
      </c>
      <c r="R259" t="s">
        <v>8045</v>
      </c>
      <c r="S259" s="2">
        <v>0</v>
      </c>
      <c r="T259" s="2">
        <v>0</v>
      </c>
      <c r="U259" s="2"/>
    </row>
    <row r="260" spans="1:21" hidden="1" x14ac:dyDescent="0.25">
      <c r="A260" t="s">
        <v>8490</v>
      </c>
      <c r="B260" t="s">
        <v>9283</v>
      </c>
      <c r="C260" t="s">
        <v>7706</v>
      </c>
      <c r="D260" t="s">
        <v>0</v>
      </c>
      <c r="E260">
        <v>957419</v>
      </c>
      <c r="F260" t="s">
        <v>1506</v>
      </c>
      <c r="G260" t="s">
        <v>1507</v>
      </c>
      <c r="H260" s="2">
        <v>0</v>
      </c>
      <c r="I260" s="2">
        <v>0</v>
      </c>
      <c r="J260" s="2">
        <v>0</v>
      </c>
      <c r="K260" s="15">
        <v>21.2</v>
      </c>
      <c r="L260" s="2">
        <v>0</v>
      </c>
      <c r="M260" s="2">
        <v>0</v>
      </c>
      <c r="N260" s="2">
        <v>0</v>
      </c>
      <c r="O260" s="2">
        <v>2.7559999999999998</v>
      </c>
      <c r="P260" s="2">
        <v>23.956</v>
      </c>
      <c r="Q260" t="s">
        <v>7868</v>
      </c>
      <c r="R260" t="s">
        <v>8045</v>
      </c>
      <c r="S260" s="2">
        <v>0</v>
      </c>
      <c r="T260" s="2">
        <v>0</v>
      </c>
      <c r="U260" s="2"/>
    </row>
    <row r="261" spans="1:21" hidden="1" x14ac:dyDescent="0.25">
      <c r="A261" t="s">
        <v>8490</v>
      </c>
      <c r="B261" t="s">
        <v>9277</v>
      </c>
      <c r="C261" t="s">
        <v>7706</v>
      </c>
      <c r="D261" t="s">
        <v>0</v>
      </c>
      <c r="E261">
        <v>866268</v>
      </c>
      <c r="F261" t="s">
        <v>1506</v>
      </c>
      <c r="G261" t="s">
        <v>1507</v>
      </c>
      <c r="H261" s="2">
        <v>0</v>
      </c>
      <c r="I261" s="2">
        <v>0</v>
      </c>
      <c r="J261" s="2">
        <v>0</v>
      </c>
      <c r="K261" s="15">
        <v>12.71</v>
      </c>
      <c r="L261" s="2">
        <v>0</v>
      </c>
      <c r="M261" s="2">
        <v>0</v>
      </c>
      <c r="N261" s="2">
        <v>0</v>
      </c>
      <c r="O261" s="2">
        <v>1.6523000000000001</v>
      </c>
      <c r="P261" s="2">
        <v>14.362300000000001</v>
      </c>
      <c r="Q261" t="s">
        <v>7868</v>
      </c>
      <c r="R261" t="s">
        <v>8045</v>
      </c>
      <c r="S261" s="2">
        <v>0</v>
      </c>
      <c r="T261" s="2">
        <v>0</v>
      </c>
      <c r="U261" s="2"/>
    </row>
    <row r="262" spans="1:21" hidden="1" x14ac:dyDescent="0.25">
      <c r="A262" t="s">
        <v>8488</v>
      </c>
      <c r="B262" t="s">
        <v>9282</v>
      </c>
      <c r="C262" t="s">
        <v>7706</v>
      </c>
      <c r="D262" t="s">
        <v>0</v>
      </c>
      <c r="E262">
        <v>157</v>
      </c>
      <c r="F262" t="s">
        <v>9301</v>
      </c>
      <c r="G262" t="s">
        <v>9302</v>
      </c>
      <c r="H262" s="2">
        <v>0</v>
      </c>
      <c r="I262" s="2">
        <v>0</v>
      </c>
      <c r="J262" s="2">
        <v>0</v>
      </c>
      <c r="K262" s="15">
        <v>24.11</v>
      </c>
      <c r="L262" s="2">
        <v>0</v>
      </c>
      <c r="M262" s="2">
        <v>0</v>
      </c>
      <c r="N262" s="2">
        <v>0</v>
      </c>
      <c r="O262" s="2">
        <v>3.1343000000000001</v>
      </c>
      <c r="P262" s="2">
        <v>27.244299999999999</v>
      </c>
      <c r="Q262" t="s">
        <v>7868</v>
      </c>
      <c r="R262" t="s">
        <v>8045</v>
      </c>
      <c r="S262" s="2">
        <v>0</v>
      </c>
      <c r="T262" s="2">
        <v>0</v>
      </c>
      <c r="U262" s="2"/>
    </row>
    <row r="263" spans="1:21" hidden="1" x14ac:dyDescent="0.25">
      <c r="A263" t="s">
        <v>8488</v>
      </c>
      <c r="B263" t="s">
        <v>9282</v>
      </c>
      <c r="C263" t="s">
        <v>7706</v>
      </c>
      <c r="D263" t="s">
        <v>0</v>
      </c>
      <c r="E263">
        <v>1039</v>
      </c>
      <c r="F263" t="s">
        <v>9231</v>
      </c>
      <c r="G263" t="s">
        <v>9232</v>
      </c>
      <c r="H263" s="2">
        <v>0</v>
      </c>
      <c r="I263" s="2">
        <v>0</v>
      </c>
      <c r="J263" s="2">
        <v>0</v>
      </c>
      <c r="K263" s="15">
        <v>69.02</v>
      </c>
      <c r="L263" s="2">
        <v>0</v>
      </c>
      <c r="M263" s="2">
        <v>0</v>
      </c>
      <c r="N263" s="2">
        <v>0</v>
      </c>
      <c r="O263" s="2">
        <v>8.9725999999999999</v>
      </c>
      <c r="P263" s="2">
        <v>77.992599999999996</v>
      </c>
      <c r="Q263" t="s">
        <v>7868</v>
      </c>
      <c r="R263" t="s">
        <v>8045</v>
      </c>
      <c r="S263" s="2">
        <v>0</v>
      </c>
      <c r="T263" s="2">
        <v>0</v>
      </c>
      <c r="U263" s="2"/>
    </row>
    <row r="264" spans="1:21" hidden="1" x14ac:dyDescent="0.25">
      <c r="A264" t="s">
        <v>8488</v>
      </c>
      <c r="B264" t="s">
        <v>9282</v>
      </c>
      <c r="C264" t="s">
        <v>7706</v>
      </c>
      <c r="D264" t="s">
        <v>0</v>
      </c>
      <c r="E264">
        <v>4960</v>
      </c>
      <c r="F264" t="s">
        <v>9299</v>
      </c>
      <c r="G264" t="s">
        <v>9300</v>
      </c>
      <c r="H264" s="2">
        <v>0</v>
      </c>
      <c r="I264" s="2">
        <v>0</v>
      </c>
      <c r="J264" s="2">
        <v>0</v>
      </c>
      <c r="K264" s="15">
        <v>23.45</v>
      </c>
      <c r="L264" s="2">
        <v>0</v>
      </c>
      <c r="M264" s="2">
        <v>0</v>
      </c>
      <c r="N264" s="2">
        <v>0</v>
      </c>
      <c r="O264" s="2">
        <v>3.0485000000000002</v>
      </c>
      <c r="P264" s="2">
        <v>26.4985</v>
      </c>
      <c r="Q264" t="s">
        <v>7868</v>
      </c>
      <c r="R264" t="s">
        <v>8045</v>
      </c>
      <c r="S264" s="2">
        <v>0</v>
      </c>
      <c r="T264" s="2">
        <v>0</v>
      </c>
      <c r="U264" s="2"/>
    </row>
    <row r="265" spans="1:21" hidden="1" x14ac:dyDescent="0.25">
      <c r="A265" t="s">
        <v>8488</v>
      </c>
      <c r="B265" t="s">
        <v>9279</v>
      </c>
      <c r="C265" t="s">
        <v>7706</v>
      </c>
      <c r="D265" t="s">
        <v>0</v>
      </c>
      <c r="E265">
        <v>516</v>
      </c>
      <c r="F265" t="s">
        <v>9304</v>
      </c>
      <c r="G265" t="s">
        <v>9305</v>
      </c>
      <c r="H265" s="2">
        <v>0</v>
      </c>
      <c r="I265" s="2">
        <v>0</v>
      </c>
      <c r="J265" s="2">
        <v>0</v>
      </c>
      <c r="K265" s="15">
        <v>43.8</v>
      </c>
      <c r="L265" s="2">
        <v>0</v>
      </c>
      <c r="M265" s="2">
        <v>0</v>
      </c>
      <c r="N265" s="2">
        <v>0</v>
      </c>
      <c r="O265" s="2">
        <v>5.694</v>
      </c>
      <c r="P265" s="2">
        <v>49.494</v>
      </c>
      <c r="Q265" t="s">
        <v>7868</v>
      </c>
      <c r="R265" t="s">
        <v>8045</v>
      </c>
      <c r="S265" s="2">
        <v>0</v>
      </c>
      <c r="T265" s="2">
        <v>0</v>
      </c>
      <c r="U265" s="2"/>
    </row>
    <row r="266" spans="1:21" hidden="1" x14ac:dyDescent="0.25">
      <c r="A266" t="s">
        <v>8488</v>
      </c>
      <c r="B266" t="s">
        <v>9277</v>
      </c>
      <c r="C266" t="s">
        <v>7706</v>
      </c>
      <c r="D266" t="s">
        <v>0</v>
      </c>
      <c r="E266">
        <v>9166</v>
      </c>
      <c r="F266" t="s">
        <v>9229</v>
      </c>
      <c r="G266" t="s">
        <v>9230</v>
      </c>
      <c r="H266" s="2">
        <v>0</v>
      </c>
      <c r="I266" s="2">
        <v>0</v>
      </c>
      <c r="J266" s="2">
        <v>0</v>
      </c>
      <c r="K266" s="15">
        <v>103.98</v>
      </c>
      <c r="L266" s="2">
        <v>0</v>
      </c>
      <c r="M266" s="2">
        <v>0</v>
      </c>
      <c r="N266" s="2">
        <v>0</v>
      </c>
      <c r="O266" s="2">
        <v>13.5174</v>
      </c>
      <c r="P266" s="2">
        <v>117.4974</v>
      </c>
      <c r="Q266" t="s">
        <v>7868</v>
      </c>
      <c r="R266" t="s">
        <v>8045</v>
      </c>
      <c r="S266" s="2">
        <v>0</v>
      </c>
      <c r="T266" s="2">
        <v>0</v>
      </c>
      <c r="U266" s="2"/>
    </row>
    <row r="267" spans="1:21" hidden="1" x14ac:dyDescent="0.25">
      <c r="A267" t="s">
        <v>8488</v>
      </c>
      <c r="B267" t="s">
        <v>9277</v>
      </c>
      <c r="C267" t="s">
        <v>7706</v>
      </c>
      <c r="D267" t="s">
        <v>0</v>
      </c>
      <c r="E267">
        <v>408</v>
      </c>
      <c r="F267" t="s">
        <v>9251</v>
      </c>
      <c r="G267" t="s">
        <v>9252</v>
      </c>
      <c r="H267" s="2">
        <v>0</v>
      </c>
      <c r="I267" s="2">
        <v>0</v>
      </c>
      <c r="J267" s="2">
        <v>0</v>
      </c>
      <c r="K267" s="15">
        <v>12.39</v>
      </c>
      <c r="L267" s="2">
        <v>0</v>
      </c>
      <c r="M267" s="2">
        <v>0</v>
      </c>
      <c r="N267" s="2">
        <v>0</v>
      </c>
      <c r="O267" s="2">
        <v>1.6107</v>
      </c>
      <c r="P267" s="2">
        <v>14.0007</v>
      </c>
      <c r="Q267" t="s">
        <v>7868</v>
      </c>
      <c r="R267" t="s">
        <v>8045</v>
      </c>
      <c r="S267" s="2">
        <v>0</v>
      </c>
      <c r="T267" s="2">
        <v>0</v>
      </c>
      <c r="U267" s="2"/>
    </row>
    <row r="268" spans="1:21" hidden="1" x14ac:dyDescent="0.25">
      <c r="A268" t="s">
        <v>8488</v>
      </c>
      <c r="B268" t="s">
        <v>9275</v>
      </c>
      <c r="C268" t="s">
        <v>7706</v>
      </c>
      <c r="D268" t="s">
        <v>0</v>
      </c>
      <c r="E268">
        <v>1093526</v>
      </c>
      <c r="F268" t="s">
        <v>5246</v>
      </c>
      <c r="G268" t="s">
        <v>5247</v>
      </c>
      <c r="H268" s="2">
        <v>0</v>
      </c>
      <c r="I268" s="2">
        <v>0</v>
      </c>
      <c r="J268" s="2">
        <v>0</v>
      </c>
      <c r="K268" s="15">
        <v>25.57</v>
      </c>
      <c r="L268" s="2">
        <v>0</v>
      </c>
      <c r="M268" s="2">
        <v>0</v>
      </c>
      <c r="N268" s="2">
        <v>0</v>
      </c>
      <c r="O268" s="2">
        <v>3.3241000000000001</v>
      </c>
      <c r="P268" s="2">
        <v>28.894100000000002</v>
      </c>
      <c r="Q268" t="s">
        <v>7868</v>
      </c>
      <c r="R268" t="s">
        <v>8045</v>
      </c>
      <c r="S268" s="2">
        <v>0</v>
      </c>
      <c r="T268" s="2">
        <v>0</v>
      </c>
      <c r="U268" s="2"/>
    </row>
    <row r="269" spans="1:21" hidden="1" x14ac:dyDescent="0.25">
      <c r="A269" t="s">
        <v>8488</v>
      </c>
      <c r="B269" t="s">
        <v>9303</v>
      </c>
      <c r="C269" t="s">
        <v>7706</v>
      </c>
      <c r="D269" t="s">
        <v>0</v>
      </c>
      <c r="E269">
        <v>6468</v>
      </c>
      <c r="F269" t="s">
        <v>9231</v>
      </c>
      <c r="G269" t="s">
        <v>9232</v>
      </c>
      <c r="H269" s="2">
        <v>0</v>
      </c>
      <c r="I269" s="2">
        <v>0</v>
      </c>
      <c r="J269" s="2">
        <v>0</v>
      </c>
      <c r="K269" s="15">
        <v>82.97</v>
      </c>
      <c r="L269" s="2">
        <v>0</v>
      </c>
      <c r="M269" s="2">
        <v>0</v>
      </c>
      <c r="N269" s="2">
        <v>0</v>
      </c>
      <c r="O269" s="2">
        <v>10.786099999999999</v>
      </c>
      <c r="P269" s="2">
        <v>93.756100000000004</v>
      </c>
      <c r="Q269" t="s">
        <v>7868</v>
      </c>
      <c r="R269" t="s">
        <v>8045</v>
      </c>
      <c r="S269" s="2">
        <v>0</v>
      </c>
      <c r="T269" s="2">
        <v>0</v>
      </c>
      <c r="U269" s="2"/>
    </row>
    <row r="270" spans="1:21" hidden="1" x14ac:dyDescent="0.25">
      <c r="A270" t="s">
        <v>8488</v>
      </c>
      <c r="B270" t="s">
        <v>9303</v>
      </c>
      <c r="C270" t="s">
        <v>7706</v>
      </c>
      <c r="D270" t="s">
        <v>0</v>
      </c>
      <c r="E270">
        <v>2263895</v>
      </c>
      <c r="F270" t="s">
        <v>1324</v>
      </c>
      <c r="G270" t="s">
        <v>1325</v>
      </c>
      <c r="H270" s="2">
        <v>1.33</v>
      </c>
      <c r="I270" s="2">
        <v>0</v>
      </c>
      <c r="J270" s="2">
        <v>0</v>
      </c>
      <c r="K270" s="15">
        <v>16.52</v>
      </c>
      <c r="L270" s="2">
        <v>0</v>
      </c>
      <c r="M270" s="2">
        <v>0</v>
      </c>
      <c r="N270" s="2">
        <v>0</v>
      </c>
      <c r="O270" s="2">
        <v>2.1476000000000002</v>
      </c>
      <c r="P270" s="2">
        <v>19.997600000000002</v>
      </c>
      <c r="Q270" t="s">
        <v>7868</v>
      </c>
      <c r="R270" t="s">
        <v>8045</v>
      </c>
      <c r="S270" s="2">
        <v>0</v>
      </c>
      <c r="T270" s="2">
        <v>0</v>
      </c>
      <c r="U270" s="2"/>
    </row>
    <row r="271" spans="1:21" hidden="1" x14ac:dyDescent="0.25">
      <c r="A271" t="s">
        <v>8488</v>
      </c>
      <c r="B271" t="s">
        <v>9272</v>
      </c>
      <c r="C271" t="s">
        <v>7706</v>
      </c>
      <c r="D271" t="s">
        <v>0</v>
      </c>
      <c r="E271">
        <v>1114</v>
      </c>
      <c r="F271" t="s">
        <v>9249</v>
      </c>
      <c r="G271" t="s">
        <v>9250</v>
      </c>
      <c r="H271" s="2">
        <v>0</v>
      </c>
      <c r="I271" s="2">
        <v>0</v>
      </c>
      <c r="J271" s="2">
        <v>0</v>
      </c>
      <c r="K271" s="15">
        <v>88.5</v>
      </c>
      <c r="L271" s="2">
        <v>0</v>
      </c>
      <c r="M271" s="2">
        <v>0</v>
      </c>
      <c r="N271" s="2">
        <v>0</v>
      </c>
      <c r="O271" s="2">
        <v>11.505000000000001</v>
      </c>
      <c r="P271" s="2">
        <v>100.005</v>
      </c>
      <c r="Q271" t="s">
        <v>7868</v>
      </c>
      <c r="R271" t="s">
        <v>8045</v>
      </c>
      <c r="S271" s="2">
        <v>0</v>
      </c>
      <c r="T271" s="2">
        <v>0</v>
      </c>
      <c r="U271" s="2"/>
    </row>
    <row r="272" spans="1:21" hidden="1" x14ac:dyDescent="0.25">
      <c r="A272" t="s">
        <v>8488</v>
      </c>
      <c r="B272" t="s">
        <v>9272</v>
      </c>
      <c r="C272" t="s">
        <v>7706</v>
      </c>
      <c r="D272" t="s">
        <v>0</v>
      </c>
      <c r="E272">
        <v>109</v>
      </c>
      <c r="F272" t="s">
        <v>9301</v>
      </c>
      <c r="G272" t="s">
        <v>9302</v>
      </c>
      <c r="H272" s="2">
        <v>0</v>
      </c>
      <c r="I272" s="2">
        <v>0</v>
      </c>
      <c r="J272" s="2">
        <v>0</v>
      </c>
      <c r="K272" s="15">
        <v>24.77</v>
      </c>
      <c r="L272" s="2">
        <v>0</v>
      </c>
      <c r="M272" s="2">
        <v>0</v>
      </c>
      <c r="N272" s="2">
        <v>0</v>
      </c>
      <c r="O272" s="2">
        <v>3.2201</v>
      </c>
      <c r="P272" s="2">
        <v>27.990099999999998</v>
      </c>
      <c r="Q272" t="s">
        <v>7868</v>
      </c>
      <c r="R272" t="s">
        <v>8045</v>
      </c>
      <c r="S272" s="2">
        <v>0</v>
      </c>
      <c r="T272" s="2">
        <v>0</v>
      </c>
      <c r="U272" s="2"/>
    </row>
    <row r="273" spans="1:21" hidden="1" x14ac:dyDescent="0.25">
      <c r="A273" t="s">
        <v>8488</v>
      </c>
      <c r="B273" t="s">
        <v>9268</v>
      </c>
      <c r="C273" t="s">
        <v>7706</v>
      </c>
      <c r="D273" t="s">
        <v>0</v>
      </c>
      <c r="E273">
        <v>72611</v>
      </c>
      <c r="F273" t="s">
        <v>2681</v>
      </c>
      <c r="G273" t="s">
        <v>2682</v>
      </c>
      <c r="H273" s="2">
        <v>0</v>
      </c>
      <c r="I273" s="2">
        <v>0</v>
      </c>
      <c r="J273" s="2">
        <v>0</v>
      </c>
      <c r="K273" s="15">
        <v>805.58</v>
      </c>
      <c r="L273" s="2">
        <v>0</v>
      </c>
      <c r="M273" s="2">
        <v>0</v>
      </c>
      <c r="N273" s="2">
        <v>0</v>
      </c>
      <c r="O273" s="2">
        <v>104.72540000000001</v>
      </c>
      <c r="P273" s="2">
        <v>910.30540000000008</v>
      </c>
      <c r="Q273" t="s">
        <v>7868</v>
      </c>
      <c r="R273" t="s">
        <v>8045</v>
      </c>
      <c r="S273" s="2">
        <v>0</v>
      </c>
      <c r="T273" s="2">
        <v>0</v>
      </c>
      <c r="U273" s="2"/>
    </row>
    <row r="274" spans="1:21" hidden="1" x14ac:dyDescent="0.25">
      <c r="A274" t="s">
        <v>8488</v>
      </c>
      <c r="B274" t="s">
        <v>9267</v>
      </c>
      <c r="C274" t="s">
        <v>7706</v>
      </c>
      <c r="D274" t="s">
        <v>0</v>
      </c>
      <c r="E274">
        <v>4928</v>
      </c>
      <c r="F274" t="s">
        <v>9299</v>
      </c>
      <c r="G274" t="s">
        <v>9300</v>
      </c>
      <c r="H274" s="2">
        <v>0</v>
      </c>
      <c r="I274" s="2">
        <v>0</v>
      </c>
      <c r="J274" s="2">
        <v>0</v>
      </c>
      <c r="K274" s="15">
        <v>30.09</v>
      </c>
      <c r="L274" s="2">
        <v>0</v>
      </c>
      <c r="M274" s="2">
        <v>0</v>
      </c>
      <c r="N274" s="2">
        <v>0</v>
      </c>
      <c r="O274" s="2">
        <v>3.9117000000000002</v>
      </c>
      <c r="P274" s="2">
        <v>34.0017</v>
      </c>
      <c r="Q274" t="s">
        <v>7868</v>
      </c>
      <c r="R274" t="s">
        <v>8045</v>
      </c>
      <c r="S274" s="2">
        <v>0</v>
      </c>
      <c r="T274" s="2">
        <v>0</v>
      </c>
      <c r="U274" s="2"/>
    </row>
    <row r="275" spans="1:21" hidden="1" x14ac:dyDescent="0.25">
      <c r="A275" t="s">
        <v>8488</v>
      </c>
      <c r="B275" t="s">
        <v>9265</v>
      </c>
      <c r="C275" t="s">
        <v>7706</v>
      </c>
      <c r="D275" t="s">
        <v>0</v>
      </c>
      <c r="E275">
        <v>6407</v>
      </c>
      <c r="F275" t="s">
        <v>9231</v>
      </c>
      <c r="G275" t="s">
        <v>9232</v>
      </c>
      <c r="H275" s="2">
        <v>0</v>
      </c>
      <c r="I275" s="2">
        <v>0</v>
      </c>
      <c r="J275" s="2">
        <v>0</v>
      </c>
      <c r="K275" s="15">
        <v>78.23</v>
      </c>
      <c r="L275" s="2">
        <v>0</v>
      </c>
      <c r="M275" s="2">
        <v>0</v>
      </c>
      <c r="N275" s="2">
        <v>0</v>
      </c>
      <c r="O275" s="2">
        <v>10.1699</v>
      </c>
      <c r="P275" s="2">
        <v>88.399900000000002</v>
      </c>
      <c r="Q275" t="s">
        <v>7868</v>
      </c>
      <c r="R275" t="s">
        <v>8045</v>
      </c>
      <c r="S275" s="2">
        <v>0</v>
      </c>
      <c r="T275" s="2">
        <v>0</v>
      </c>
      <c r="U275" s="2"/>
    </row>
    <row r="276" spans="1:21" hidden="1" x14ac:dyDescent="0.25">
      <c r="A276" t="s">
        <v>8488</v>
      </c>
      <c r="B276" t="s">
        <v>9261</v>
      </c>
      <c r="C276" t="s">
        <v>7706</v>
      </c>
      <c r="D276" t="s">
        <v>0</v>
      </c>
      <c r="E276">
        <v>75</v>
      </c>
      <c r="F276" t="s">
        <v>9301</v>
      </c>
      <c r="G276" t="s">
        <v>9302</v>
      </c>
      <c r="H276" s="2">
        <v>0</v>
      </c>
      <c r="I276" s="2">
        <v>0</v>
      </c>
      <c r="J276" s="2">
        <v>0</v>
      </c>
      <c r="K276" s="15">
        <v>15.17</v>
      </c>
      <c r="L276" s="2">
        <v>0</v>
      </c>
      <c r="M276" s="2">
        <v>0</v>
      </c>
      <c r="N276" s="2">
        <v>0</v>
      </c>
      <c r="O276" s="2">
        <v>1.9721</v>
      </c>
      <c r="P276" s="2">
        <v>17.142099999999999</v>
      </c>
      <c r="Q276" t="s">
        <v>7868</v>
      </c>
      <c r="R276" t="s">
        <v>8045</v>
      </c>
      <c r="S276" s="2">
        <v>0</v>
      </c>
      <c r="T276" s="2">
        <v>0</v>
      </c>
      <c r="U276" s="2"/>
    </row>
    <row r="277" spans="1:21" hidden="1" x14ac:dyDescent="0.25">
      <c r="A277" t="s">
        <v>8488</v>
      </c>
      <c r="B277" t="s">
        <v>9261</v>
      </c>
      <c r="C277" t="s">
        <v>7706</v>
      </c>
      <c r="D277" t="s">
        <v>0</v>
      </c>
      <c r="E277">
        <v>74</v>
      </c>
      <c r="F277" t="s">
        <v>9301</v>
      </c>
      <c r="G277" t="s">
        <v>9302</v>
      </c>
      <c r="H277" s="2">
        <v>0</v>
      </c>
      <c r="I277" s="2">
        <v>0</v>
      </c>
      <c r="J277" s="2">
        <v>0</v>
      </c>
      <c r="K277" s="15">
        <v>15.39</v>
      </c>
      <c r="L277" s="2">
        <v>0</v>
      </c>
      <c r="M277" s="2">
        <v>0</v>
      </c>
      <c r="N277" s="2">
        <v>0</v>
      </c>
      <c r="O277" s="2">
        <v>2.0007000000000001</v>
      </c>
      <c r="P277" s="2">
        <v>17.390700000000002</v>
      </c>
      <c r="Q277" t="s">
        <v>7868</v>
      </c>
      <c r="R277" t="s">
        <v>8045</v>
      </c>
      <c r="S277" s="2">
        <v>0</v>
      </c>
      <c r="T277" s="2">
        <v>0</v>
      </c>
      <c r="U277" s="2"/>
    </row>
    <row r="278" spans="1:21" hidden="1" x14ac:dyDescent="0.25">
      <c r="A278" t="s">
        <v>8488</v>
      </c>
      <c r="B278" t="s">
        <v>9260</v>
      </c>
      <c r="C278" t="s">
        <v>7706</v>
      </c>
      <c r="D278" t="s">
        <v>0</v>
      </c>
      <c r="E278">
        <v>86835</v>
      </c>
      <c r="F278" t="s">
        <v>1494</v>
      </c>
      <c r="G278" t="s">
        <v>1495</v>
      </c>
      <c r="H278" s="2">
        <v>1.35</v>
      </c>
      <c r="I278" s="2">
        <v>0</v>
      </c>
      <c r="J278" s="2">
        <v>0</v>
      </c>
      <c r="K278" s="15">
        <v>16.5</v>
      </c>
      <c r="L278" s="2">
        <v>0</v>
      </c>
      <c r="M278" s="2">
        <v>0</v>
      </c>
      <c r="N278" s="2">
        <v>0</v>
      </c>
      <c r="O278" s="2">
        <v>2.145</v>
      </c>
      <c r="P278" s="2">
        <v>19.995000000000001</v>
      </c>
      <c r="Q278" t="s">
        <v>7868</v>
      </c>
      <c r="R278" t="s">
        <v>8045</v>
      </c>
      <c r="S278" s="2">
        <v>0</v>
      </c>
      <c r="T278" s="2">
        <v>0</v>
      </c>
      <c r="U278" s="2"/>
    </row>
    <row r="279" spans="1:21" hidden="1" x14ac:dyDescent="0.25">
      <c r="A279" t="s">
        <v>8488</v>
      </c>
      <c r="B279" t="s">
        <v>9260</v>
      </c>
      <c r="C279" t="s">
        <v>7706</v>
      </c>
      <c r="D279" t="s">
        <v>0</v>
      </c>
      <c r="E279">
        <v>7588</v>
      </c>
      <c r="F279" t="s">
        <v>9147</v>
      </c>
      <c r="G279" t="s">
        <v>9148</v>
      </c>
      <c r="H279" s="2">
        <v>0</v>
      </c>
      <c r="I279" s="2">
        <v>0</v>
      </c>
      <c r="J279" s="2">
        <v>0</v>
      </c>
      <c r="K279" s="15">
        <v>163.83000000000001</v>
      </c>
      <c r="L279" s="2">
        <v>0</v>
      </c>
      <c r="M279" s="2">
        <v>0</v>
      </c>
      <c r="N279" s="2">
        <v>0</v>
      </c>
      <c r="O279" s="2">
        <v>21.297900000000002</v>
      </c>
      <c r="P279" s="2">
        <v>185.12790000000001</v>
      </c>
      <c r="Q279" t="s">
        <v>7868</v>
      </c>
      <c r="R279" t="s">
        <v>8045</v>
      </c>
      <c r="S279" s="2">
        <v>0</v>
      </c>
      <c r="T279" s="2">
        <v>0</v>
      </c>
      <c r="U279" s="2"/>
    </row>
    <row r="280" spans="1:21" hidden="1" x14ac:dyDescent="0.25">
      <c r="A280" t="s">
        <v>8488</v>
      </c>
      <c r="B280" t="s">
        <v>9259</v>
      </c>
      <c r="C280" t="s">
        <v>7706</v>
      </c>
      <c r="D280" t="s">
        <v>0</v>
      </c>
      <c r="E280">
        <v>6384</v>
      </c>
      <c r="F280" t="s">
        <v>9231</v>
      </c>
      <c r="G280" t="s">
        <v>9232</v>
      </c>
      <c r="H280" s="2">
        <v>0</v>
      </c>
      <c r="I280" s="2">
        <v>0</v>
      </c>
      <c r="J280" s="2">
        <v>0</v>
      </c>
      <c r="K280" s="15">
        <v>59.74</v>
      </c>
      <c r="L280" s="2">
        <v>0</v>
      </c>
      <c r="M280" s="2">
        <v>0</v>
      </c>
      <c r="N280" s="2">
        <v>0</v>
      </c>
      <c r="O280" s="2">
        <v>7.7662000000000004</v>
      </c>
      <c r="P280" s="2">
        <v>67.506200000000007</v>
      </c>
      <c r="Q280" t="s">
        <v>7868</v>
      </c>
      <c r="R280" t="s">
        <v>8045</v>
      </c>
      <c r="S280" s="2">
        <v>0</v>
      </c>
      <c r="T280" s="2">
        <v>0</v>
      </c>
      <c r="U280" s="2"/>
    </row>
    <row r="281" spans="1:21" hidden="1" x14ac:dyDescent="0.25">
      <c r="A281" t="s">
        <v>8488</v>
      </c>
      <c r="B281" t="s">
        <v>9259</v>
      </c>
      <c r="C281" t="s">
        <v>7706</v>
      </c>
      <c r="D281" t="s">
        <v>0</v>
      </c>
      <c r="E281">
        <v>4900</v>
      </c>
      <c r="F281" t="s">
        <v>9299</v>
      </c>
      <c r="G281" t="s">
        <v>9300</v>
      </c>
      <c r="H281" s="2">
        <v>0</v>
      </c>
      <c r="I281" s="2">
        <v>0</v>
      </c>
      <c r="J281" s="2">
        <v>0</v>
      </c>
      <c r="K281" s="15">
        <v>83.63</v>
      </c>
      <c r="L281" s="2">
        <v>0</v>
      </c>
      <c r="M281" s="2">
        <v>0</v>
      </c>
      <c r="N281" s="2">
        <v>0</v>
      </c>
      <c r="O281" s="2">
        <v>10.8719</v>
      </c>
      <c r="P281" s="2">
        <v>94.501899999999992</v>
      </c>
      <c r="Q281" t="s">
        <v>7868</v>
      </c>
      <c r="R281" t="s">
        <v>8045</v>
      </c>
      <c r="S281" s="2">
        <v>0</v>
      </c>
      <c r="T281" s="2">
        <v>0</v>
      </c>
      <c r="U281" s="2"/>
    </row>
    <row r="282" spans="1:21" hidden="1" x14ac:dyDescent="0.25">
      <c r="A282" t="s">
        <v>8488</v>
      </c>
      <c r="B282" t="s">
        <v>9257</v>
      </c>
      <c r="C282" t="s">
        <v>7706</v>
      </c>
      <c r="D282" t="s">
        <v>0</v>
      </c>
      <c r="E282">
        <v>2571</v>
      </c>
      <c r="F282" t="s">
        <v>9239</v>
      </c>
      <c r="G282" t="s">
        <v>9240</v>
      </c>
      <c r="H282" s="2">
        <v>0</v>
      </c>
      <c r="I282" s="2">
        <v>0</v>
      </c>
      <c r="J282" s="2">
        <v>0</v>
      </c>
      <c r="K282" s="15">
        <v>798.34</v>
      </c>
      <c r="L282" s="2">
        <v>0</v>
      </c>
      <c r="M282" s="2">
        <v>0</v>
      </c>
      <c r="N282" s="2">
        <v>0</v>
      </c>
      <c r="O282" s="2">
        <v>103.78420000000001</v>
      </c>
      <c r="P282" s="2">
        <v>902.12420000000009</v>
      </c>
      <c r="Q282" t="s">
        <v>7868</v>
      </c>
      <c r="R282" t="s">
        <v>8045</v>
      </c>
      <c r="S282" s="2">
        <v>0</v>
      </c>
      <c r="T282" s="2">
        <v>0</v>
      </c>
      <c r="U282" s="2"/>
    </row>
    <row r="283" spans="1:21" hidden="1" x14ac:dyDescent="0.25">
      <c r="A283" t="s">
        <v>8488</v>
      </c>
      <c r="B283" t="s">
        <v>9257</v>
      </c>
      <c r="C283" t="s">
        <v>7706</v>
      </c>
      <c r="D283" t="s">
        <v>0</v>
      </c>
      <c r="E283">
        <v>9100</v>
      </c>
      <c r="F283" t="s">
        <v>9229</v>
      </c>
      <c r="G283" t="s">
        <v>9230</v>
      </c>
      <c r="H283" s="2">
        <v>0</v>
      </c>
      <c r="I283" s="2">
        <v>0</v>
      </c>
      <c r="J283" s="2">
        <v>0</v>
      </c>
      <c r="K283" s="15">
        <v>64.819999999999993</v>
      </c>
      <c r="L283" s="2">
        <v>0</v>
      </c>
      <c r="M283" s="2">
        <v>0</v>
      </c>
      <c r="N283" s="2">
        <v>0</v>
      </c>
      <c r="O283" s="2">
        <v>8.4265999999999988</v>
      </c>
      <c r="P283" s="2">
        <v>73.246599999999987</v>
      </c>
      <c r="Q283" t="s">
        <v>7868</v>
      </c>
      <c r="R283" t="s">
        <v>8045</v>
      </c>
      <c r="S283" s="2">
        <v>0</v>
      </c>
      <c r="T283" s="2">
        <v>0</v>
      </c>
      <c r="U283" s="2"/>
    </row>
    <row r="284" spans="1:21" hidden="1" x14ac:dyDescent="0.25">
      <c r="A284" t="s">
        <v>8488</v>
      </c>
      <c r="B284" t="s">
        <v>9257</v>
      </c>
      <c r="C284" t="s">
        <v>7706</v>
      </c>
      <c r="D284" t="s">
        <v>0</v>
      </c>
      <c r="E284">
        <v>200</v>
      </c>
      <c r="F284" t="s">
        <v>9297</v>
      </c>
      <c r="G284" t="s">
        <v>9298</v>
      </c>
      <c r="H284" s="2">
        <v>0</v>
      </c>
      <c r="I284" s="2">
        <v>0</v>
      </c>
      <c r="J284" s="2">
        <v>0</v>
      </c>
      <c r="K284" s="15">
        <v>37.17</v>
      </c>
      <c r="L284" s="2">
        <v>0</v>
      </c>
      <c r="M284" s="2">
        <v>0</v>
      </c>
      <c r="N284" s="2">
        <v>0</v>
      </c>
      <c r="O284" s="2">
        <v>4.8321000000000005</v>
      </c>
      <c r="P284" s="2">
        <v>42.002099999999999</v>
      </c>
      <c r="Q284" t="s">
        <v>7868</v>
      </c>
      <c r="R284" t="s">
        <v>8045</v>
      </c>
      <c r="S284" s="2">
        <v>0</v>
      </c>
      <c r="T284" s="2">
        <v>0</v>
      </c>
      <c r="U284" s="2"/>
    </row>
    <row r="285" spans="1:21" hidden="1" x14ac:dyDescent="0.25">
      <c r="A285" t="s">
        <v>8488</v>
      </c>
      <c r="B285" t="s">
        <v>9257</v>
      </c>
      <c r="C285" t="s">
        <v>7706</v>
      </c>
      <c r="D285" t="s">
        <v>0</v>
      </c>
      <c r="E285">
        <v>66725</v>
      </c>
      <c r="F285" t="s">
        <v>2174</v>
      </c>
      <c r="G285" t="s">
        <v>2175</v>
      </c>
      <c r="H285" s="2">
        <v>0</v>
      </c>
      <c r="I285" s="2">
        <v>0</v>
      </c>
      <c r="J285" s="2">
        <v>0</v>
      </c>
      <c r="K285" s="15">
        <v>8.84</v>
      </c>
      <c r="L285" s="2">
        <v>0</v>
      </c>
      <c r="M285" s="2">
        <v>0</v>
      </c>
      <c r="N285" s="2">
        <v>0</v>
      </c>
      <c r="O285" s="2">
        <v>1.1492</v>
      </c>
      <c r="P285" s="2">
        <v>9.9892000000000003</v>
      </c>
      <c r="Q285" t="s">
        <v>7868</v>
      </c>
      <c r="R285" t="s">
        <v>8045</v>
      </c>
      <c r="S285" s="2">
        <v>0</v>
      </c>
      <c r="T285" s="2">
        <v>0</v>
      </c>
      <c r="U285" s="2"/>
    </row>
    <row r="286" spans="1:21" hidden="1" x14ac:dyDescent="0.25">
      <c r="A286" t="s">
        <v>8488</v>
      </c>
      <c r="B286" t="s">
        <v>9296</v>
      </c>
      <c r="C286" t="s">
        <v>7706</v>
      </c>
      <c r="D286" t="s">
        <v>0</v>
      </c>
      <c r="E286">
        <v>3997068</v>
      </c>
      <c r="F286" t="s">
        <v>1506</v>
      </c>
      <c r="G286" t="s">
        <v>1507</v>
      </c>
      <c r="H286" s="2">
        <v>0</v>
      </c>
      <c r="I286" s="2">
        <v>0</v>
      </c>
      <c r="J286" s="2">
        <v>0</v>
      </c>
      <c r="K286" s="15">
        <v>12.71</v>
      </c>
      <c r="L286" s="2">
        <v>0</v>
      </c>
      <c r="M286" s="2">
        <v>0</v>
      </c>
      <c r="N286" s="2">
        <v>0</v>
      </c>
      <c r="O286" s="2">
        <v>1.6523000000000001</v>
      </c>
      <c r="P286" s="2">
        <v>14.362300000000001</v>
      </c>
      <c r="Q286" t="s">
        <v>7868</v>
      </c>
      <c r="R286" t="s">
        <v>8045</v>
      </c>
      <c r="S286" s="2">
        <v>0</v>
      </c>
      <c r="T286" s="2">
        <v>0</v>
      </c>
      <c r="U286" s="2"/>
    </row>
    <row r="287" spans="1:21" hidden="1" x14ac:dyDescent="0.25">
      <c r="A287" t="s">
        <v>8488</v>
      </c>
      <c r="B287" t="s">
        <v>9295</v>
      </c>
      <c r="C287" t="s">
        <v>7706</v>
      </c>
      <c r="D287" t="s">
        <v>0</v>
      </c>
      <c r="E287">
        <v>723742</v>
      </c>
      <c r="F287" t="s">
        <v>1324</v>
      </c>
      <c r="G287" t="s">
        <v>1325</v>
      </c>
      <c r="H287" s="2">
        <v>1.71</v>
      </c>
      <c r="I287" s="2">
        <v>0</v>
      </c>
      <c r="J287" s="2">
        <v>0</v>
      </c>
      <c r="K287" s="15">
        <v>20.6</v>
      </c>
      <c r="L287" s="2">
        <v>0</v>
      </c>
      <c r="M287" s="2">
        <v>0</v>
      </c>
      <c r="N287" s="2">
        <v>0</v>
      </c>
      <c r="O287" s="2">
        <v>2.6780000000000004</v>
      </c>
      <c r="P287" s="2">
        <v>24.988000000000003</v>
      </c>
      <c r="Q287" t="s">
        <v>7868</v>
      </c>
      <c r="R287" t="s">
        <v>8045</v>
      </c>
      <c r="S287" s="2">
        <v>0</v>
      </c>
      <c r="T287" s="2">
        <v>0</v>
      </c>
      <c r="U287" s="2"/>
    </row>
    <row r="288" spans="1:21" hidden="1" x14ac:dyDescent="0.25">
      <c r="A288" t="s">
        <v>8153</v>
      </c>
      <c r="B288" t="s">
        <v>9364</v>
      </c>
      <c r="C288" t="s">
        <v>1</v>
      </c>
      <c r="D288" t="s">
        <v>0</v>
      </c>
      <c r="E288">
        <v>2280</v>
      </c>
      <c r="F288" t="s">
        <v>9239</v>
      </c>
      <c r="G288" t="s">
        <v>9415</v>
      </c>
      <c r="H288" s="2">
        <v>0</v>
      </c>
      <c r="I288" s="2">
        <v>0</v>
      </c>
      <c r="J288" s="2">
        <v>0</v>
      </c>
      <c r="K288" s="2">
        <v>797.93</v>
      </c>
      <c r="L288" s="2">
        <v>0</v>
      </c>
      <c r="M288" s="2">
        <v>0</v>
      </c>
      <c r="N288" s="2">
        <v>0</v>
      </c>
      <c r="O288" s="2">
        <v>103.73089999999999</v>
      </c>
      <c r="P288" s="2">
        <v>901.66089999999997</v>
      </c>
      <c r="Q288" s="2" t="s">
        <v>9416</v>
      </c>
      <c r="R288">
        <v>3</v>
      </c>
      <c r="S288" s="2"/>
      <c r="T288" s="2"/>
      <c r="U288" s="2"/>
    </row>
    <row r="289" spans="1:21" hidden="1" x14ac:dyDescent="0.25">
      <c r="A289" t="s">
        <v>8153</v>
      </c>
      <c r="B289" t="s">
        <v>9373</v>
      </c>
      <c r="C289" t="s">
        <v>1</v>
      </c>
      <c r="D289" t="s">
        <v>0</v>
      </c>
      <c r="E289">
        <v>550185</v>
      </c>
      <c r="F289" t="s">
        <v>1324</v>
      </c>
      <c r="G289" t="s">
        <v>9417</v>
      </c>
      <c r="H289" s="2">
        <v>1.3800000000000001</v>
      </c>
      <c r="I289" s="2">
        <v>0</v>
      </c>
      <c r="J289" s="2">
        <v>0</v>
      </c>
      <c r="K289" s="2">
        <v>16.48</v>
      </c>
      <c r="L289" s="2">
        <v>0</v>
      </c>
      <c r="M289" s="2">
        <v>0</v>
      </c>
      <c r="N289" s="2">
        <v>0</v>
      </c>
      <c r="O289" s="2">
        <v>2.1424000000000003</v>
      </c>
      <c r="P289" s="2">
        <v>20.002400000000002</v>
      </c>
      <c r="R289">
        <v>3</v>
      </c>
      <c r="T289" s="2"/>
      <c r="U289" s="2"/>
    </row>
    <row r="290" spans="1:21" hidden="1" x14ac:dyDescent="0.25">
      <c r="A290" t="s">
        <v>8153</v>
      </c>
      <c r="B290" t="s">
        <v>9376</v>
      </c>
      <c r="C290" t="s">
        <v>1</v>
      </c>
      <c r="D290" t="s">
        <v>0</v>
      </c>
      <c r="E290">
        <v>53475</v>
      </c>
      <c r="F290" t="s">
        <v>1494</v>
      </c>
      <c r="G290" t="s">
        <v>9418</v>
      </c>
      <c r="H290" s="2">
        <v>1.36</v>
      </c>
      <c r="I290" s="2">
        <v>0</v>
      </c>
      <c r="J290" s="2">
        <v>0</v>
      </c>
      <c r="K290" s="2">
        <v>16.5</v>
      </c>
      <c r="L290" s="2">
        <v>0</v>
      </c>
      <c r="M290" s="2">
        <v>0</v>
      </c>
      <c r="N290" s="2">
        <v>0</v>
      </c>
      <c r="O290" s="2">
        <v>2.145</v>
      </c>
      <c r="P290" s="2">
        <v>20.004999999999999</v>
      </c>
      <c r="R290">
        <v>3</v>
      </c>
      <c r="T290" s="2"/>
      <c r="U290" s="2"/>
    </row>
    <row r="291" spans="1:21" hidden="1" x14ac:dyDescent="0.25">
      <c r="A291" t="s">
        <v>8153</v>
      </c>
      <c r="B291" t="s">
        <v>9384</v>
      </c>
      <c r="C291" t="s">
        <v>1</v>
      </c>
      <c r="D291" t="s">
        <v>0</v>
      </c>
      <c r="E291">
        <v>83561</v>
      </c>
      <c r="F291" t="s">
        <v>1494</v>
      </c>
      <c r="G291" t="s">
        <v>9418</v>
      </c>
      <c r="H291" s="2">
        <v>1.35</v>
      </c>
      <c r="I291" s="2">
        <v>0</v>
      </c>
      <c r="J291" s="2">
        <v>0</v>
      </c>
      <c r="K291" s="2">
        <v>16.5</v>
      </c>
      <c r="L291" s="2">
        <v>0</v>
      </c>
      <c r="M291" s="2">
        <v>0</v>
      </c>
      <c r="N291" s="2">
        <v>0</v>
      </c>
      <c r="O291" s="2">
        <v>2.145</v>
      </c>
      <c r="P291" s="2">
        <v>19.995000000000001</v>
      </c>
      <c r="R291">
        <v>3</v>
      </c>
      <c r="T291" s="2"/>
      <c r="U291" s="2"/>
    </row>
    <row r="292" spans="1:21" hidden="1" x14ac:dyDescent="0.25">
      <c r="A292" t="s">
        <v>8153</v>
      </c>
      <c r="B292" t="s">
        <v>9380</v>
      </c>
      <c r="C292" t="s">
        <v>1</v>
      </c>
      <c r="D292" t="s">
        <v>0</v>
      </c>
      <c r="E292">
        <v>665787</v>
      </c>
      <c r="F292" t="s">
        <v>1324</v>
      </c>
      <c r="G292" t="s">
        <v>9417</v>
      </c>
      <c r="H292" s="2">
        <v>1.3800000000000001</v>
      </c>
      <c r="I292" s="2">
        <v>0</v>
      </c>
      <c r="J292" s="2">
        <v>0</v>
      </c>
      <c r="K292" s="2">
        <v>16.48</v>
      </c>
      <c r="L292" s="2">
        <v>0</v>
      </c>
      <c r="M292" s="2">
        <v>0</v>
      </c>
      <c r="N292" s="2">
        <v>0</v>
      </c>
      <c r="O292" s="2">
        <v>2.1424000000000003</v>
      </c>
      <c r="P292" s="2">
        <v>20.002400000000002</v>
      </c>
      <c r="R292">
        <v>3</v>
      </c>
      <c r="T292" s="2"/>
      <c r="U292" s="2"/>
    </row>
    <row r="293" spans="1:21" hidden="1" x14ac:dyDescent="0.25">
      <c r="A293" t="s">
        <v>8153</v>
      </c>
      <c r="B293" t="s">
        <v>9373</v>
      </c>
      <c r="C293" t="s">
        <v>1</v>
      </c>
      <c r="D293" t="s">
        <v>0</v>
      </c>
      <c r="E293">
        <v>32923</v>
      </c>
      <c r="F293" t="s">
        <v>1562</v>
      </c>
      <c r="G293" t="s">
        <v>9419</v>
      </c>
      <c r="H293" s="2">
        <v>0</v>
      </c>
      <c r="I293" s="2">
        <v>0</v>
      </c>
      <c r="J293" s="2">
        <v>0</v>
      </c>
      <c r="K293" s="2">
        <v>106.19</v>
      </c>
      <c r="L293" s="2">
        <v>0</v>
      </c>
      <c r="M293" s="2">
        <v>0</v>
      </c>
      <c r="N293" s="2">
        <v>0</v>
      </c>
      <c r="O293" s="2">
        <v>13.8047</v>
      </c>
      <c r="P293" s="2">
        <v>119.99469999999999</v>
      </c>
      <c r="R293">
        <v>3</v>
      </c>
      <c r="T293" s="2"/>
      <c r="U293" s="2"/>
    </row>
    <row r="294" spans="1:21" hidden="1" x14ac:dyDescent="0.25">
      <c r="A294" t="s">
        <v>8153</v>
      </c>
      <c r="B294" t="s">
        <v>9386</v>
      </c>
      <c r="C294" t="s">
        <v>1</v>
      </c>
      <c r="D294" t="s">
        <v>0</v>
      </c>
      <c r="E294">
        <v>84297</v>
      </c>
      <c r="F294" t="s">
        <v>1494</v>
      </c>
      <c r="G294" t="s">
        <v>9418</v>
      </c>
      <c r="H294" s="2">
        <v>1.37</v>
      </c>
      <c r="I294" s="2">
        <v>0</v>
      </c>
      <c r="J294" s="2">
        <v>0</v>
      </c>
      <c r="K294" s="2">
        <v>16.489999999999998</v>
      </c>
      <c r="L294" s="2">
        <v>0</v>
      </c>
      <c r="M294" s="2">
        <v>0</v>
      </c>
      <c r="N294" s="2">
        <v>0</v>
      </c>
      <c r="O294" s="2">
        <v>2.1436999999999999</v>
      </c>
      <c r="P294" s="2">
        <v>20.003699999999998</v>
      </c>
      <c r="R294">
        <v>3</v>
      </c>
      <c r="T294" s="2"/>
      <c r="U294" s="2"/>
    </row>
    <row r="295" spans="1:21" hidden="1" x14ac:dyDescent="0.25">
      <c r="A295" t="s">
        <v>8153</v>
      </c>
      <c r="B295" t="s">
        <v>9389</v>
      </c>
      <c r="C295" t="s">
        <v>1</v>
      </c>
      <c r="D295" t="s">
        <v>0</v>
      </c>
      <c r="E295">
        <v>85073</v>
      </c>
      <c r="F295" t="s">
        <v>1494</v>
      </c>
      <c r="G295" t="s">
        <v>9418</v>
      </c>
      <c r="H295" s="2">
        <v>1.35</v>
      </c>
      <c r="I295" s="2">
        <v>0</v>
      </c>
      <c r="J295" s="2">
        <v>0</v>
      </c>
      <c r="K295" s="2">
        <v>16.5</v>
      </c>
      <c r="L295" s="2">
        <v>0</v>
      </c>
      <c r="M295" s="2">
        <v>0</v>
      </c>
      <c r="N295" s="2">
        <v>0</v>
      </c>
      <c r="O295" s="2">
        <v>2.145</v>
      </c>
      <c r="P295" s="2">
        <v>19.995000000000001</v>
      </c>
      <c r="R295">
        <v>3</v>
      </c>
      <c r="T295" s="2"/>
      <c r="U295" s="2"/>
    </row>
    <row r="296" spans="1:21" hidden="1" x14ac:dyDescent="0.25">
      <c r="A296" t="s">
        <v>8153</v>
      </c>
      <c r="B296" t="s">
        <v>9296</v>
      </c>
      <c r="C296" t="s">
        <v>1</v>
      </c>
      <c r="D296" t="s">
        <v>0</v>
      </c>
      <c r="E296">
        <v>8391</v>
      </c>
      <c r="F296" t="s">
        <v>1529</v>
      </c>
      <c r="G296" t="s">
        <v>9420</v>
      </c>
      <c r="H296" s="2">
        <v>0</v>
      </c>
      <c r="I296" s="2">
        <v>0</v>
      </c>
      <c r="J296" s="2">
        <v>0</v>
      </c>
      <c r="K296" s="2">
        <v>53.56</v>
      </c>
      <c r="L296" s="2">
        <v>0</v>
      </c>
      <c r="M296" s="2">
        <v>0</v>
      </c>
      <c r="N296" s="2">
        <v>0</v>
      </c>
      <c r="O296" s="2">
        <v>6.9628000000000005</v>
      </c>
      <c r="P296" s="2">
        <v>60.522800000000004</v>
      </c>
      <c r="R296">
        <v>3</v>
      </c>
      <c r="T296" s="2"/>
      <c r="U296" s="2"/>
    </row>
    <row r="297" spans="1:21" hidden="1" x14ac:dyDescent="0.25">
      <c r="A297" t="s">
        <v>8153</v>
      </c>
      <c r="B297" t="s">
        <v>9359</v>
      </c>
      <c r="C297" t="s">
        <v>1</v>
      </c>
      <c r="D297" t="s">
        <v>0</v>
      </c>
      <c r="E297">
        <v>3977069</v>
      </c>
      <c r="F297" t="s">
        <v>1506</v>
      </c>
      <c r="G297" t="s">
        <v>9421</v>
      </c>
      <c r="H297" s="2">
        <v>0</v>
      </c>
      <c r="I297" s="2">
        <v>0</v>
      </c>
      <c r="J297" s="2">
        <v>0</v>
      </c>
      <c r="K297" s="2">
        <v>12.71</v>
      </c>
      <c r="L297" s="2">
        <v>0</v>
      </c>
      <c r="M297" s="2">
        <v>0</v>
      </c>
      <c r="N297" s="2">
        <v>0</v>
      </c>
      <c r="O297" s="2">
        <v>1.6523000000000001</v>
      </c>
      <c r="P297" s="2">
        <v>14.362300000000001</v>
      </c>
      <c r="R297">
        <v>3</v>
      </c>
      <c r="T297" s="2"/>
      <c r="U297" s="2"/>
    </row>
    <row r="298" spans="1:21" hidden="1" x14ac:dyDescent="0.25">
      <c r="A298" t="s">
        <v>8153</v>
      </c>
      <c r="B298" t="s">
        <v>9391</v>
      </c>
      <c r="C298" t="s">
        <v>1</v>
      </c>
      <c r="D298" t="s">
        <v>0</v>
      </c>
      <c r="E298">
        <v>316</v>
      </c>
      <c r="F298" t="s">
        <v>9251</v>
      </c>
      <c r="G298" t="s">
        <v>9422</v>
      </c>
      <c r="H298" s="2">
        <v>0</v>
      </c>
      <c r="I298" s="2">
        <v>0</v>
      </c>
      <c r="J298" s="2">
        <v>0</v>
      </c>
      <c r="K298" s="2">
        <v>79.650000000000006</v>
      </c>
      <c r="L298" s="2">
        <v>0</v>
      </c>
      <c r="M298" s="2">
        <v>0</v>
      </c>
      <c r="N298" s="2">
        <v>0</v>
      </c>
      <c r="O298" s="2">
        <v>10.354500000000002</v>
      </c>
      <c r="P298" s="2">
        <v>90.004500000000007</v>
      </c>
      <c r="R298">
        <v>3</v>
      </c>
      <c r="T298" s="2"/>
      <c r="U298" s="2"/>
    </row>
    <row r="299" spans="1:21" hidden="1" x14ac:dyDescent="0.25">
      <c r="A299" t="s">
        <v>8153</v>
      </c>
      <c r="B299" t="s">
        <v>9390</v>
      </c>
      <c r="C299" t="s">
        <v>1</v>
      </c>
      <c r="D299" t="s">
        <v>0</v>
      </c>
      <c r="E299">
        <v>304</v>
      </c>
      <c r="F299" t="s">
        <v>9251</v>
      </c>
      <c r="G299" t="s">
        <v>9422</v>
      </c>
      <c r="H299" s="2">
        <v>0</v>
      </c>
      <c r="I299" s="2">
        <v>0</v>
      </c>
      <c r="J299" s="2">
        <v>0</v>
      </c>
      <c r="K299" s="2">
        <v>77.430000000000007</v>
      </c>
      <c r="L299" s="2">
        <v>0</v>
      </c>
      <c r="M299" s="2">
        <v>0</v>
      </c>
      <c r="N299" s="2">
        <v>0</v>
      </c>
      <c r="O299" s="2">
        <v>10.065900000000001</v>
      </c>
      <c r="P299" s="2">
        <v>87.495900000000006</v>
      </c>
      <c r="R299">
        <v>3</v>
      </c>
      <c r="T299" s="2"/>
      <c r="U299" s="2"/>
    </row>
    <row r="300" spans="1:21" hidden="1" x14ac:dyDescent="0.25">
      <c r="A300" t="s">
        <v>8153</v>
      </c>
      <c r="B300" t="s">
        <v>9391</v>
      </c>
      <c r="C300" t="s">
        <v>1</v>
      </c>
      <c r="D300" t="s">
        <v>0</v>
      </c>
      <c r="E300">
        <v>4893</v>
      </c>
      <c r="F300" t="s">
        <v>9299</v>
      </c>
      <c r="G300" t="s">
        <v>9423</v>
      </c>
      <c r="H300" s="2">
        <v>0</v>
      </c>
      <c r="I300" s="2">
        <v>0</v>
      </c>
      <c r="J300" s="2">
        <v>0</v>
      </c>
      <c r="K300" s="2">
        <v>204.42</v>
      </c>
      <c r="L300" s="2">
        <v>0</v>
      </c>
      <c r="M300" s="2">
        <v>0</v>
      </c>
      <c r="N300" s="2">
        <v>0</v>
      </c>
      <c r="O300" s="2">
        <v>26.5746</v>
      </c>
      <c r="P300" s="2">
        <v>230.99459999999999</v>
      </c>
      <c r="R300">
        <v>3</v>
      </c>
      <c r="T300" s="2"/>
      <c r="U300" s="2"/>
    </row>
    <row r="301" spans="1:21" hidden="1" x14ac:dyDescent="0.25">
      <c r="A301" t="s">
        <v>8153</v>
      </c>
      <c r="B301" t="s">
        <v>9295</v>
      </c>
      <c r="C301" t="s">
        <v>1</v>
      </c>
      <c r="D301" t="s">
        <v>0</v>
      </c>
      <c r="E301">
        <v>7534</v>
      </c>
      <c r="F301" t="s">
        <v>9231</v>
      </c>
      <c r="G301" t="s">
        <v>9232</v>
      </c>
      <c r="H301" s="2">
        <v>0</v>
      </c>
      <c r="I301" s="2">
        <v>0</v>
      </c>
      <c r="J301" s="2">
        <v>0</v>
      </c>
      <c r="K301" s="2">
        <v>47.99</v>
      </c>
      <c r="L301" s="2">
        <v>0</v>
      </c>
      <c r="M301" s="2">
        <v>0</v>
      </c>
      <c r="N301" s="2">
        <v>0</v>
      </c>
      <c r="O301" s="2">
        <v>6.2387000000000006</v>
      </c>
      <c r="P301" s="2">
        <v>54.228700000000003</v>
      </c>
      <c r="R301">
        <v>3</v>
      </c>
      <c r="T301" s="2"/>
      <c r="U301" s="2"/>
    </row>
    <row r="302" spans="1:21" hidden="1" x14ac:dyDescent="0.25">
      <c r="A302" t="s">
        <v>8153</v>
      </c>
      <c r="B302" t="s">
        <v>9383</v>
      </c>
      <c r="C302" t="s">
        <v>1</v>
      </c>
      <c r="D302" t="s">
        <v>0</v>
      </c>
      <c r="E302">
        <v>7385</v>
      </c>
      <c r="F302" t="s">
        <v>9231</v>
      </c>
      <c r="G302" t="s">
        <v>9232</v>
      </c>
      <c r="H302" s="2">
        <v>0</v>
      </c>
      <c r="I302" s="2">
        <v>0</v>
      </c>
      <c r="J302" s="2">
        <v>0</v>
      </c>
      <c r="K302" s="2">
        <v>32.29</v>
      </c>
      <c r="L302" s="2">
        <v>0</v>
      </c>
      <c r="M302" s="2">
        <v>0</v>
      </c>
      <c r="N302" s="2">
        <v>0</v>
      </c>
      <c r="O302" s="2">
        <v>4.1977000000000002</v>
      </c>
      <c r="P302" s="2">
        <v>36.487699999999997</v>
      </c>
      <c r="R302">
        <v>3</v>
      </c>
      <c r="T302" s="2"/>
      <c r="U302" s="2"/>
    </row>
    <row r="303" spans="1:21" hidden="1" x14ac:dyDescent="0.25">
      <c r="A303" t="s">
        <v>8153</v>
      </c>
      <c r="B303" t="s">
        <v>9389</v>
      </c>
      <c r="C303" t="s">
        <v>1</v>
      </c>
      <c r="D303" t="s">
        <v>0</v>
      </c>
      <c r="E303">
        <v>3192</v>
      </c>
      <c r="F303" t="s">
        <v>9424</v>
      </c>
      <c r="G303" t="s">
        <v>9425</v>
      </c>
      <c r="H303" s="2">
        <v>0</v>
      </c>
      <c r="I303" s="2">
        <v>0</v>
      </c>
      <c r="J303" s="2">
        <v>0</v>
      </c>
      <c r="K303" s="2">
        <v>207.08</v>
      </c>
      <c r="L303" s="2">
        <v>0</v>
      </c>
      <c r="M303" s="2">
        <v>0</v>
      </c>
      <c r="N303" s="2">
        <v>0</v>
      </c>
      <c r="O303" s="2">
        <v>26.920400000000001</v>
      </c>
      <c r="P303" s="2">
        <v>234.00040000000001</v>
      </c>
      <c r="R303">
        <v>3</v>
      </c>
      <c r="T303" s="2"/>
      <c r="U303" s="2"/>
    </row>
    <row r="304" spans="1:21" hidden="1" x14ac:dyDescent="0.25">
      <c r="A304" t="s">
        <v>8153</v>
      </c>
      <c r="B304" t="s">
        <v>9388</v>
      </c>
      <c r="C304" t="s">
        <v>1</v>
      </c>
      <c r="D304" t="s">
        <v>0</v>
      </c>
      <c r="E304">
        <v>6354</v>
      </c>
      <c r="F304" t="s">
        <v>9231</v>
      </c>
      <c r="G304" t="s">
        <v>9232</v>
      </c>
      <c r="H304" s="2">
        <v>0</v>
      </c>
      <c r="I304" s="2">
        <v>0</v>
      </c>
      <c r="J304" s="2">
        <v>0</v>
      </c>
      <c r="K304" s="2">
        <v>62.14</v>
      </c>
      <c r="L304" s="2">
        <v>0</v>
      </c>
      <c r="M304" s="2">
        <v>0</v>
      </c>
      <c r="N304" s="2">
        <v>0</v>
      </c>
      <c r="O304" s="2">
        <v>8.0782000000000007</v>
      </c>
      <c r="P304" s="2">
        <v>70.218199999999996</v>
      </c>
      <c r="R304">
        <v>3</v>
      </c>
      <c r="T304" s="2"/>
      <c r="U304" s="2"/>
    </row>
    <row r="305" spans="1:21" hidden="1" x14ac:dyDescent="0.25">
      <c r="A305" t="s">
        <v>8153</v>
      </c>
      <c r="B305" t="s">
        <v>9388</v>
      </c>
      <c r="C305" t="s">
        <v>1</v>
      </c>
      <c r="D305" t="s">
        <v>0</v>
      </c>
      <c r="E305">
        <v>43</v>
      </c>
      <c r="F305" t="s">
        <v>9301</v>
      </c>
      <c r="G305" t="s">
        <v>9426</v>
      </c>
      <c r="H305" s="2">
        <v>0</v>
      </c>
      <c r="I305" s="2">
        <v>0</v>
      </c>
      <c r="J305" s="2">
        <v>0</v>
      </c>
      <c r="K305" s="2">
        <v>15.92</v>
      </c>
      <c r="L305" s="2">
        <v>0</v>
      </c>
      <c r="M305" s="2">
        <v>0</v>
      </c>
      <c r="N305" s="2">
        <v>0</v>
      </c>
      <c r="O305" s="2">
        <v>2.0695999999999999</v>
      </c>
      <c r="P305" s="2">
        <v>17.989599999999999</v>
      </c>
      <c r="R305">
        <v>3</v>
      </c>
      <c r="T305" s="2"/>
      <c r="U305" s="2"/>
    </row>
    <row r="306" spans="1:21" hidden="1" x14ac:dyDescent="0.25">
      <c r="A306" t="s">
        <v>8153</v>
      </c>
      <c r="B306" t="s">
        <v>9388</v>
      </c>
      <c r="C306" t="s">
        <v>1</v>
      </c>
      <c r="D306" t="s">
        <v>0</v>
      </c>
      <c r="E306">
        <v>284</v>
      </c>
      <c r="F306" t="s">
        <v>9251</v>
      </c>
      <c r="G306" t="s">
        <v>9422</v>
      </c>
      <c r="H306" s="2">
        <v>0</v>
      </c>
      <c r="I306" s="2">
        <v>0</v>
      </c>
      <c r="J306" s="2">
        <v>0</v>
      </c>
      <c r="K306" s="2">
        <v>26.55</v>
      </c>
      <c r="L306" s="2">
        <v>0</v>
      </c>
      <c r="M306" s="2">
        <v>0</v>
      </c>
      <c r="N306" s="2">
        <v>0</v>
      </c>
      <c r="O306" s="2">
        <v>3.4515000000000002</v>
      </c>
      <c r="P306" s="2">
        <v>30.0015</v>
      </c>
      <c r="R306">
        <v>3</v>
      </c>
      <c r="T306" s="2"/>
      <c r="U306" s="2"/>
    </row>
    <row r="307" spans="1:21" hidden="1" x14ac:dyDescent="0.25">
      <c r="A307" t="s">
        <v>8153</v>
      </c>
      <c r="B307" t="s">
        <v>9385</v>
      </c>
      <c r="C307" t="s">
        <v>1</v>
      </c>
      <c r="D307" t="s">
        <v>0</v>
      </c>
      <c r="E307">
        <v>7394</v>
      </c>
      <c r="F307" t="s">
        <v>9231</v>
      </c>
      <c r="G307" t="s">
        <v>9232</v>
      </c>
      <c r="H307" s="2">
        <v>0</v>
      </c>
      <c r="I307" s="2">
        <v>0</v>
      </c>
      <c r="J307" s="2">
        <v>0</v>
      </c>
      <c r="K307" s="2">
        <v>39.82</v>
      </c>
      <c r="L307" s="2">
        <v>0</v>
      </c>
      <c r="M307" s="2">
        <v>0</v>
      </c>
      <c r="N307" s="2">
        <v>0</v>
      </c>
      <c r="O307" s="2">
        <v>5.1766000000000005</v>
      </c>
      <c r="P307" s="2">
        <v>44.996600000000001</v>
      </c>
      <c r="R307">
        <v>3</v>
      </c>
      <c r="T307" s="2"/>
      <c r="U307" s="2"/>
    </row>
    <row r="308" spans="1:21" hidden="1" x14ac:dyDescent="0.25">
      <c r="A308" t="s">
        <v>8153</v>
      </c>
      <c r="B308" t="s">
        <v>9385</v>
      </c>
      <c r="C308" t="s">
        <v>1</v>
      </c>
      <c r="D308" t="s">
        <v>0</v>
      </c>
      <c r="E308">
        <v>9066</v>
      </c>
      <c r="F308" t="s">
        <v>9229</v>
      </c>
      <c r="G308" t="s">
        <v>9427</v>
      </c>
      <c r="H308" s="2">
        <v>0</v>
      </c>
      <c r="I308" s="2">
        <v>0</v>
      </c>
      <c r="J308" s="2">
        <v>0</v>
      </c>
      <c r="K308" s="2">
        <v>50.44</v>
      </c>
      <c r="L308" s="2">
        <v>0</v>
      </c>
      <c r="M308" s="2">
        <v>0</v>
      </c>
      <c r="N308" s="2">
        <v>0</v>
      </c>
      <c r="O308" s="2">
        <v>6.5571999999999999</v>
      </c>
      <c r="P308" s="2">
        <v>56.997199999999999</v>
      </c>
      <c r="R308">
        <v>3</v>
      </c>
      <c r="T308" s="2"/>
      <c r="U308" s="2"/>
    </row>
    <row r="309" spans="1:21" hidden="1" x14ac:dyDescent="0.25">
      <c r="A309" t="s">
        <v>8153</v>
      </c>
      <c r="B309" t="s">
        <v>9354</v>
      </c>
      <c r="C309" t="s">
        <v>1</v>
      </c>
      <c r="D309" t="s">
        <v>0</v>
      </c>
      <c r="E309">
        <v>659780</v>
      </c>
      <c r="F309" t="s">
        <v>1324</v>
      </c>
      <c r="G309" t="s">
        <v>9417</v>
      </c>
      <c r="H309" s="2">
        <v>1.35</v>
      </c>
      <c r="I309" s="2">
        <v>0</v>
      </c>
      <c r="J309" s="2">
        <v>0</v>
      </c>
      <c r="K309" s="2">
        <v>16.510000000000002</v>
      </c>
      <c r="L309" s="2">
        <v>0</v>
      </c>
      <c r="M309" s="2">
        <v>0</v>
      </c>
      <c r="N309" s="2">
        <v>0</v>
      </c>
      <c r="O309" s="2">
        <v>2.1463000000000001</v>
      </c>
      <c r="P309" s="2">
        <v>20.006300000000003</v>
      </c>
      <c r="R309">
        <v>3</v>
      </c>
      <c r="T309" s="2"/>
      <c r="U309" s="2"/>
    </row>
    <row r="310" spans="1:21" hidden="1" x14ac:dyDescent="0.25">
      <c r="A310" t="s">
        <v>8153</v>
      </c>
      <c r="B310" t="s">
        <v>9362</v>
      </c>
      <c r="C310" t="s">
        <v>1</v>
      </c>
      <c r="D310" t="s">
        <v>0</v>
      </c>
      <c r="E310">
        <v>661579</v>
      </c>
      <c r="F310" t="s">
        <v>1324</v>
      </c>
      <c r="G310" t="s">
        <v>9417</v>
      </c>
      <c r="H310" s="2">
        <v>1.35</v>
      </c>
      <c r="I310" s="2">
        <v>0</v>
      </c>
      <c r="J310" s="2">
        <v>0</v>
      </c>
      <c r="K310" s="2">
        <v>16.5</v>
      </c>
      <c r="L310" s="2">
        <v>0</v>
      </c>
      <c r="M310" s="2">
        <v>0</v>
      </c>
      <c r="N310" s="2">
        <v>0</v>
      </c>
      <c r="O310" s="2">
        <v>2.145</v>
      </c>
      <c r="P310" s="2">
        <v>19.995000000000001</v>
      </c>
      <c r="R310">
        <v>3</v>
      </c>
      <c r="T310" s="2"/>
      <c r="U310" s="2"/>
    </row>
    <row r="311" spans="1:21" hidden="1" x14ac:dyDescent="0.25">
      <c r="A311" t="s">
        <v>8153</v>
      </c>
      <c r="B311" t="s">
        <v>9359</v>
      </c>
      <c r="C311" t="s">
        <v>1</v>
      </c>
      <c r="D311" t="s">
        <v>0</v>
      </c>
      <c r="E311">
        <v>77121</v>
      </c>
      <c r="F311" t="s">
        <v>1494</v>
      </c>
      <c r="G311" t="s">
        <v>9418</v>
      </c>
      <c r="H311" s="2">
        <v>1.35</v>
      </c>
      <c r="I311" s="2">
        <v>0</v>
      </c>
      <c r="J311" s="2">
        <v>0</v>
      </c>
      <c r="K311" s="2">
        <v>16.5</v>
      </c>
      <c r="L311" s="2">
        <v>0</v>
      </c>
      <c r="M311" s="2">
        <v>0</v>
      </c>
      <c r="N311" s="2">
        <v>0</v>
      </c>
      <c r="O311" s="2">
        <v>2.145</v>
      </c>
      <c r="P311" s="2">
        <v>19.995000000000001</v>
      </c>
      <c r="R311">
        <v>3</v>
      </c>
      <c r="T311" s="2"/>
      <c r="U311" s="2"/>
    </row>
    <row r="312" spans="1:21" hidden="1" x14ac:dyDescent="0.25">
      <c r="A312" t="s">
        <v>8153</v>
      </c>
      <c r="B312" t="s">
        <v>9428</v>
      </c>
      <c r="C312" t="s">
        <v>1</v>
      </c>
      <c r="D312" t="s">
        <v>0</v>
      </c>
      <c r="E312">
        <v>50662</v>
      </c>
      <c r="F312" t="s">
        <v>1494</v>
      </c>
      <c r="G312" t="s">
        <v>9418</v>
      </c>
      <c r="H312" s="2">
        <v>1.35</v>
      </c>
      <c r="I312" s="2">
        <v>0</v>
      </c>
      <c r="J312" s="2">
        <v>0</v>
      </c>
      <c r="K312" s="2">
        <v>16.5</v>
      </c>
      <c r="L312" s="2">
        <v>0</v>
      </c>
      <c r="M312" s="2">
        <v>0</v>
      </c>
      <c r="N312" s="2">
        <v>0</v>
      </c>
      <c r="O312" s="2">
        <v>2.145</v>
      </c>
      <c r="P312" s="2">
        <v>19.995000000000001</v>
      </c>
      <c r="R312">
        <v>3</v>
      </c>
      <c r="T312" s="2"/>
      <c r="U312" s="2"/>
    </row>
    <row r="313" spans="1:21" hidden="1" x14ac:dyDescent="0.25">
      <c r="A313" t="s">
        <v>8153</v>
      </c>
      <c r="B313" t="s">
        <v>9369</v>
      </c>
      <c r="C313" t="s">
        <v>1</v>
      </c>
      <c r="D313" t="s">
        <v>0</v>
      </c>
      <c r="E313">
        <v>6234</v>
      </c>
      <c r="F313" t="s">
        <v>9231</v>
      </c>
      <c r="G313" t="s">
        <v>9232</v>
      </c>
      <c r="H313" s="2">
        <v>0</v>
      </c>
      <c r="I313" s="2">
        <v>0</v>
      </c>
      <c r="J313" s="2">
        <v>0</v>
      </c>
      <c r="K313" s="2">
        <v>87.71</v>
      </c>
      <c r="L313" s="2">
        <v>0</v>
      </c>
      <c r="M313" s="2">
        <v>0</v>
      </c>
      <c r="N313" s="2">
        <v>0</v>
      </c>
      <c r="O313" s="2">
        <v>11.4023</v>
      </c>
      <c r="P313" s="2">
        <v>99.112299999999991</v>
      </c>
      <c r="R313">
        <v>3</v>
      </c>
      <c r="T313" s="2"/>
      <c r="U313" s="2"/>
    </row>
    <row r="314" spans="1:21" hidden="1" x14ac:dyDescent="0.25">
      <c r="A314" t="s">
        <v>8153</v>
      </c>
      <c r="B314" t="s">
        <v>9365</v>
      </c>
      <c r="C314" t="s">
        <v>1</v>
      </c>
      <c r="D314" t="s">
        <v>0</v>
      </c>
      <c r="E314">
        <v>7125</v>
      </c>
      <c r="F314" t="s">
        <v>9231</v>
      </c>
      <c r="G314" t="s">
        <v>9232</v>
      </c>
      <c r="H314" s="2">
        <v>0</v>
      </c>
      <c r="I314" s="2">
        <v>0</v>
      </c>
      <c r="J314" s="2">
        <v>0</v>
      </c>
      <c r="K314" s="2">
        <v>70.77</v>
      </c>
      <c r="L314" s="2">
        <v>0</v>
      </c>
      <c r="M314" s="2">
        <v>0</v>
      </c>
      <c r="N314" s="2">
        <v>0</v>
      </c>
      <c r="O314" s="2">
        <v>9.2000999999999991</v>
      </c>
      <c r="P314" s="2">
        <v>79.970100000000002</v>
      </c>
      <c r="R314">
        <v>3</v>
      </c>
      <c r="T314" s="2"/>
      <c r="U314" s="2"/>
    </row>
    <row r="315" spans="1:21" hidden="1" x14ac:dyDescent="0.25">
      <c r="A315" t="s">
        <v>8153</v>
      </c>
      <c r="B315" t="s">
        <v>9364</v>
      </c>
      <c r="C315" t="s">
        <v>1</v>
      </c>
      <c r="D315" t="s">
        <v>0</v>
      </c>
      <c r="E315">
        <v>6213</v>
      </c>
      <c r="F315" t="s">
        <v>9231</v>
      </c>
      <c r="G315" t="s">
        <v>9232</v>
      </c>
      <c r="H315" s="2">
        <v>0</v>
      </c>
      <c r="I315" s="2">
        <v>0</v>
      </c>
      <c r="J315" s="2">
        <v>0</v>
      </c>
      <c r="K315" s="2">
        <v>53.28</v>
      </c>
      <c r="L315" s="2">
        <v>0</v>
      </c>
      <c r="M315" s="2">
        <v>0</v>
      </c>
      <c r="N315" s="2">
        <v>0</v>
      </c>
      <c r="O315" s="2">
        <v>6.9264000000000001</v>
      </c>
      <c r="P315" s="2">
        <v>60.206400000000002</v>
      </c>
      <c r="R315">
        <v>3</v>
      </c>
      <c r="T315" s="2"/>
      <c r="U315" s="2"/>
    </row>
    <row r="316" spans="1:21" hidden="1" x14ac:dyDescent="0.25">
      <c r="A316" t="s">
        <v>8153</v>
      </c>
      <c r="B316" t="s">
        <v>9364</v>
      </c>
      <c r="C316" t="s">
        <v>1</v>
      </c>
      <c r="D316" t="s">
        <v>0</v>
      </c>
      <c r="E316">
        <v>170</v>
      </c>
      <c r="F316" t="s">
        <v>9251</v>
      </c>
      <c r="G316" t="s">
        <v>9422</v>
      </c>
      <c r="H316" s="2">
        <v>0</v>
      </c>
      <c r="I316" s="2">
        <v>0</v>
      </c>
      <c r="J316" s="2">
        <v>0</v>
      </c>
      <c r="K316" s="2">
        <v>17.260000000000002</v>
      </c>
      <c r="L316" s="2">
        <v>0</v>
      </c>
      <c r="M316" s="2">
        <v>0</v>
      </c>
      <c r="N316" s="2">
        <v>0</v>
      </c>
      <c r="O316" s="2">
        <v>2.2438000000000002</v>
      </c>
      <c r="P316" s="2">
        <v>19.503800000000002</v>
      </c>
      <c r="R316">
        <v>3</v>
      </c>
      <c r="T316" s="2"/>
      <c r="U316" s="2"/>
    </row>
    <row r="317" spans="1:21" hidden="1" x14ac:dyDescent="0.25">
      <c r="A317" t="s">
        <v>8153</v>
      </c>
      <c r="B317" t="s">
        <v>9367</v>
      </c>
      <c r="C317" t="s">
        <v>1</v>
      </c>
      <c r="D317" t="s">
        <v>0</v>
      </c>
      <c r="E317">
        <v>183</v>
      </c>
      <c r="F317" t="s">
        <v>9251</v>
      </c>
      <c r="G317" t="s">
        <v>9422</v>
      </c>
      <c r="H317" s="2">
        <v>0</v>
      </c>
      <c r="I317" s="2">
        <v>0</v>
      </c>
      <c r="J317" s="2">
        <v>0</v>
      </c>
      <c r="K317" s="2">
        <v>16.809999999999999</v>
      </c>
      <c r="L317" s="2">
        <v>0</v>
      </c>
      <c r="M317" s="2">
        <v>0</v>
      </c>
      <c r="N317" s="2">
        <v>0</v>
      </c>
      <c r="O317" s="2">
        <v>2.1852999999999998</v>
      </c>
      <c r="P317" s="2">
        <v>18.9953</v>
      </c>
      <c r="R317">
        <v>3</v>
      </c>
      <c r="T317" s="2"/>
      <c r="U317" s="2"/>
    </row>
    <row r="318" spans="1:21" hidden="1" x14ac:dyDescent="0.25">
      <c r="A318" t="s">
        <v>8153</v>
      </c>
      <c r="B318" t="s">
        <v>9367</v>
      </c>
      <c r="C318" t="s">
        <v>1</v>
      </c>
      <c r="D318" t="s">
        <v>0</v>
      </c>
      <c r="E318">
        <v>1258</v>
      </c>
      <c r="F318" t="s">
        <v>9301</v>
      </c>
      <c r="G318" t="s">
        <v>9426</v>
      </c>
      <c r="H318" s="2">
        <v>0</v>
      </c>
      <c r="I318" s="2">
        <v>0</v>
      </c>
      <c r="J318" s="2">
        <v>0</v>
      </c>
      <c r="K318" s="2">
        <v>24.77</v>
      </c>
      <c r="L318" s="2">
        <v>0</v>
      </c>
      <c r="M318" s="2">
        <v>0</v>
      </c>
      <c r="N318" s="2">
        <v>0</v>
      </c>
      <c r="O318" s="2">
        <v>3.2201</v>
      </c>
      <c r="P318" s="2">
        <v>27.990099999999998</v>
      </c>
      <c r="R318">
        <v>3</v>
      </c>
      <c r="T318" s="2"/>
      <c r="U318" s="2"/>
    </row>
    <row r="319" spans="1:21" hidden="1" x14ac:dyDescent="0.25">
      <c r="A319" t="s">
        <v>8153</v>
      </c>
      <c r="B319" t="s">
        <v>9376</v>
      </c>
      <c r="C319" t="s">
        <v>1</v>
      </c>
      <c r="D319" t="s">
        <v>0</v>
      </c>
      <c r="E319">
        <v>9048</v>
      </c>
      <c r="F319" t="s">
        <v>9229</v>
      </c>
      <c r="G319" t="s">
        <v>9427</v>
      </c>
      <c r="H319" s="2">
        <v>0</v>
      </c>
      <c r="I319" s="2">
        <v>0</v>
      </c>
      <c r="J319" s="2">
        <v>0</v>
      </c>
      <c r="K319" s="2">
        <v>90.49</v>
      </c>
      <c r="L319" s="2">
        <v>0</v>
      </c>
      <c r="M319" s="2">
        <v>0</v>
      </c>
      <c r="N319" s="2">
        <v>0</v>
      </c>
      <c r="O319" s="2">
        <v>11.7637</v>
      </c>
      <c r="P319" s="2">
        <v>102.25369999999999</v>
      </c>
      <c r="R319">
        <v>3</v>
      </c>
      <c r="T319" s="2"/>
      <c r="U319" s="2"/>
    </row>
    <row r="320" spans="1:21" hidden="1" x14ac:dyDescent="0.25">
      <c r="A320" t="s">
        <v>8153</v>
      </c>
      <c r="B320" t="s">
        <v>9369</v>
      </c>
      <c r="C320" t="s">
        <v>1</v>
      </c>
      <c r="D320" t="s">
        <v>0</v>
      </c>
      <c r="E320">
        <v>9010</v>
      </c>
      <c r="F320" t="s">
        <v>9229</v>
      </c>
      <c r="G320" t="s">
        <v>9427</v>
      </c>
      <c r="H320" s="2">
        <v>0</v>
      </c>
      <c r="I320" s="2">
        <v>0</v>
      </c>
      <c r="J320" s="2">
        <v>0</v>
      </c>
      <c r="K320" s="2">
        <v>67.260000000000005</v>
      </c>
      <c r="L320" s="2">
        <v>0</v>
      </c>
      <c r="M320" s="2">
        <v>0</v>
      </c>
      <c r="N320" s="2">
        <v>0</v>
      </c>
      <c r="O320" s="2">
        <v>8.7438000000000002</v>
      </c>
      <c r="P320" s="2">
        <v>76.003800000000012</v>
      </c>
      <c r="R320">
        <v>3</v>
      </c>
      <c r="T320" s="2"/>
      <c r="U320" s="2"/>
    </row>
    <row r="321" spans="1:21" hidden="1" x14ac:dyDescent="0.25">
      <c r="A321" t="s">
        <v>8153</v>
      </c>
      <c r="B321" t="s">
        <v>9380</v>
      </c>
      <c r="C321" t="s">
        <v>1</v>
      </c>
      <c r="D321" t="s">
        <v>0</v>
      </c>
      <c r="E321">
        <v>388</v>
      </c>
      <c r="F321" t="s">
        <v>3173</v>
      </c>
      <c r="G321" t="s">
        <v>9429</v>
      </c>
      <c r="H321" s="2">
        <v>0</v>
      </c>
      <c r="I321" s="2">
        <v>0</v>
      </c>
      <c r="J321" s="2">
        <v>0</v>
      </c>
      <c r="K321" s="2">
        <v>136.41</v>
      </c>
      <c r="L321" s="2">
        <v>0</v>
      </c>
      <c r="M321" s="2">
        <v>0</v>
      </c>
      <c r="N321" s="2">
        <v>0</v>
      </c>
      <c r="O321" s="2">
        <v>17.7333</v>
      </c>
      <c r="P321" s="2">
        <v>154.14330000000001</v>
      </c>
      <c r="R321">
        <v>3</v>
      </c>
      <c r="T321" s="2"/>
      <c r="U321" s="2"/>
    </row>
    <row r="322" spans="1:21" hidden="1" x14ac:dyDescent="0.25">
      <c r="A322" t="s">
        <v>8153</v>
      </c>
      <c r="B322" t="s">
        <v>9369</v>
      </c>
      <c r="C322" t="s">
        <v>1</v>
      </c>
      <c r="D322" t="s">
        <v>0</v>
      </c>
      <c r="E322">
        <v>131</v>
      </c>
      <c r="F322" t="s">
        <v>9297</v>
      </c>
      <c r="G322" t="s">
        <v>9430</v>
      </c>
      <c r="H322" s="2">
        <v>0</v>
      </c>
      <c r="I322" s="2">
        <v>0</v>
      </c>
      <c r="J322" s="2">
        <v>0</v>
      </c>
      <c r="K322" s="2">
        <v>32.08</v>
      </c>
      <c r="L322" s="2">
        <v>0</v>
      </c>
      <c r="M322" s="2">
        <v>0</v>
      </c>
      <c r="N322" s="2">
        <v>0</v>
      </c>
      <c r="O322" s="2">
        <v>4.1703999999999999</v>
      </c>
      <c r="P322" s="2">
        <v>36.250399999999999</v>
      </c>
      <c r="R322">
        <v>3</v>
      </c>
      <c r="T322" s="2"/>
      <c r="U322" s="2"/>
    </row>
    <row r="323" spans="1:21" hidden="1" x14ac:dyDescent="0.25">
      <c r="A323" t="s">
        <v>8153</v>
      </c>
      <c r="B323" t="s">
        <v>9370</v>
      </c>
      <c r="C323" t="s">
        <v>1</v>
      </c>
      <c r="D323" t="s">
        <v>0</v>
      </c>
      <c r="E323">
        <v>139</v>
      </c>
      <c r="F323" t="s">
        <v>9297</v>
      </c>
      <c r="G323" t="s">
        <v>9430</v>
      </c>
      <c r="H323" s="2">
        <v>0</v>
      </c>
      <c r="I323" s="2">
        <v>0</v>
      </c>
      <c r="J323" s="2">
        <v>0</v>
      </c>
      <c r="K323" s="2">
        <v>32.21</v>
      </c>
      <c r="L323" s="2">
        <v>0</v>
      </c>
      <c r="M323" s="2">
        <v>0</v>
      </c>
      <c r="N323" s="2">
        <v>0</v>
      </c>
      <c r="O323" s="2">
        <v>4.1873000000000005</v>
      </c>
      <c r="P323" s="2">
        <v>36.397300000000001</v>
      </c>
      <c r="R323">
        <v>3</v>
      </c>
      <c r="T323" s="2"/>
      <c r="U323" s="2"/>
    </row>
    <row r="324" spans="1:21" hidden="1" x14ac:dyDescent="0.25">
      <c r="A324" t="s">
        <v>8153</v>
      </c>
      <c r="B324" t="s">
        <v>9363</v>
      </c>
      <c r="C324" t="s">
        <v>1</v>
      </c>
      <c r="D324" t="s">
        <v>0</v>
      </c>
      <c r="E324">
        <v>3985685</v>
      </c>
      <c r="F324" t="s">
        <v>1506</v>
      </c>
      <c r="G324" t="s">
        <v>9421</v>
      </c>
      <c r="H324" s="2">
        <v>0</v>
      </c>
      <c r="I324" s="2">
        <v>0</v>
      </c>
      <c r="J324" s="2">
        <v>0</v>
      </c>
      <c r="K324" s="2">
        <v>21.8</v>
      </c>
      <c r="L324" s="2">
        <v>0</v>
      </c>
      <c r="M324" s="2">
        <v>0</v>
      </c>
      <c r="N324" s="2">
        <v>0</v>
      </c>
      <c r="O324" s="2">
        <v>2.8340000000000001</v>
      </c>
      <c r="P324" s="2">
        <v>24.634</v>
      </c>
      <c r="R324">
        <v>3</v>
      </c>
      <c r="T324" s="2"/>
      <c r="U324" s="2"/>
    </row>
    <row r="325" spans="1:21" hidden="1" x14ac:dyDescent="0.25">
      <c r="A325" t="s">
        <v>8153</v>
      </c>
      <c r="B325" t="s">
        <v>9374</v>
      </c>
      <c r="C325" t="s">
        <v>1</v>
      </c>
      <c r="D325" t="s">
        <v>0</v>
      </c>
      <c r="E325">
        <v>40</v>
      </c>
      <c r="F325" t="s">
        <v>5705</v>
      </c>
      <c r="G325" t="s">
        <v>9431</v>
      </c>
      <c r="H325" s="2">
        <v>0</v>
      </c>
      <c r="I325" s="2">
        <v>0</v>
      </c>
      <c r="J325" s="2">
        <v>0</v>
      </c>
      <c r="K325" s="2">
        <v>44.2</v>
      </c>
      <c r="L325" s="2">
        <v>0</v>
      </c>
      <c r="M325" s="2">
        <v>0</v>
      </c>
      <c r="N325" s="2">
        <v>0</v>
      </c>
      <c r="O325" s="2">
        <v>5.7460000000000004</v>
      </c>
      <c r="P325" s="2">
        <v>49.946000000000005</v>
      </c>
      <c r="R325">
        <v>3</v>
      </c>
      <c r="T325" s="2"/>
      <c r="U325" s="2"/>
    </row>
    <row r="326" spans="1:21" hidden="1" x14ac:dyDescent="0.25">
      <c r="A326" t="s">
        <v>8153</v>
      </c>
      <c r="B326" t="s">
        <v>9375</v>
      </c>
      <c r="C326" t="s">
        <v>1</v>
      </c>
      <c r="D326" t="s">
        <v>0</v>
      </c>
      <c r="E326">
        <v>6273</v>
      </c>
      <c r="F326" t="s">
        <v>9231</v>
      </c>
      <c r="G326" t="s">
        <v>9232</v>
      </c>
      <c r="H326" s="2">
        <v>0</v>
      </c>
      <c r="I326" s="2">
        <v>0</v>
      </c>
      <c r="J326" s="2">
        <v>0</v>
      </c>
      <c r="K326" s="2">
        <v>36.29</v>
      </c>
      <c r="L326" s="2">
        <v>0</v>
      </c>
      <c r="M326" s="2">
        <v>0</v>
      </c>
      <c r="N326" s="2">
        <v>0</v>
      </c>
      <c r="O326" s="2">
        <v>4.7176999999999998</v>
      </c>
      <c r="P326" s="2">
        <v>41.0077</v>
      </c>
      <c r="R326">
        <v>3</v>
      </c>
      <c r="T326" s="2"/>
      <c r="U326" s="2"/>
    </row>
    <row r="327" spans="1:21" hidden="1" x14ac:dyDescent="0.25">
      <c r="A327" t="s">
        <v>8153</v>
      </c>
      <c r="B327" t="s">
        <v>9373</v>
      </c>
      <c r="C327" t="s">
        <v>1</v>
      </c>
      <c r="D327" t="s">
        <v>0</v>
      </c>
      <c r="E327">
        <v>7246</v>
      </c>
      <c r="F327" t="s">
        <v>9231</v>
      </c>
      <c r="G327" t="s">
        <v>9232</v>
      </c>
      <c r="H327" s="2">
        <v>0</v>
      </c>
      <c r="I327" s="2">
        <v>0</v>
      </c>
      <c r="J327" s="2">
        <v>0</v>
      </c>
      <c r="K327" s="2">
        <v>98.6</v>
      </c>
      <c r="L327" s="2">
        <v>0</v>
      </c>
      <c r="M327" s="2">
        <v>0</v>
      </c>
      <c r="N327" s="2">
        <v>0</v>
      </c>
      <c r="O327" s="2">
        <v>12.818</v>
      </c>
      <c r="P327" s="2">
        <v>111.41799999999999</v>
      </c>
      <c r="R327">
        <v>3</v>
      </c>
      <c r="T327" s="2"/>
      <c r="U327" s="2"/>
    </row>
    <row r="328" spans="1:21" hidden="1" x14ac:dyDescent="0.25">
      <c r="A328" t="s">
        <v>8153</v>
      </c>
      <c r="B328" t="s">
        <v>9375</v>
      </c>
      <c r="C328" t="s">
        <v>1</v>
      </c>
      <c r="D328" t="s">
        <v>0</v>
      </c>
      <c r="E328">
        <v>1295</v>
      </c>
      <c r="F328" t="s">
        <v>9301</v>
      </c>
      <c r="G328" t="s">
        <v>9426</v>
      </c>
      <c r="H328" s="2">
        <v>0</v>
      </c>
      <c r="I328" s="2">
        <v>0</v>
      </c>
      <c r="J328" s="2">
        <v>0</v>
      </c>
      <c r="K328" s="2">
        <v>17.7</v>
      </c>
      <c r="L328" s="2">
        <v>0</v>
      </c>
      <c r="M328" s="2">
        <v>0</v>
      </c>
      <c r="N328" s="2">
        <v>0</v>
      </c>
      <c r="O328" s="2">
        <v>2.3010000000000002</v>
      </c>
      <c r="P328" s="2">
        <v>20.000999999999998</v>
      </c>
      <c r="R328">
        <v>3</v>
      </c>
      <c r="T328" s="2"/>
      <c r="U328" s="2"/>
    </row>
    <row r="329" spans="1:21" hidden="1" x14ac:dyDescent="0.25">
      <c r="A329" t="s">
        <v>8153</v>
      </c>
      <c r="B329" t="s">
        <v>9377</v>
      </c>
      <c r="C329" t="s">
        <v>1</v>
      </c>
      <c r="D329" t="s">
        <v>0</v>
      </c>
      <c r="E329">
        <v>427</v>
      </c>
      <c r="F329" t="s">
        <v>9304</v>
      </c>
      <c r="G329" t="s">
        <v>9432</v>
      </c>
      <c r="H329" s="2">
        <v>0</v>
      </c>
      <c r="I329" s="2">
        <v>0</v>
      </c>
      <c r="J329" s="2">
        <v>0</v>
      </c>
      <c r="K329" s="2">
        <v>23.01</v>
      </c>
      <c r="L329" s="2">
        <v>0</v>
      </c>
      <c r="M329" s="2">
        <v>0</v>
      </c>
      <c r="N329" s="2">
        <v>0</v>
      </c>
      <c r="O329" s="2">
        <v>2.9913000000000003</v>
      </c>
      <c r="P329" s="2">
        <v>26.001300000000001</v>
      </c>
      <c r="R329">
        <v>3</v>
      </c>
      <c r="T329" s="2"/>
      <c r="U329" s="2"/>
    </row>
    <row r="330" spans="1:21" hidden="1" x14ac:dyDescent="0.25">
      <c r="A330" t="s">
        <v>8153</v>
      </c>
      <c r="B330" t="s">
        <v>9382</v>
      </c>
      <c r="C330" t="s">
        <v>1</v>
      </c>
      <c r="D330" t="s">
        <v>0</v>
      </c>
      <c r="E330">
        <v>6311</v>
      </c>
      <c r="F330" t="s">
        <v>9231</v>
      </c>
      <c r="G330" t="s">
        <v>9232</v>
      </c>
      <c r="H330" s="2">
        <v>0</v>
      </c>
      <c r="I330" s="2">
        <v>0</v>
      </c>
      <c r="J330" s="2">
        <v>0</v>
      </c>
      <c r="K330" s="2">
        <v>24.48</v>
      </c>
      <c r="L330" s="2">
        <v>0</v>
      </c>
      <c r="M330" s="2">
        <v>0</v>
      </c>
      <c r="N330" s="2">
        <v>0</v>
      </c>
      <c r="O330" s="2">
        <v>3.1824000000000003</v>
      </c>
      <c r="P330" s="2">
        <v>27.662400000000002</v>
      </c>
      <c r="R330">
        <v>3</v>
      </c>
      <c r="T330" s="2"/>
      <c r="U330" s="2"/>
    </row>
    <row r="331" spans="1:21" hidden="1" x14ac:dyDescent="0.25">
      <c r="A331" t="s">
        <v>8153</v>
      </c>
      <c r="B331" t="s">
        <v>9382</v>
      </c>
      <c r="C331" t="s">
        <v>1</v>
      </c>
      <c r="D331" t="s">
        <v>0</v>
      </c>
      <c r="E331">
        <v>165</v>
      </c>
      <c r="F331" t="s">
        <v>9297</v>
      </c>
      <c r="G331" t="s">
        <v>9430</v>
      </c>
      <c r="H331" s="2">
        <v>0</v>
      </c>
      <c r="I331" s="2">
        <v>0</v>
      </c>
      <c r="J331" s="2">
        <v>0</v>
      </c>
      <c r="K331" s="2">
        <v>45.4</v>
      </c>
      <c r="L331" s="2">
        <v>0</v>
      </c>
      <c r="M331" s="2">
        <v>0</v>
      </c>
      <c r="N331" s="2">
        <v>0</v>
      </c>
      <c r="O331" s="2">
        <v>5.9020000000000001</v>
      </c>
      <c r="P331" s="2">
        <v>51.302</v>
      </c>
      <c r="R331">
        <v>3</v>
      </c>
      <c r="T331" s="2"/>
      <c r="U331" s="2"/>
    </row>
    <row r="332" spans="1:21" hidden="1" x14ac:dyDescent="0.25">
      <c r="A332" t="s">
        <v>8153</v>
      </c>
      <c r="B332" t="s">
        <v>9433</v>
      </c>
      <c r="C332" t="s">
        <v>1</v>
      </c>
      <c r="D332" t="s">
        <v>0</v>
      </c>
      <c r="E332">
        <v>60451</v>
      </c>
      <c r="F332" t="s">
        <v>2174</v>
      </c>
      <c r="G332" t="s">
        <v>9228</v>
      </c>
      <c r="H332" s="2">
        <v>0</v>
      </c>
      <c r="I332" s="2">
        <v>0</v>
      </c>
      <c r="J332" s="2">
        <v>0</v>
      </c>
      <c r="K332" s="2">
        <v>8.84</v>
      </c>
      <c r="L332" s="2">
        <v>0</v>
      </c>
      <c r="M332" s="2">
        <v>0</v>
      </c>
      <c r="N332" s="2">
        <v>0</v>
      </c>
      <c r="O332" s="2">
        <v>1.1492</v>
      </c>
      <c r="P332" s="2">
        <v>9.9892000000000003</v>
      </c>
      <c r="R332">
        <v>3</v>
      </c>
      <c r="T332" s="2"/>
      <c r="U332" s="2"/>
    </row>
    <row r="333" spans="1:21" hidden="1" x14ac:dyDescent="0.25">
      <c r="A333" t="s">
        <v>7981</v>
      </c>
      <c r="B333" t="s">
        <v>9337</v>
      </c>
      <c r="C333" t="s">
        <v>1</v>
      </c>
      <c r="D333" t="s">
        <v>0</v>
      </c>
      <c r="E333">
        <v>1798</v>
      </c>
      <c r="F333" t="s">
        <v>9239</v>
      </c>
      <c r="G333" t="s">
        <v>9415</v>
      </c>
      <c r="H333" s="2">
        <v>0</v>
      </c>
      <c r="I333" s="2">
        <v>0</v>
      </c>
      <c r="J333" s="2">
        <v>0</v>
      </c>
      <c r="K333" s="2">
        <v>797.93</v>
      </c>
      <c r="L333" s="2">
        <v>0</v>
      </c>
      <c r="M333" s="2">
        <v>0</v>
      </c>
      <c r="N333" s="2">
        <v>0</v>
      </c>
      <c r="O333" s="2">
        <v>103.73089999999999</v>
      </c>
      <c r="P333" s="2">
        <v>901.66089999999997</v>
      </c>
      <c r="R333">
        <v>3</v>
      </c>
      <c r="T333" s="2"/>
      <c r="U333" s="2"/>
    </row>
    <row r="334" spans="1:21" hidden="1" x14ac:dyDescent="0.25">
      <c r="A334" t="s">
        <v>7981</v>
      </c>
      <c r="B334" t="s">
        <v>9329</v>
      </c>
      <c r="C334" t="s">
        <v>1</v>
      </c>
      <c r="D334" t="s">
        <v>0</v>
      </c>
      <c r="E334">
        <v>3957186</v>
      </c>
      <c r="F334" t="s">
        <v>1506</v>
      </c>
      <c r="G334" t="s">
        <v>9421</v>
      </c>
      <c r="H334" s="2">
        <v>0</v>
      </c>
      <c r="I334" s="2">
        <v>0</v>
      </c>
      <c r="J334" s="2">
        <v>0</v>
      </c>
      <c r="K334" s="2">
        <v>12.71</v>
      </c>
      <c r="L334" s="2">
        <v>0</v>
      </c>
      <c r="M334" s="2">
        <v>0</v>
      </c>
      <c r="N334" s="2">
        <v>0</v>
      </c>
      <c r="O334" s="2">
        <v>1.6523000000000001</v>
      </c>
      <c r="P334" s="2">
        <v>14.362300000000001</v>
      </c>
      <c r="R334">
        <v>3</v>
      </c>
      <c r="T334" s="2"/>
      <c r="U334" s="2"/>
    </row>
    <row r="335" spans="1:21" hidden="1" x14ac:dyDescent="0.25">
      <c r="A335" t="s">
        <v>7981</v>
      </c>
      <c r="B335" t="s">
        <v>9355</v>
      </c>
      <c r="C335" t="s">
        <v>1</v>
      </c>
      <c r="D335" t="s">
        <v>0</v>
      </c>
      <c r="E335">
        <v>1203</v>
      </c>
      <c r="F335" t="s">
        <v>9301</v>
      </c>
      <c r="G335" t="s">
        <v>9426</v>
      </c>
      <c r="H335" s="2">
        <v>0</v>
      </c>
      <c r="I335" s="2">
        <v>0</v>
      </c>
      <c r="J335" s="2">
        <v>0</v>
      </c>
      <c r="K335" s="2">
        <v>49.6</v>
      </c>
      <c r="L335" s="2">
        <v>0</v>
      </c>
      <c r="M335" s="2">
        <v>0</v>
      </c>
      <c r="N335" s="2">
        <v>0</v>
      </c>
      <c r="O335" s="2">
        <v>6.4480000000000004</v>
      </c>
      <c r="P335" s="2">
        <v>56.048000000000002</v>
      </c>
      <c r="R335">
        <v>3</v>
      </c>
      <c r="T335" s="2"/>
      <c r="U335" s="2"/>
    </row>
    <row r="336" spans="1:21" hidden="1" x14ac:dyDescent="0.25">
      <c r="A336" t="s">
        <v>7981</v>
      </c>
      <c r="B336" t="s">
        <v>9337</v>
      </c>
      <c r="C336" t="s">
        <v>1</v>
      </c>
      <c r="D336" t="s">
        <v>0</v>
      </c>
      <c r="E336">
        <v>61159</v>
      </c>
      <c r="F336" t="s">
        <v>2174</v>
      </c>
      <c r="G336" t="s">
        <v>9228</v>
      </c>
      <c r="H336" s="2">
        <v>0</v>
      </c>
      <c r="I336" s="2">
        <v>0</v>
      </c>
      <c r="J336" s="2">
        <v>0</v>
      </c>
      <c r="K336" s="2">
        <v>11.49</v>
      </c>
      <c r="L336" s="2">
        <v>0</v>
      </c>
      <c r="M336" s="2">
        <v>0</v>
      </c>
      <c r="N336" s="2">
        <v>0</v>
      </c>
      <c r="O336" s="2">
        <v>1.4937</v>
      </c>
      <c r="P336" s="2">
        <v>12.983700000000001</v>
      </c>
      <c r="R336">
        <v>3</v>
      </c>
      <c r="T336" s="2"/>
      <c r="U336" s="115"/>
    </row>
    <row r="337" spans="1:21" hidden="1" x14ac:dyDescent="0.25">
      <c r="A337" t="s">
        <v>7981</v>
      </c>
      <c r="B337" t="s">
        <v>9351</v>
      </c>
      <c r="C337" t="s">
        <v>1</v>
      </c>
      <c r="D337" t="s">
        <v>0</v>
      </c>
      <c r="E337">
        <v>71</v>
      </c>
      <c r="F337" t="s">
        <v>9297</v>
      </c>
      <c r="G337" t="s">
        <v>9430</v>
      </c>
      <c r="H337" s="2">
        <v>0</v>
      </c>
      <c r="I337" s="2">
        <v>0</v>
      </c>
      <c r="J337" s="2">
        <v>0</v>
      </c>
      <c r="K337" s="2">
        <v>22.65</v>
      </c>
      <c r="L337" s="2">
        <v>0</v>
      </c>
      <c r="M337" s="2">
        <v>0</v>
      </c>
      <c r="N337" s="2">
        <v>0</v>
      </c>
      <c r="O337" s="2">
        <v>2.9445000000000001</v>
      </c>
      <c r="P337" s="2">
        <v>25.5945</v>
      </c>
      <c r="R337">
        <v>3</v>
      </c>
      <c r="T337" s="2"/>
      <c r="U337" s="115"/>
    </row>
    <row r="338" spans="1:21" hidden="1" x14ac:dyDescent="0.25">
      <c r="A338" t="s">
        <v>7981</v>
      </c>
      <c r="B338" t="s">
        <v>9345</v>
      </c>
      <c r="C338" t="s">
        <v>1</v>
      </c>
      <c r="D338" t="s">
        <v>0</v>
      </c>
      <c r="E338">
        <v>2425</v>
      </c>
      <c r="F338" t="s">
        <v>9253</v>
      </c>
      <c r="G338" t="s">
        <v>9434</v>
      </c>
      <c r="H338" s="2">
        <v>0</v>
      </c>
      <c r="I338" s="2">
        <v>0</v>
      </c>
      <c r="J338" s="2">
        <v>0</v>
      </c>
      <c r="K338" s="2">
        <v>28.76</v>
      </c>
      <c r="L338" s="2">
        <v>0</v>
      </c>
      <c r="M338" s="2">
        <v>0</v>
      </c>
      <c r="N338" s="2">
        <v>0</v>
      </c>
      <c r="O338" s="2">
        <v>3.7388000000000003</v>
      </c>
      <c r="P338" s="2">
        <v>32.498800000000003</v>
      </c>
      <c r="R338">
        <v>3</v>
      </c>
      <c r="T338" s="2"/>
      <c r="U338" s="2"/>
    </row>
    <row r="339" spans="1:21" hidden="1" x14ac:dyDescent="0.25">
      <c r="A339" t="s">
        <v>7981</v>
      </c>
      <c r="B339" t="s">
        <v>9336</v>
      </c>
      <c r="C339" t="s">
        <v>1</v>
      </c>
      <c r="D339" t="s">
        <v>0</v>
      </c>
      <c r="E339">
        <v>3965777</v>
      </c>
      <c r="F339" t="s">
        <v>1506</v>
      </c>
      <c r="G339" t="s">
        <v>9421</v>
      </c>
      <c r="H339" s="2">
        <v>0</v>
      </c>
      <c r="I339" s="2">
        <v>0</v>
      </c>
      <c r="J339" s="2">
        <v>0</v>
      </c>
      <c r="K339" s="2">
        <v>21.8</v>
      </c>
      <c r="L339" s="2">
        <v>0</v>
      </c>
      <c r="M339" s="2">
        <v>0</v>
      </c>
      <c r="N339" s="2">
        <v>0</v>
      </c>
      <c r="O339" s="2">
        <v>2.8340000000000001</v>
      </c>
      <c r="P339" s="2">
        <v>24.634</v>
      </c>
      <c r="R339">
        <v>3</v>
      </c>
      <c r="T339" s="2"/>
      <c r="U339" s="2"/>
    </row>
    <row r="340" spans="1:21" hidden="1" x14ac:dyDescent="0.25">
      <c r="A340" t="s">
        <v>7981</v>
      </c>
      <c r="B340" t="s">
        <v>9337</v>
      </c>
      <c r="C340" t="s">
        <v>1</v>
      </c>
      <c r="D340" t="s">
        <v>0</v>
      </c>
      <c r="E340">
        <v>974</v>
      </c>
      <c r="F340" t="s">
        <v>9249</v>
      </c>
      <c r="G340" t="s">
        <v>9250</v>
      </c>
      <c r="H340" s="2">
        <v>0</v>
      </c>
      <c r="I340" s="2">
        <v>0</v>
      </c>
      <c r="J340" s="2">
        <v>0</v>
      </c>
      <c r="K340" s="2">
        <v>73.72</v>
      </c>
      <c r="L340" s="2">
        <v>0</v>
      </c>
      <c r="M340" s="2">
        <v>0</v>
      </c>
      <c r="N340" s="2">
        <v>0</v>
      </c>
      <c r="O340" s="2">
        <v>9.5836000000000006</v>
      </c>
      <c r="P340" s="2">
        <v>83.303600000000003</v>
      </c>
      <c r="R340">
        <v>3</v>
      </c>
      <c r="T340" s="2"/>
      <c r="U340" s="2"/>
    </row>
    <row r="341" spans="1:21" hidden="1" x14ac:dyDescent="0.25">
      <c r="A341" t="s">
        <v>7981</v>
      </c>
      <c r="B341" t="s">
        <v>9360</v>
      </c>
      <c r="C341" t="s">
        <v>1</v>
      </c>
      <c r="D341" t="s">
        <v>0</v>
      </c>
      <c r="E341">
        <v>18</v>
      </c>
      <c r="F341" t="s">
        <v>9249</v>
      </c>
      <c r="G341" t="s">
        <v>9250</v>
      </c>
      <c r="H341" s="2">
        <v>0</v>
      </c>
      <c r="I341" s="2">
        <v>0</v>
      </c>
      <c r="J341" s="2">
        <v>0</v>
      </c>
      <c r="K341" s="2">
        <v>145.97999999999999</v>
      </c>
      <c r="L341" s="2">
        <v>0</v>
      </c>
      <c r="M341" s="2">
        <v>0</v>
      </c>
      <c r="N341" s="2">
        <v>0</v>
      </c>
      <c r="O341" s="2">
        <v>18.977399999999999</v>
      </c>
      <c r="P341" s="2">
        <v>164.95739999999998</v>
      </c>
      <c r="R341">
        <v>3</v>
      </c>
      <c r="T341" s="2"/>
      <c r="U341" s="2"/>
    </row>
    <row r="342" spans="1:21" hidden="1" x14ac:dyDescent="0.25">
      <c r="A342" t="s">
        <v>7981</v>
      </c>
      <c r="B342" t="s">
        <v>9337</v>
      </c>
      <c r="C342" t="s">
        <v>1</v>
      </c>
      <c r="D342" t="s">
        <v>0</v>
      </c>
      <c r="E342">
        <v>2262</v>
      </c>
      <c r="F342" t="s">
        <v>9251</v>
      </c>
      <c r="G342" t="s">
        <v>9422</v>
      </c>
      <c r="H342" s="2">
        <v>0</v>
      </c>
      <c r="I342" s="2">
        <v>0</v>
      </c>
      <c r="J342" s="2">
        <v>0</v>
      </c>
      <c r="K342" s="2">
        <v>27.88</v>
      </c>
      <c r="L342" s="2">
        <v>0</v>
      </c>
      <c r="M342" s="2">
        <v>0</v>
      </c>
      <c r="N342" s="2">
        <v>0</v>
      </c>
      <c r="O342" s="2">
        <v>3.6244000000000001</v>
      </c>
      <c r="P342" s="2">
        <v>31.5044</v>
      </c>
      <c r="R342">
        <v>3</v>
      </c>
      <c r="T342" s="2"/>
      <c r="U342" s="2"/>
    </row>
    <row r="343" spans="1:21" hidden="1" x14ac:dyDescent="0.25">
      <c r="A343" t="s">
        <v>7981</v>
      </c>
      <c r="B343" t="s">
        <v>9342</v>
      </c>
      <c r="C343" t="s">
        <v>1</v>
      </c>
      <c r="D343" t="s">
        <v>0</v>
      </c>
      <c r="E343">
        <v>8957</v>
      </c>
      <c r="F343" t="s">
        <v>9229</v>
      </c>
      <c r="G343" t="s">
        <v>9427</v>
      </c>
      <c r="H343" s="2">
        <v>0</v>
      </c>
      <c r="I343" s="2">
        <v>0</v>
      </c>
      <c r="J343" s="2">
        <v>0</v>
      </c>
      <c r="K343" s="2">
        <v>37.83</v>
      </c>
      <c r="L343" s="2">
        <v>0</v>
      </c>
      <c r="M343" s="2">
        <v>0</v>
      </c>
      <c r="N343" s="2">
        <v>0</v>
      </c>
      <c r="O343" s="2">
        <v>4.9179000000000004</v>
      </c>
      <c r="P343" s="2">
        <v>42.747900000000001</v>
      </c>
      <c r="R343">
        <v>3</v>
      </c>
      <c r="T343" s="2"/>
      <c r="U343" s="2"/>
    </row>
    <row r="344" spans="1:21" hidden="1" x14ac:dyDescent="0.25">
      <c r="A344" t="s">
        <v>7981</v>
      </c>
      <c r="B344" t="s">
        <v>9357</v>
      </c>
      <c r="C344" t="s">
        <v>1</v>
      </c>
      <c r="D344" t="s">
        <v>0</v>
      </c>
      <c r="E344">
        <v>8984</v>
      </c>
      <c r="F344" t="s">
        <v>9229</v>
      </c>
      <c r="G344" t="s">
        <v>9427</v>
      </c>
      <c r="H344" s="2">
        <v>0</v>
      </c>
      <c r="I344" s="2">
        <v>0</v>
      </c>
      <c r="J344" s="2">
        <v>0</v>
      </c>
      <c r="K344" s="2">
        <v>36.729999999999997</v>
      </c>
      <c r="L344" s="2">
        <v>0</v>
      </c>
      <c r="M344" s="2">
        <v>0</v>
      </c>
      <c r="N344" s="2">
        <v>0</v>
      </c>
      <c r="O344" s="2">
        <v>4.7748999999999997</v>
      </c>
      <c r="P344" s="2">
        <v>41.504899999999999</v>
      </c>
      <c r="R344">
        <v>3</v>
      </c>
      <c r="T344" s="2"/>
      <c r="U344" s="2"/>
    </row>
    <row r="345" spans="1:21" hidden="1" x14ac:dyDescent="0.25">
      <c r="A345" t="s">
        <v>7981</v>
      </c>
      <c r="B345" t="s">
        <v>9355</v>
      </c>
      <c r="C345" t="s">
        <v>1</v>
      </c>
      <c r="D345" t="s">
        <v>0</v>
      </c>
      <c r="E345">
        <v>6155</v>
      </c>
      <c r="F345" t="s">
        <v>9231</v>
      </c>
      <c r="G345" t="s">
        <v>9232</v>
      </c>
      <c r="H345" s="2">
        <v>0</v>
      </c>
      <c r="I345" s="2">
        <v>0</v>
      </c>
      <c r="J345" s="2">
        <v>0</v>
      </c>
      <c r="K345" s="2">
        <v>31.85</v>
      </c>
      <c r="L345" s="2">
        <v>0</v>
      </c>
      <c r="M345" s="2">
        <v>0</v>
      </c>
      <c r="N345" s="2">
        <v>0</v>
      </c>
      <c r="O345" s="2">
        <v>4.1405000000000003</v>
      </c>
      <c r="P345" s="2">
        <v>35.990500000000004</v>
      </c>
      <c r="R345">
        <v>3</v>
      </c>
      <c r="T345" s="2"/>
      <c r="U345" s="2"/>
    </row>
    <row r="346" spans="1:21" hidden="1" x14ac:dyDescent="0.25">
      <c r="A346" t="s">
        <v>7981</v>
      </c>
      <c r="B346" t="s">
        <v>9355</v>
      </c>
      <c r="C346" t="s">
        <v>1</v>
      </c>
      <c r="D346" t="s">
        <v>0</v>
      </c>
      <c r="E346">
        <v>6962</v>
      </c>
      <c r="F346" t="s">
        <v>9231</v>
      </c>
      <c r="G346" t="s">
        <v>9232</v>
      </c>
      <c r="H346" s="2">
        <v>0</v>
      </c>
      <c r="I346" s="2">
        <v>0</v>
      </c>
      <c r="J346" s="2">
        <v>0</v>
      </c>
      <c r="K346" s="2">
        <v>74.33</v>
      </c>
      <c r="L346" s="2">
        <v>0</v>
      </c>
      <c r="M346" s="2">
        <v>0</v>
      </c>
      <c r="N346" s="2">
        <v>0</v>
      </c>
      <c r="O346" s="2">
        <v>9.6629000000000005</v>
      </c>
      <c r="P346" s="2">
        <v>83.992899999999992</v>
      </c>
      <c r="R346">
        <v>3</v>
      </c>
      <c r="T346" s="2"/>
      <c r="U346" s="2"/>
    </row>
    <row r="347" spans="1:21" hidden="1" x14ac:dyDescent="0.25">
      <c r="A347" t="s">
        <v>7981</v>
      </c>
      <c r="B347" t="s">
        <v>9342</v>
      </c>
      <c r="C347" t="s">
        <v>1</v>
      </c>
      <c r="D347" t="s">
        <v>0</v>
      </c>
      <c r="E347">
        <v>6069</v>
      </c>
      <c r="F347" t="s">
        <v>9231</v>
      </c>
      <c r="G347" t="s">
        <v>9232</v>
      </c>
      <c r="H347" s="2">
        <v>0</v>
      </c>
      <c r="I347" s="2">
        <v>0</v>
      </c>
      <c r="J347" s="2">
        <v>0</v>
      </c>
      <c r="K347" s="2">
        <v>37.450000000000003</v>
      </c>
      <c r="L347" s="2">
        <v>0</v>
      </c>
      <c r="M347" s="2">
        <v>0</v>
      </c>
      <c r="N347" s="2">
        <v>0</v>
      </c>
      <c r="O347" s="2">
        <v>4.8685000000000009</v>
      </c>
      <c r="P347" s="2">
        <v>42.3185</v>
      </c>
      <c r="R347">
        <v>3</v>
      </c>
      <c r="T347" s="2"/>
      <c r="U347" s="2"/>
    </row>
    <row r="348" spans="1:21" hidden="1" x14ac:dyDescent="0.25">
      <c r="A348" t="s">
        <v>7981</v>
      </c>
      <c r="B348" t="s">
        <v>9342</v>
      </c>
      <c r="C348" t="s">
        <v>1</v>
      </c>
      <c r="D348" t="s">
        <v>0</v>
      </c>
      <c r="E348">
        <v>6070</v>
      </c>
      <c r="F348" t="s">
        <v>9231</v>
      </c>
      <c r="G348" t="s">
        <v>9232</v>
      </c>
      <c r="H348" s="2">
        <v>0</v>
      </c>
      <c r="I348" s="2">
        <v>0</v>
      </c>
      <c r="J348" s="2">
        <v>0</v>
      </c>
      <c r="K348" s="2">
        <v>26.54</v>
      </c>
      <c r="L348" s="2">
        <v>0</v>
      </c>
      <c r="M348" s="2">
        <v>0</v>
      </c>
      <c r="N348" s="2">
        <v>0</v>
      </c>
      <c r="O348" s="2">
        <v>3.4502000000000002</v>
      </c>
      <c r="P348" s="2">
        <v>29.990199999999998</v>
      </c>
      <c r="R348">
        <v>3</v>
      </c>
      <c r="T348" s="2"/>
      <c r="U348" s="2"/>
    </row>
    <row r="349" spans="1:21" hidden="1" x14ac:dyDescent="0.25">
      <c r="A349" t="s">
        <v>7981</v>
      </c>
      <c r="B349" t="s">
        <v>9337</v>
      </c>
      <c r="C349" t="s">
        <v>1</v>
      </c>
      <c r="D349" t="s">
        <v>0</v>
      </c>
      <c r="E349">
        <v>6649</v>
      </c>
      <c r="F349" t="s">
        <v>9231</v>
      </c>
      <c r="G349" t="s">
        <v>9232</v>
      </c>
      <c r="H349" s="2">
        <v>0</v>
      </c>
      <c r="I349" s="2">
        <v>0</v>
      </c>
      <c r="J349" s="2">
        <v>0</v>
      </c>
      <c r="K349" s="2">
        <v>88.49</v>
      </c>
      <c r="L349" s="2">
        <v>0</v>
      </c>
      <c r="M349" s="2">
        <v>0</v>
      </c>
      <c r="N349" s="2">
        <v>0</v>
      </c>
      <c r="O349" s="2">
        <v>11.5037</v>
      </c>
      <c r="P349" s="2">
        <v>99.99369999999999</v>
      </c>
      <c r="R349">
        <v>3</v>
      </c>
      <c r="T349" s="2"/>
      <c r="U349" s="2"/>
    </row>
    <row r="350" spans="1:21" hidden="1" x14ac:dyDescent="0.25">
      <c r="A350" t="s">
        <v>7981</v>
      </c>
      <c r="B350" t="s">
        <v>9339</v>
      </c>
      <c r="C350" t="s">
        <v>1</v>
      </c>
      <c r="D350" t="s">
        <v>0</v>
      </c>
      <c r="E350">
        <v>6055</v>
      </c>
      <c r="F350" t="s">
        <v>9231</v>
      </c>
      <c r="G350" t="s">
        <v>9232</v>
      </c>
      <c r="H350" s="2">
        <v>0</v>
      </c>
      <c r="I350" s="2">
        <v>0</v>
      </c>
      <c r="J350" s="2">
        <v>0</v>
      </c>
      <c r="K350" s="2">
        <v>62.83</v>
      </c>
      <c r="L350" s="2">
        <v>0</v>
      </c>
      <c r="M350" s="2">
        <v>0</v>
      </c>
      <c r="N350" s="2">
        <v>0</v>
      </c>
      <c r="O350" s="2">
        <v>8.1678999999999995</v>
      </c>
      <c r="P350" s="2">
        <v>70.997900000000001</v>
      </c>
      <c r="R350">
        <v>3</v>
      </c>
      <c r="T350" s="2"/>
      <c r="U350" s="2"/>
    </row>
    <row r="351" spans="1:21" hidden="1" x14ac:dyDescent="0.25">
      <c r="A351" t="s">
        <v>7981</v>
      </c>
      <c r="B351" t="s">
        <v>9348</v>
      </c>
      <c r="C351" t="s">
        <v>1</v>
      </c>
      <c r="D351" t="s">
        <v>0</v>
      </c>
      <c r="E351">
        <v>6127</v>
      </c>
      <c r="F351" t="s">
        <v>9231</v>
      </c>
      <c r="G351" t="s">
        <v>9232</v>
      </c>
      <c r="H351" s="2">
        <v>0</v>
      </c>
      <c r="I351" s="2">
        <v>0</v>
      </c>
      <c r="J351" s="2">
        <v>0</v>
      </c>
      <c r="K351" s="2">
        <v>38.94</v>
      </c>
      <c r="L351" s="2">
        <v>0</v>
      </c>
      <c r="M351" s="2">
        <v>0</v>
      </c>
      <c r="N351" s="2">
        <v>0</v>
      </c>
      <c r="O351" s="2">
        <v>5.0621999999999998</v>
      </c>
      <c r="P351" s="2">
        <v>44.002199999999995</v>
      </c>
      <c r="R351">
        <v>3</v>
      </c>
      <c r="T351" s="2"/>
      <c r="U351" s="2"/>
    </row>
    <row r="352" spans="1:21" hidden="1" x14ac:dyDescent="0.25">
      <c r="A352" t="s">
        <v>7981</v>
      </c>
      <c r="B352" t="s">
        <v>9348</v>
      </c>
      <c r="C352" t="s">
        <v>1</v>
      </c>
      <c r="D352" t="s">
        <v>0</v>
      </c>
      <c r="E352">
        <v>6103</v>
      </c>
      <c r="F352" t="s">
        <v>9231</v>
      </c>
      <c r="G352" t="s">
        <v>9232</v>
      </c>
      <c r="H352" s="2">
        <v>0</v>
      </c>
      <c r="I352" s="2">
        <v>0</v>
      </c>
      <c r="J352" s="2">
        <v>0</v>
      </c>
      <c r="K352" s="2">
        <v>44.21</v>
      </c>
      <c r="L352" s="2">
        <v>0</v>
      </c>
      <c r="M352" s="2">
        <v>0</v>
      </c>
      <c r="N352" s="2">
        <v>0</v>
      </c>
      <c r="O352" s="2">
        <v>5.7473000000000001</v>
      </c>
      <c r="P352" s="2">
        <v>49.957300000000004</v>
      </c>
      <c r="R352">
        <v>3</v>
      </c>
      <c r="T352" s="2"/>
      <c r="U352" s="2"/>
    </row>
    <row r="353" spans="1:21" hidden="1" x14ac:dyDescent="0.25">
      <c r="A353" t="s">
        <v>7981</v>
      </c>
      <c r="B353" t="s">
        <v>9362</v>
      </c>
      <c r="C353" t="s">
        <v>1</v>
      </c>
      <c r="D353" t="s">
        <v>0</v>
      </c>
      <c r="E353">
        <v>7074</v>
      </c>
      <c r="F353" t="s">
        <v>9231</v>
      </c>
      <c r="G353" t="s">
        <v>9232</v>
      </c>
      <c r="H353" s="2">
        <v>0</v>
      </c>
      <c r="I353" s="2">
        <v>0</v>
      </c>
      <c r="J353" s="2">
        <v>0</v>
      </c>
      <c r="K353" s="2">
        <v>94.69</v>
      </c>
      <c r="L353" s="2">
        <v>0</v>
      </c>
      <c r="M353" s="2">
        <v>0</v>
      </c>
      <c r="N353" s="2">
        <v>0</v>
      </c>
      <c r="O353" s="2">
        <v>12.309699999999999</v>
      </c>
      <c r="P353" s="2">
        <v>106.99969999999999</v>
      </c>
      <c r="R353">
        <v>3</v>
      </c>
      <c r="T353" s="2"/>
      <c r="U353" s="2"/>
    </row>
    <row r="354" spans="1:21" hidden="1" x14ac:dyDescent="0.25">
      <c r="A354" t="s">
        <v>7981</v>
      </c>
      <c r="B354" t="s">
        <v>9360</v>
      </c>
      <c r="C354" t="s">
        <v>1</v>
      </c>
      <c r="D354" t="s">
        <v>0</v>
      </c>
      <c r="E354">
        <v>6183</v>
      </c>
      <c r="F354" t="s">
        <v>9231</v>
      </c>
      <c r="G354" t="s">
        <v>9232</v>
      </c>
      <c r="H354" s="2">
        <v>0</v>
      </c>
      <c r="I354" s="2">
        <v>0</v>
      </c>
      <c r="J354" s="2">
        <v>0</v>
      </c>
      <c r="K354" s="2">
        <v>52.64</v>
      </c>
      <c r="L354" s="2">
        <v>0</v>
      </c>
      <c r="M354" s="2">
        <v>0</v>
      </c>
      <c r="N354" s="2">
        <v>0</v>
      </c>
      <c r="O354" s="2">
        <v>6.8432000000000004</v>
      </c>
      <c r="P354" s="2">
        <v>59.483200000000004</v>
      </c>
      <c r="R354">
        <v>3</v>
      </c>
      <c r="T354" s="2"/>
      <c r="U354" s="2"/>
    </row>
    <row r="355" spans="1:21" hidden="1" x14ac:dyDescent="0.25">
      <c r="A355" t="s">
        <v>7981</v>
      </c>
      <c r="B355" t="s">
        <v>9342</v>
      </c>
      <c r="C355" t="s">
        <v>1</v>
      </c>
      <c r="D355" t="s">
        <v>0</v>
      </c>
      <c r="E355">
        <v>4788</v>
      </c>
      <c r="F355" t="s">
        <v>9299</v>
      </c>
      <c r="G355" t="s">
        <v>9423</v>
      </c>
      <c r="H355" s="2">
        <v>0</v>
      </c>
      <c r="I355" s="2">
        <v>0</v>
      </c>
      <c r="J355" s="2">
        <v>0</v>
      </c>
      <c r="K355" s="2">
        <v>30.09</v>
      </c>
      <c r="L355" s="2">
        <v>0</v>
      </c>
      <c r="M355" s="2">
        <v>0</v>
      </c>
      <c r="N355" s="2">
        <v>0</v>
      </c>
      <c r="O355" s="2">
        <v>3.9117000000000002</v>
      </c>
      <c r="P355" s="2">
        <v>34.0017</v>
      </c>
      <c r="R355">
        <v>3</v>
      </c>
      <c r="T355" s="2"/>
      <c r="U355" s="2"/>
    </row>
    <row r="356" spans="1:21" hidden="1" x14ac:dyDescent="0.25">
      <c r="A356" t="s">
        <v>7981</v>
      </c>
      <c r="B356" t="s">
        <v>9355</v>
      </c>
      <c r="C356" t="s">
        <v>1</v>
      </c>
      <c r="D356" t="s">
        <v>0</v>
      </c>
      <c r="E356">
        <v>4810</v>
      </c>
      <c r="F356" t="s">
        <v>9299</v>
      </c>
      <c r="G356" t="s">
        <v>9423</v>
      </c>
      <c r="H356" s="2">
        <v>0</v>
      </c>
      <c r="I356" s="2">
        <v>0</v>
      </c>
      <c r="J356" s="2">
        <v>0</v>
      </c>
      <c r="K356" s="2">
        <v>35.4</v>
      </c>
      <c r="L356" s="2">
        <v>0</v>
      </c>
      <c r="M356" s="2">
        <v>0</v>
      </c>
      <c r="N356" s="2">
        <v>0</v>
      </c>
      <c r="O356" s="2">
        <v>4.6020000000000003</v>
      </c>
      <c r="P356" s="2">
        <v>40.001999999999995</v>
      </c>
      <c r="R356">
        <v>3</v>
      </c>
      <c r="T356" s="2"/>
      <c r="U356" s="2"/>
    </row>
    <row r="357" spans="1:21" hidden="1" x14ac:dyDescent="0.25">
      <c r="A357" t="s">
        <v>7981</v>
      </c>
      <c r="B357" t="s">
        <v>9357</v>
      </c>
      <c r="C357" t="s">
        <v>1</v>
      </c>
      <c r="D357" t="s">
        <v>0</v>
      </c>
      <c r="E357">
        <v>4824</v>
      </c>
      <c r="F357" t="s">
        <v>9299</v>
      </c>
      <c r="G357" t="s">
        <v>9423</v>
      </c>
      <c r="H357" s="2">
        <v>0</v>
      </c>
      <c r="I357" s="2">
        <v>0</v>
      </c>
      <c r="J357" s="2">
        <v>0</v>
      </c>
      <c r="K357" s="2">
        <v>101.33</v>
      </c>
      <c r="L357" s="2">
        <v>0</v>
      </c>
      <c r="M357" s="2">
        <v>0</v>
      </c>
      <c r="N357" s="2">
        <v>0</v>
      </c>
      <c r="O357" s="2">
        <v>13.1729</v>
      </c>
      <c r="P357" s="2">
        <v>114.5029</v>
      </c>
      <c r="R357">
        <v>3</v>
      </c>
      <c r="T357" s="2"/>
      <c r="U357" s="2"/>
    </row>
    <row r="358" spans="1:21" hidden="1" x14ac:dyDescent="0.25">
      <c r="A358" t="s">
        <v>7981</v>
      </c>
      <c r="B358" t="s">
        <v>9345</v>
      </c>
      <c r="C358" t="s">
        <v>1</v>
      </c>
      <c r="D358" t="s">
        <v>0</v>
      </c>
      <c r="E358">
        <v>48119</v>
      </c>
      <c r="F358" t="s">
        <v>1494</v>
      </c>
      <c r="G358" t="s">
        <v>9418</v>
      </c>
      <c r="H358" s="2">
        <v>1.33</v>
      </c>
      <c r="I358" s="2">
        <v>0</v>
      </c>
      <c r="J358" s="2">
        <v>0</v>
      </c>
      <c r="K358" s="2">
        <v>16.52</v>
      </c>
      <c r="L358" s="2">
        <v>0</v>
      </c>
      <c r="M358" s="2">
        <v>0</v>
      </c>
      <c r="N358" s="2">
        <v>0</v>
      </c>
      <c r="O358" s="2">
        <v>2.1476000000000002</v>
      </c>
      <c r="P358" s="2">
        <v>19.997600000000002</v>
      </c>
      <c r="R358">
        <v>3</v>
      </c>
      <c r="T358" s="2"/>
      <c r="U358" s="2"/>
    </row>
    <row r="359" spans="1:21" hidden="1" x14ac:dyDescent="0.25">
      <c r="A359" t="s">
        <v>7981</v>
      </c>
      <c r="B359" t="s">
        <v>9335</v>
      </c>
      <c r="C359" t="s">
        <v>1</v>
      </c>
      <c r="D359" t="s">
        <v>0</v>
      </c>
      <c r="E359">
        <v>70673</v>
      </c>
      <c r="F359" t="s">
        <v>1494</v>
      </c>
      <c r="G359" t="s">
        <v>9418</v>
      </c>
      <c r="H359" s="2">
        <v>1.3800000000000001</v>
      </c>
      <c r="I359" s="2">
        <v>0</v>
      </c>
      <c r="J359" s="2">
        <v>0</v>
      </c>
      <c r="K359" s="2">
        <v>16.48</v>
      </c>
      <c r="L359" s="2">
        <v>0</v>
      </c>
      <c r="M359" s="2">
        <v>0</v>
      </c>
      <c r="N359" s="2">
        <v>0</v>
      </c>
      <c r="O359" s="2">
        <v>2.1424000000000003</v>
      </c>
      <c r="P359" s="2">
        <v>20.002400000000002</v>
      </c>
      <c r="R359">
        <v>3</v>
      </c>
      <c r="T359" s="2"/>
      <c r="U359" s="2"/>
    </row>
    <row r="360" spans="1:21" hidden="1" x14ac:dyDescent="0.25">
      <c r="A360" t="s">
        <v>7981</v>
      </c>
      <c r="B360" t="s">
        <v>9348</v>
      </c>
      <c r="C360" t="s">
        <v>1</v>
      </c>
      <c r="D360" t="s">
        <v>0</v>
      </c>
      <c r="E360">
        <v>48538</v>
      </c>
      <c r="F360" t="s">
        <v>1494</v>
      </c>
      <c r="G360" t="s">
        <v>9418</v>
      </c>
      <c r="H360" s="2">
        <v>1</v>
      </c>
      <c r="I360" s="2">
        <v>0</v>
      </c>
      <c r="J360" s="2">
        <v>0</v>
      </c>
      <c r="K360" s="2">
        <v>12.39</v>
      </c>
      <c r="L360" s="2">
        <v>0</v>
      </c>
      <c r="M360" s="2">
        <v>0</v>
      </c>
      <c r="N360" s="2">
        <v>0</v>
      </c>
      <c r="O360" s="2">
        <v>1.6107</v>
      </c>
      <c r="P360" s="2">
        <v>15.0007</v>
      </c>
      <c r="R360">
        <v>3</v>
      </c>
      <c r="T360" s="2"/>
      <c r="U360" s="2"/>
    </row>
    <row r="361" spans="1:21" hidden="1" x14ac:dyDescent="0.25">
      <c r="A361" t="s">
        <v>7981</v>
      </c>
      <c r="B361" t="s">
        <v>9341</v>
      </c>
      <c r="C361" t="s">
        <v>1</v>
      </c>
      <c r="D361" t="s">
        <v>0</v>
      </c>
      <c r="E361">
        <v>72237</v>
      </c>
      <c r="F361" t="s">
        <v>1494</v>
      </c>
      <c r="G361" t="s">
        <v>9418</v>
      </c>
      <c r="H361" s="2">
        <v>1.3800000000000001</v>
      </c>
      <c r="I361" s="2">
        <v>0</v>
      </c>
      <c r="J361" s="2">
        <v>0</v>
      </c>
      <c r="K361" s="2">
        <v>16.48</v>
      </c>
      <c r="L361" s="2">
        <v>0</v>
      </c>
      <c r="M361" s="2">
        <v>0</v>
      </c>
      <c r="N361" s="2">
        <v>0</v>
      </c>
      <c r="O361" s="2">
        <v>2.1424000000000003</v>
      </c>
      <c r="P361" s="2">
        <v>20.002400000000002</v>
      </c>
      <c r="R361">
        <v>3</v>
      </c>
      <c r="T361" s="2"/>
      <c r="U361" s="2"/>
    </row>
    <row r="362" spans="1:21" hidden="1" x14ac:dyDescent="0.25">
      <c r="A362" t="s">
        <v>7981</v>
      </c>
      <c r="B362" t="s">
        <v>9337</v>
      </c>
      <c r="C362" t="s">
        <v>1</v>
      </c>
      <c r="D362" t="s">
        <v>0</v>
      </c>
      <c r="E362">
        <v>46605</v>
      </c>
      <c r="F362" t="s">
        <v>1494</v>
      </c>
      <c r="G362" t="s">
        <v>9418</v>
      </c>
      <c r="H362" s="2">
        <v>1.3800000000000001</v>
      </c>
      <c r="I362" s="2">
        <v>0</v>
      </c>
      <c r="J362" s="2">
        <v>0</v>
      </c>
      <c r="K362" s="2">
        <v>16.46</v>
      </c>
      <c r="L362" s="2">
        <v>0</v>
      </c>
      <c r="M362" s="2">
        <v>0</v>
      </c>
      <c r="N362" s="2">
        <v>0</v>
      </c>
      <c r="O362" s="2">
        <v>2.1398000000000001</v>
      </c>
      <c r="P362" s="2">
        <v>19.979800000000001</v>
      </c>
      <c r="R362">
        <v>3</v>
      </c>
      <c r="T362" s="2"/>
      <c r="U362" s="2"/>
    </row>
    <row r="363" spans="1:21" hidden="1" x14ac:dyDescent="0.25">
      <c r="A363" t="s">
        <v>7981</v>
      </c>
      <c r="B363" t="s">
        <v>9351</v>
      </c>
      <c r="C363" t="s">
        <v>1</v>
      </c>
      <c r="D363" t="s">
        <v>0</v>
      </c>
      <c r="E363">
        <v>49122</v>
      </c>
      <c r="F363" t="s">
        <v>1494</v>
      </c>
      <c r="G363" t="s">
        <v>9418</v>
      </c>
      <c r="H363" s="2">
        <v>1.33</v>
      </c>
      <c r="I363" s="2">
        <v>0</v>
      </c>
      <c r="J363" s="2">
        <v>0</v>
      </c>
      <c r="K363" s="2">
        <v>16.52</v>
      </c>
      <c r="L363" s="2">
        <v>0</v>
      </c>
      <c r="M363" s="2">
        <v>0</v>
      </c>
      <c r="N363" s="2">
        <v>0</v>
      </c>
      <c r="O363" s="2">
        <v>2.1476000000000002</v>
      </c>
      <c r="P363" s="2">
        <v>19.997600000000002</v>
      </c>
      <c r="R363">
        <v>3</v>
      </c>
      <c r="T363" s="2"/>
      <c r="U363" s="2"/>
    </row>
    <row r="364" spans="1:21" hidden="1" x14ac:dyDescent="0.25">
      <c r="A364" t="s">
        <v>7944</v>
      </c>
      <c r="B364" t="s">
        <v>9335</v>
      </c>
      <c r="C364" t="s">
        <v>1</v>
      </c>
      <c r="D364" t="s">
        <v>0</v>
      </c>
      <c r="E364">
        <v>6033</v>
      </c>
      <c r="F364" t="s">
        <v>9231</v>
      </c>
      <c r="G364" t="s">
        <v>9232</v>
      </c>
      <c r="H364" s="2">
        <v>0</v>
      </c>
      <c r="I364" s="2">
        <v>0</v>
      </c>
      <c r="J364" s="2">
        <v>0</v>
      </c>
      <c r="K364" s="2">
        <v>49.54</v>
      </c>
      <c r="L364" s="2">
        <v>0</v>
      </c>
      <c r="M364" s="2">
        <v>0</v>
      </c>
      <c r="N364" s="2">
        <v>0</v>
      </c>
      <c r="O364" s="2">
        <v>6.4401999999999999</v>
      </c>
      <c r="P364" s="2">
        <v>55.980199999999996</v>
      </c>
      <c r="R364">
        <v>3</v>
      </c>
      <c r="T364" s="2"/>
      <c r="U364" s="2"/>
    </row>
    <row r="365" spans="1:21" hidden="1" x14ac:dyDescent="0.25">
      <c r="A365" t="s">
        <v>7944</v>
      </c>
      <c r="B365" t="s">
        <v>9332</v>
      </c>
      <c r="C365" t="s">
        <v>1</v>
      </c>
      <c r="D365" t="s">
        <v>0</v>
      </c>
      <c r="E365">
        <v>8937</v>
      </c>
      <c r="F365" t="s">
        <v>9229</v>
      </c>
      <c r="G365" t="s">
        <v>9427</v>
      </c>
      <c r="H365" s="2">
        <v>0</v>
      </c>
      <c r="I365" s="2">
        <v>0</v>
      </c>
      <c r="J365" s="2">
        <v>0</v>
      </c>
      <c r="K365" s="2">
        <v>38.72</v>
      </c>
      <c r="L365" s="2">
        <v>0</v>
      </c>
      <c r="M365" s="2">
        <v>0</v>
      </c>
      <c r="N365" s="2">
        <v>0</v>
      </c>
      <c r="O365" s="2">
        <v>5.0335999999999999</v>
      </c>
      <c r="P365" s="2">
        <v>43.753599999999999</v>
      </c>
      <c r="R365">
        <v>3</v>
      </c>
      <c r="T365" s="2"/>
      <c r="U365" s="2"/>
    </row>
    <row r="366" spans="1:21" hidden="1" x14ac:dyDescent="0.25">
      <c r="A366" t="s">
        <v>7944</v>
      </c>
      <c r="B366" t="s">
        <v>9323</v>
      </c>
      <c r="C366" t="s">
        <v>1</v>
      </c>
      <c r="D366" t="s">
        <v>0</v>
      </c>
      <c r="E366">
        <v>25819</v>
      </c>
      <c r="F366" t="s">
        <v>1562</v>
      </c>
      <c r="G366" t="s">
        <v>9419</v>
      </c>
      <c r="H366" s="2">
        <v>0</v>
      </c>
      <c r="I366" s="2">
        <v>0</v>
      </c>
      <c r="J366" s="2">
        <v>0</v>
      </c>
      <c r="K366" s="2">
        <v>138.05000000000001</v>
      </c>
      <c r="L366" s="2">
        <v>0</v>
      </c>
      <c r="M366" s="2">
        <v>0</v>
      </c>
      <c r="N366" s="2">
        <v>0</v>
      </c>
      <c r="O366" s="2">
        <v>17.9465</v>
      </c>
      <c r="P366" s="2">
        <v>155.99650000000003</v>
      </c>
      <c r="R366">
        <v>3</v>
      </c>
      <c r="T366" s="2"/>
      <c r="U366" s="2"/>
    </row>
    <row r="367" spans="1:21" hidden="1" x14ac:dyDescent="0.25">
      <c r="A367" t="s">
        <v>7944</v>
      </c>
      <c r="B367" t="s">
        <v>9326</v>
      </c>
      <c r="C367" t="s">
        <v>1</v>
      </c>
      <c r="D367" t="s">
        <v>0</v>
      </c>
      <c r="E367">
        <v>605</v>
      </c>
      <c r="F367" t="s">
        <v>1562</v>
      </c>
      <c r="G367" t="s">
        <v>9419</v>
      </c>
      <c r="H367" s="2">
        <v>0</v>
      </c>
      <c r="I367" s="2">
        <v>0</v>
      </c>
      <c r="J367" s="2">
        <v>0</v>
      </c>
      <c r="K367" s="2">
        <v>15.49</v>
      </c>
      <c r="L367" s="2">
        <v>0</v>
      </c>
      <c r="M367" s="2">
        <v>0</v>
      </c>
      <c r="N367" s="2">
        <v>0</v>
      </c>
      <c r="O367" s="2">
        <v>2.0137</v>
      </c>
      <c r="P367" s="2">
        <v>17.503700000000002</v>
      </c>
      <c r="R367">
        <v>3</v>
      </c>
      <c r="T367" s="2"/>
      <c r="U367" s="2"/>
    </row>
    <row r="368" spans="1:21" hidden="1" x14ac:dyDescent="0.25">
      <c r="A368" t="s">
        <v>7944</v>
      </c>
      <c r="B368" t="s">
        <v>9329</v>
      </c>
      <c r="C368" t="s">
        <v>1</v>
      </c>
      <c r="D368" t="s">
        <v>0</v>
      </c>
      <c r="E368">
        <v>1096</v>
      </c>
      <c r="F368" t="s">
        <v>9301</v>
      </c>
      <c r="G368" t="s">
        <v>9426</v>
      </c>
      <c r="H368" s="2">
        <v>0</v>
      </c>
      <c r="I368" s="2">
        <v>0</v>
      </c>
      <c r="J368" s="2">
        <v>0</v>
      </c>
      <c r="K368" s="2">
        <v>26.99</v>
      </c>
      <c r="L368" s="2">
        <v>0</v>
      </c>
      <c r="M368" s="2">
        <v>0</v>
      </c>
      <c r="N368" s="2">
        <v>0</v>
      </c>
      <c r="O368" s="2">
        <v>3.5086999999999997</v>
      </c>
      <c r="P368" s="2">
        <v>30.498699999999999</v>
      </c>
      <c r="R368">
        <v>3</v>
      </c>
      <c r="T368" s="2"/>
      <c r="U368" s="2"/>
    </row>
    <row r="369" spans="1:21" hidden="1" x14ac:dyDescent="0.25">
      <c r="A369" t="s">
        <v>7944</v>
      </c>
      <c r="B369" t="s">
        <v>9332</v>
      </c>
      <c r="C369" t="s">
        <v>1</v>
      </c>
      <c r="D369" t="s">
        <v>0</v>
      </c>
      <c r="E369">
        <v>4779</v>
      </c>
      <c r="F369" t="s">
        <v>9299</v>
      </c>
      <c r="G369" t="s">
        <v>9423</v>
      </c>
      <c r="H369" s="2">
        <v>0</v>
      </c>
      <c r="I369" s="2">
        <v>0</v>
      </c>
      <c r="J369" s="2">
        <v>0</v>
      </c>
      <c r="K369" s="2">
        <v>50.44</v>
      </c>
      <c r="L369" s="2">
        <v>0</v>
      </c>
      <c r="M369" s="2">
        <v>0</v>
      </c>
      <c r="N369" s="2">
        <v>0</v>
      </c>
      <c r="O369" s="2">
        <v>6.5571999999999999</v>
      </c>
      <c r="P369" s="2">
        <v>56.997199999999999</v>
      </c>
      <c r="R369">
        <v>3</v>
      </c>
      <c r="T369" s="2"/>
      <c r="U369" s="2"/>
    </row>
    <row r="370" spans="1:21" hidden="1" x14ac:dyDescent="0.25">
      <c r="A370" t="s">
        <v>7944</v>
      </c>
      <c r="B370" t="s">
        <v>9332</v>
      </c>
      <c r="C370" t="s">
        <v>1</v>
      </c>
      <c r="D370" t="s">
        <v>0</v>
      </c>
      <c r="E370">
        <v>6020</v>
      </c>
      <c r="F370" t="s">
        <v>9231</v>
      </c>
      <c r="G370" t="s">
        <v>9232</v>
      </c>
      <c r="H370" s="2">
        <v>0</v>
      </c>
      <c r="I370" s="2">
        <v>0</v>
      </c>
      <c r="J370" s="2">
        <v>0</v>
      </c>
      <c r="K370" s="2">
        <v>80.510000000000005</v>
      </c>
      <c r="L370" s="2">
        <v>0</v>
      </c>
      <c r="M370" s="2">
        <v>0</v>
      </c>
      <c r="N370" s="2">
        <v>0</v>
      </c>
      <c r="O370" s="2">
        <v>10.4663</v>
      </c>
      <c r="P370" s="2">
        <v>90.976300000000009</v>
      </c>
      <c r="R370">
        <v>3</v>
      </c>
      <c r="T370" s="2"/>
      <c r="U370" s="2"/>
    </row>
    <row r="371" spans="1:21" hidden="1" x14ac:dyDescent="0.25">
      <c r="A371" t="s">
        <v>7944</v>
      </c>
      <c r="B371" t="s">
        <v>9329</v>
      </c>
      <c r="C371" t="s">
        <v>1</v>
      </c>
      <c r="D371" t="s">
        <v>0</v>
      </c>
      <c r="E371">
        <v>2994</v>
      </c>
      <c r="F371" t="s">
        <v>9231</v>
      </c>
      <c r="G371" t="s">
        <v>9232</v>
      </c>
      <c r="H371" s="2">
        <v>0</v>
      </c>
      <c r="I371" s="2">
        <v>0</v>
      </c>
      <c r="J371" s="2">
        <v>0</v>
      </c>
      <c r="K371" s="2">
        <v>46.26</v>
      </c>
      <c r="L371" s="2">
        <v>0</v>
      </c>
      <c r="M371" s="2">
        <v>0</v>
      </c>
      <c r="N371" s="2">
        <v>0</v>
      </c>
      <c r="O371" s="2">
        <v>6.0137999999999998</v>
      </c>
      <c r="P371" s="2">
        <v>52.273799999999994</v>
      </c>
      <c r="R371">
        <v>3</v>
      </c>
      <c r="T371" s="2"/>
      <c r="U371" s="2"/>
    </row>
    <row r="372" spans="1:21" hidden="1" x14ac:dyDescent="0.25">
      <c r="A372" t="s">
        <v>7944</v>
      </c>
      <c r="B372" t="s">
        <v>9326</v>
      </c>
      <c r="C372" t="s">
        <v>1</v>
      </c>
      <c r="D372" t="s">
        <v>0</v>
      </c>
      <c r="E372">
        <v>149</v>
      </c>
      <c r="F372" t="s">
        <v>9297</v>
      </c>
      <c r="G372" t="s">
        <v>9430</v>
      </c>
      <c r="H372" s="2">
        <v>0</v>
      </c>
      <c r="I372" s="2">
        <v>0</v>
      </c>
      <c r="J372" s="2">
        <v>0</v>
      </c>
      <c r="K372" s="2">
        <v>28.5</v>
      </c>
      <c r="L372" s="2">
        <v>0</v>
      </c>
      <c r="M372" s="2">
        <v>0</v>
      </c>
      <c r="N372" s="2">
        <v>0</v>
      </c>
      <c r="O372" s="2">
        <v>3.7050000000000001</v>
      </c>
      <c r="P372" s="2">
        <v>32.204999999999998</v>
      </c>
      <c r="R372">
        <v>3</v>
      </c>
      <c r="T372" s="2"/>
      <c r="U372" s="2"/>
    </row>
    <row r="373" spans="1:21" hidden="1" x14ac:dyDescent="0.25">
      <c r="A373" t="s">
        <v>7944</v>
      </c>
      <c r="B373" t="s">
        <v>9326</v>
      </c>
      <c r="C373" t="s">
        <v>1</v>
      </c>
      <c r="D373" t="s">
        <v>0</v>
      </c>
      <c r="E373">
        <v>2976</v>
      </c>
      <c r="F373" t="s">
        <v>9231</v>
      </c>
      <c r="G373" t="s">
        <v>9232</v>
      </c>
      <c r="H373" s="2">
        <v>0</v>
      </c>
      <c r="I373" s="2">
        <v>0</v>
      </c>
      <c r="J373" s="2">
        <v>0</v>
      </c>
      <c r="K373" s="2">
        <v>69.02</v>
      </c>
      <c r="L373" s="2">
        <v>0</v>
      </c>
      <c r="M373" s="2">
        <v>0</v>
      </c>
      <c r="N373" s="2">
        <v>0</v>
      </c>
      <c r="O373" s="2">
        <v>8.9725999999999999</v>
      </c>
      <c r="P373" s="2">
        <v>77.992599999999996</v>
      </c>
      <c r="R373">
        <v>3</v>
      </c>
      <c r="T373" s="2"/>
      <c r="U373" s="2"/>
    </row>
    <row r="374" spans="1:21" hidden="1" x14ac:dyDescent="0.25">
      <c r="A374" t="s">
        <v>7944</v>
      </c>
      <c r="B374" t="s">
        <v>9326</v>
      </c>
      <c r="C374" t="s">
        <v>1</v>
      </c>
      <c r="D374" t="s">
        <v>0</v>
      </c>
      <c r="E374">
        <v>1084</v>
      </c>
      <c r="F374" t="s">
        <v>9301</v>
      </c>
      <c r="G374" t="s">
        <v>9426</v>
      </c>
      <c r="H374" s="2">
        <v>0</v>
      </c>
      <c r="I374" s="2">
        <v>0</v>
      </c>
      <c r="J374" s="2">
        <v>0</v>
      </c>
      <c r="K374" s="2">
        <v>19.02</v>
      </c>
      <c r="L374" s="2">
        <v>0</v>
      </c>
      <c r="M374" s="2">
        <v>0</v>
      </c>
      <c r="N374" s="2">
        <v>0</v>
      </c>
      <c r="O374" s="2">
        <v>2.4725999999999999</v>
      </c>
      <c r="P374" s="2">
        <v>21.492599999999999</v>
      </c>
      <c r="R374">
        <v>3</v>
      </c>
      <c r="T374" s="2"/>
      <c r="U374" s="2"/>
    </row>
    <row r="375" spans="1:21" hidden="1" x14ac:dyDescent="0.25">
      <c r="A375" t="s">
        <v>7944</v>
      </c>
      <c r="B375" t="s">
        <v>9321</v>
      </c>
      <c r="C375" t="s">
        <v>1</v>
      </c>
      <c r="D375" t="s">
        <v>0</v>
      </c>
      <c r="E375">
        <v>2937</v>
      </c>
      <c r="F375" t="s">
        <v>9231</v>
      </c>
      <c r="G375" t="s">
        <v>9232</v>
      </c>
      <c r="H375" s="2">
        <v>0</v>
      </c>
      <c r="I375" s="2">
        <v>0</v>
      </c>
      <c r="J375" s="2">
        <v>0</v>
      </c>
      <c r="K375" s="2">
        <v>64.930000000000007</v>
      </c>
      <c r="L375" s="2">
        <v>0</v>
      </c>
      <c r="M375" s="2">
        <v>0</v>
      </c>
      <c r="N375" s="2">
        <v>0</v>
      </c>
      <c r="O375" s="2">
        <v>8.440900000000001</v>
      </c>
      <c r="P375" s="2">
        <v>73.370900000000006</v>
      </c>
      <c r="R375">
        <v>3</v>
      </c>
      <c r="T375" s="2"/>
      <c r="U375" s="2"/>
    </row>
    <row r="376" spans="1:21" hidden="1" x14ac:dyDescent="0.25">
      <c r="A376" t="s">
        <v>7944</v>
      </c>
      <c r="B376" t="s">
        <v>9321</v>
      </c>
      <c r="C376" t="s">
        <v>1</v>
      </c>
      <c r="D376" t="s">
        <v>0</v>
      </c>
      <c r="E376">
        <v>936</v>
      </c>
      <c r="F376" t="s">
        <v>9249</v>
      </c>
      <c r="G376" t="s">
        <v>9250</v>
      </c>
      <c r="H376" s="2">
        <v>0</v>
      </c>
      <c r="I376" s="2">
        <v>0</v>
      </c>
      <c r="J376" s="2">
        <v>0</v>
      </c>
      <c r="K376" s="2">
        <v>43.98</v>
      </c>
      <c r="L376" s="2">
        <v>0</v>
      </c>
      <c r="M376" s="2">
        <v>0</v>
      </c>
      <c r="N376" s="2">
        <v>0</v>
      </c>
      <c r="O376" s="2">
        <v>5.7173999999999996</v>
      </c>
      <c r="P376" s="2">
        <v>49.697399999999995</v>
      </c>
      <c r="R376">
        <v>3</v>
      </c>
      <c r="T376" s="2"/>
      <c r="U376" s="2"/>
    </row>
    <row r="377" spans="1:21" hidden="1" x14ac:dyDescent="0.25">
      <c r="A377" t="s">
        <v>7944</v>
      </c>
      <c r="B377" t="s">
        <v>9317</v>
      </c>
      <c r="C377" t="s">
        <v>1</v>
      </c>
      <c r="D377" t="s">
        <v>0</v>
      </c>
      <c r="E377">
        <v>129</v>
      </c>
      <c r="F377" t="s">
        <v>9297</v>
      </c>
      <c r="G377" t="s">
        <v>9430</v>
      </c>
      <c r="H377" s="2">
        <v>0</v>
      </c>
      <c r="I377" s="2">
        <v>0</v>
      </c>
      <c r="J377" s="2">
        <v>0</v>
      </c>
      <c r="K377" s="2">
        <v>33.409999999999997</v>
      </c>
      <c r="L377" s="2">
        <v>0</v>
      </c>
      <c r="M377" s="2">
        <v>0</v>
      </c>
      <c r="N377" s="2">
        <v>0</v>
      </c>
      <c r="O377" s="2">
        <v>4.3432999999999993</v>
      </c>
      <c r="P377" s="2">
        <v>37.753299999999996</v>
      </c>
      <c r="R377">
        <v>3</v>
      </c>
      <c r="T377" s="2"/>
      <c r="U377" s="2"/>
    </row>
    <row r="378" spans="1:21" hidden="1" x14ac:dyDescent="0.25">
      <c r="A378" t="s">
        <v>7944</v>
      </c>
      <c r="B378" t="s">
        <v>9435</v>
      </c>
      <c r="C378" t="s">
        <v>1</v>
      </c>
      <c r="D378" t="s">
        <v>0</v>
      </c>
      <c r="E378">
        <v>3945961</v>
      </c>
      <c r="F378" t="s">
        <v>1506</v>
      </c>
      <c r="G378" t="s">
        <v>9421</v>
      </c>
      <c r="H378" s="2">
        <v>0</v>
      </c>
      <c r="I378" s="2">
        <v>0</v>
      </c>
      <c r="J378" s="2">
        <v>0</v>
      </c>
      <c r="K378" s="2">
        <v>21.8</v>
      </c>
      <c r="L378" s="2">
        <v>0</v>
      </c>
      <c r="M378" s="2">
        <v>0</v>
      </c>
      <c r="N378" s="2">
        <v>0</v>
      </c>
      <c r="O378" s="2">
        <v>2.8340000000000001</v>
      </c>
      <c r="P378" s="2">
        <v>24.634</v>
      </c>
      <c r="R378">
        <v>3</v>
      </c>
      <c r="T378" s="2"/>
      <c r="U378" s="2"/>
    </row>
    <row r="379" spans="1:21" hidden="1" x14ac:dyDescent="0.25">
      <c r="A379" t="s">
        <v>7944</v>
      </c>
      <c r="B379" t="s">
        <v>9315</v>
      </c>
      <c r="C379" t="s">
        <v>1</v>
      </c>
      <c r="D379" t="s">
        <v>0</v>
      </c>
      <c r="E379">
        <v>1017</v>
      </c>
      <c r="F379" t="s">
        <v>9301</v>
      </c>
      <c r="G379" t="s">
        <v>9426</v>
      </c>
      <c r="H379" s="2">
        <v>0</v>
      </c>
      <c r="I379" s="2">
        <v>0</v>
      </c>
      <c r="J379" s="2">
        <v>0</v>
      </c>
      <c r="K379" s="2">
        <v>44.24</v>
      </c>
      <c r="L379" s="2">
        <v>0</v>
      </c>
      <c r="M379" s="2">
        <v>0</v>
      </c>
      <c r="N379" s="2">
        <v>0</v>
      </c>
      <c r="O379" s="2">
        <v>5.7512000000000008</v>
      </c>
      <c r="P379" s="2">
        <v>49.991200000000006</v>
      </c>
      <c r="R379">
        <v>3</v>
      </c>
      <c r="T379" s="2"/>
      <c r="U379" s="2"/>
    </row>
    <row r="380" spans="1:21" hidden="1" x14ac:dyDescent="0.25">
      <c r="A380" t="s">
        <v>7944</v>
      </c>
      <c r="B380" t="s">
        <v>9317</v>
      </c>
      <c r="C380" t="s">
        <v>1</v>
      </c>
      <c r="D380" t="s">
        <v>0</v>
      </c>
      <c r="E380">
        <v>5748</v>
      </c>
      <c r="F380" t="s">
        <v>9231</v>
      </c>
      <c r="G380" t="s">
        <v>9232</v>
      </c>
      <c r="H380" s="2">
        <v>0</v>
      </c>
      <c r="I380" s="2">
        <v>0</v>
      </c>
      <c r="J380" s="2">
        <v>0</v>
      </c>
      <c r="K380" s="2">
        <v>123.9</v>
      </c>
      <c r="L380" s="2">
        <v>0</v>
      </c>
      <c r="M380" s="2">
        <v>0</v>
      </c>
      <c r="N380" s="2">
        <v>0</v>
      </c>
      <c r="O380" s="2">
        <v>16.107000000000003</v>
      </c>
      <c r="P380" s="2">
        <v>140.00700000000001</v>
      </c>
      <c r="R380">
        <v>3</v>
      </c>
      <c r="T380" s="2"/>
      <c r="U380" s="2"/>
    </row>
    <row r="381" spans="1:21" hidden="1" x14ac:dyDescent="0.25">
      <c r="A381" t="s">
        <v>7944</v>
      </c>
      <c r="B381" t="s">
        <v>9314</v>
      </c>
      <c r="C381" t="s">
        <v>1</v>
      </c>
      <c r="D381" t="s">
        <v>0</v>
      </c>
      <c r="E381">
        <v>8895</v>
      </c>
      <c r="F381" t="s">
        <v>9229</v>
      </c>
      <c r="G381" t="s">
        <v>9427</v>
      </c>
      <c r="H381" s="2">
        <v>0</v>
      </c>
      <c r="I381" s="2">
        <v>0</v>
      </c>
      <c r="J381" s="2">
        <v>0</v>
      </c>
      <c r="K381" s="2">
        <v>366.37</v>
      </c>
      <c r="L381" s="2">
        <v>0</v>
      </c>
      <c r="M381" s="2">
        <v>0</v>
      </c>
      <c r="N381" s="2">
        <v>0</v>
      </c>
      <c r="O381" s="2">
        <v>47.628100000000003</v>
      </c>
      <c r="P381" s="2">
        <v>413.99810000000002</v>
      </c>
      <c r="R381">
        <v>3</v>
      </c>
      <c r="T381" s="2"/>
      <c r="U381" s="2"/>
    </row>
    <row r="382" spans="1:21" hidden="1" x14ac:dyDescent="0.25">
      <c r="A382" t="s">
        <v>7944</v>
      </c>
      <c r="B382" t="s">
        <v>9315</v>
      </c>
      <c r="C382" t="s">
        <v>1</v>
      </c>
      <c r="D382" t="s">
        <v>0</v>
      </c>
      <c r="E382">
        <v>5697</v>
      </c>
      <c r="F382" t="s">
        <v>9231</v>
      </c>
      <c r="G382" t="s">
        <v>9232</v>
      </c>
      <c r="H382" s="2">
        <v>0</v>
      </c>
      <c r="I382" s="2">
        <v>0</v>
      </c>
      <c r="J382" s="2">
        <v>0</v>
      </c>
      <c r="K382" s="2">
        <v>105.28</v>
      </c>
      <c r="L382" s="2">
        <v>0</v>
      </c>
      <c r="M382" s="2">
        <v>0</v>
      </c>
      <c r="N382" s="2">
        <v>0</v>
      </c>
      <c r="O382" s="2">
        <v>13.686400000000001</v>
      </c>
      <c r="P382" s="2">
        <v>118.96640000000001</v>
      </c>
      <c r="R382">
        <v>3</v>
      </c>
      <c r="T382" s="2"/>
      <c r="U382" s="2"/>
    </row>
    <row r="383" spans="1:21" hidden="1" x14ac:dyDescent="0.25">
      <c r="A383" t="s">
        <v>7944</v>
      </c>
      <c r="B383" t="s">
        <v>9315</v>
      </c>
      <c r="C383" t="s">
        <v>1</v>
      </c>
      <c r="D383" t="s">
        <v>0</v>
      </c>
      <c r="E383">
        <v>920</v>
      </c>
      <c r="F383" t="s">
        <v>9249</v>
      </c>
      <c r="G383" t="s">
        <v>9250</v>
      </c>
      <c r="H383" s="2">
        <v>0</v>
      </c>
      <c r="I383" s="2">
        <v>0</v>
      </c>
      <c r="J383" s="2">
        <v>0</v>
      </c>
      <c r="K383" s="2">
        <v>65.75</v>
      </c>
      <c r="L383" s="2">
        <v>0</v>
      </c>
      <c r="M383" s="2">
        <v>0</v>
      </c>
      <c r="N383" s="2">
        <v>0</v>
      </c>
      <c r="O383" s="2">
        <v>8.5474999999999994</v>
      </c>
      <c r="P383" s="2">
        <v>74.297499999999999</v>
      </c>
      <c r="R383">
        <v>3</v>
      </c>
      <c r="T383" s="2"/>
      <c r="U383" s="2"/>
    </row>
    <row r="384" spans="1:21" hidden="1" x14ac:dyDescent="0.25">
      <c r="A384" t="s">
        <v>7944</v>
      </c>
      <c r="B384" t="s">
        <v>9315</v>
      </c>
      <c r="C384" t="s">
        <v>1</v>
      </c>
      <c r="D384" t="s">
        <v>0</v>
      </c>
      <c r="E384">
        <v>2897</v>
      </c>
      <c r="F384" t="s">
        <v>9231</v>
      </c>
      <c r="G384" t="s">
        <v>9232</v>
      </c>
      <c r="H384" s="2">
        <v>0</v>
      </c>
      <c r="I384" s="2">
        <v>0</v>
      </c>
      <c r="J384" s="2">
        <v>0</v>
      </c>
      <c r="K384" s="2">
        <v>28.31</v>
      </c>
      <c r="L384" s="2">
        <v>0</v>
      </c>
      <c r="M384" s="2">
        <v>0</v>
      </c>
      <c r="N384" s="2">
        <v>0</v>
      </c>
      <c r="O384" s="2">
        <v>3.6802999999999999</v>
      </c>
      <c r="P384" s="2">
        <v>31.990299999999998</v>
      </c>
      <c r="R384">
        <v>3</v>
      </c>
      <c r="T384" s="2"/>
      <c r="U384" s="2"/>
    </row>
    <row r="385" spans="1:21" hidden="1" x14ac:dyDescent="0.25">
      <c r="A385" t="s">
        <v>7944</v>
      </c>
      <c r="B385" t="s">
        <v>9323</v>
      </c>
      <c r="C385" t="s">
        <v>1</v>
      </c>
      <c r="D385" t="s">
        <v>0</v>
      </c>
      <c r="E385">
        <v>2182</v>
      </c>
      <c r="F385" t="s">
        <v>9251</v>
      </c>
      <c r="G385" t="s">
        <v>9422</v>
      </c>
      <c r="H385" s="2">
        <v>0</v>
      </c>
      <c r="I385" s="2">
        <v>0</v>
      </c>
      <c r="J385" s="2">
        <v>0</v>
      </c>
      <c r="K385" s="2">
        <v>42.04</v>
      </c>
      <c r="L385" s="2">
        <v>0</v>
      </c>
      <c r="M385" s="2">
        <v>0</v>
      </c>
      <c r="N385" s="2">
        <v>0</v>
      </c>
      <c r="O385" s="2">
        <v>5.4652000000000003</v>
      </c>
      <c r="P385" s="2">
        <v>47.505200000000002</v>
      </c>
      <c r="R385">
        <v>3</v>
      </c>
      <c r="T385" s="2"/>
      <c r="U385" s="2"/>
    </row>
    <row r="386" spans="1:21" hidden="1" x14ac:dyDescent="0.25">
      <c r="A386" t="s">
        <v>7944</v>
      </c>
      <c r="B386" t="s">
        <v>9321</v>
      </c>
      <c r="C386" t="s">
        <v>1</v>
      </c>
      <c r="D386" t="s">
        <v>0</v>
      </c>
      <c r="E386">
        <v>927869</v>
      </c>
      <c r="F386" t="s">
        <v>5246</v>
      </c>
      <c r="G386" t="s">
        <v>9436</v>
      </c>
      <c r="H386" s="2">
        <v>0</v>
      </c>
      <c r="I386" s="2">
        <v>0</v>
      </c>
      <c r="J386" s="2">
        <v>0</v>
      </c>
      <c r="K386" s="2">
        <v>33.630000000000003</v>
      </c>
      <c r="L386" s="2">
        <v>0</v>
      </c>
      <c r="M386" s="2">
        <v>0</v>
      </c>
      <c r="N386" s="2">
        <v>0</v>
      </c>
      <c r="O386" s="2">
        <v>4.3719000000000001</v>
      </c>
      <c r="P386" s="2">
        <v>38.001900000000006</v>
      </c>
      <c r="R386">
        <v>3</v>
      </c>
      <c r="T386" s="2"/>
      <c r="U386" s="2"/>
    </row>
    <row r="387" spans="1:21" hidden="1" x14ac:dyDescent="0.25">
      <c r="A387" t="s">
        <v>7944</v>
      </c>
      <c r="B387" t="s">
        <v>9320</v>
      </c>
      <c r="C387" t="s">
        <v>1</v>
      </c>
      <c r="D387" t="s">
        <v>0</v>
      </c>
      <c r="E387">
        <v>460</v>
      </c>
      <c r="F387" t="s">
        <v>455</v>
      </c>
      <c r="G387" t="s">
        <v>9437</v>
      </c>
      <c r="H387" s="2">
        <v>0</v>
      </c>
      <c r="I387" s="2">
        <v>0</v>
      </c>
      <c r="J387" s="2">
        <v>0</v>
      </c>
      <c r="K387" s="2">
        <v>25.18</v>
      </c>
      <c r="L387" s="2">
        <v>0</v>
      </c>
      <c r="M387" s="2">
        <v>0</v>
      </c>
      <c r="N387" s="2">
        <v>0</v>
      </c>
      <c r="O387" s="2">
        <v>3.2734000000000001</v>
      </c>
      <c r="P387" s="2">
        <v>28.453399999999998</v>
      </c>
      <c r="R387">
        <v>3</v>
      </c>
      <c r="T387" s="2"/>
      <c r="U387" s="2"/>
    </row>
    <row r="388" spans="1:21" hidden="1" x14ac:dyDescent="0.25">
      <c r="A388" t="s">
        <v>7944</v>
      </c>
      <c r="B388" t="s">
        <v>9314</v>
      </c>
      <c r="C388" t="s">
        <v>1</v>
      </c>
      <c r="D388" t="s">
        <v>0</v>
      </c>
      <c r="E388">
        <v>2884</v>
      </c>
      <c r="F388" t="s">
        <v>9231</v>
      </c>
      <c r="G388" t="s">
        <v>9232</v>
      </c>
      <c r="H388" s="2">
        <v>0</v>
      </c>
      <c r="I388" s="2">
        <v>0</v>
      </c>
      <c r="J388" s="2">
        <v>0</v>
      </c>
      <c r="K388" s="2">
        <v>92.05</v>
      </c>
      <c r="L388" s="2">
        <v>0</v>
      </c>
      <c r="M388" s="2">
        <v>0</v>
      </c>
      <c r="N388" s="2">
        <v>0</v>
      </c>
      <c r="O388" s="2">
        <v>11.9665</v>
      </c>
      <c r="P388" s="2">
        <v>104.01649999999999</v>
      </c>
      <c r="R388">
        <v>3</v>
      </c>
      <c r="T388" s="2"/>
      <c r="U388" s="2"/>
    </row>
    <row r="389" spans="1:21" hidden="1" x14ac:dyDescent="0.25">
      <c r="A389" t="s">
        <v>7944</v>
      </c>
      <c r="B389" t="s">
        <v>9321</v>
      </c>
      <c r="C389" t="s">
        <v>1</v>
      </c>
      <c r="D389" t="s">
        <v>0</v>
      </c>
      <c r="E389">
        <v>43854</v>
      </c>
      <c r="F389" t="s">
        <v>1494</v>
      </c>
      <c r="G389" t="s">
        <v>9418</v>
      </c>
      <c r="H389" s="2">
        <v>1.47</v>
      </c>
      <c r="I389" s="2">
        <v>0</v>
      </c>
      <c r="J389" s="2">
        <v>0</v>
      </c>
      <c r="K389" s="2">
        <v>16.399999999999999</v>
      </c>
      <c r="L389" s="2">
        <v>0</v>
      </c>
      <c r="M389" s="2">
        <v>0</v>
      </c>
      <c r="N389" s="2">
        <v>0</v>
      </c>
      <c r="O389" s="2">
        <v>2.1319999999999997</v>
      </c>
      <c r="P389" s="2">
        <v>20.001999999999995</v>
      </c>
      <c r="R389">
        <v>3</v>
      </c>
      <c r="T389" s="2"/>
      <c r="U389" s="2"/>
    </row>
    <row r="390" spans="1:21" hidden="1" x14ac:dyDescent="0.25">
      <c r="A390" t="s">
        <v>7944</v>
      </c>
      <c r="B390" t="s">
        <v>9327</v>
      </c>
      <c r="C390" t="s">
        <v>1</v>
      </c>
      <c r="D390" t="s">
        <v>0</v>
      </c>
      <c r="E390">
        <v>68954</v>
      </c>
      <c r="F390" t="s">
        <v>9251</v>
      </c>
      <c r="G390" t="s">
        <v>9422</v>
      </c>
      <c r="H390" s="2">
        <v>1.47</v>
      </c>
      <c r="I390" s="2">
        <v>0</v>
      </c>
      <c r="J390" s="2">
        <v>0</v>
      </c>
      <c r="K390" s="2">
        <v>16.399999999999999</v>
      </c>
      <c r="L390" s="2">
        <v>0</v>
      </c>
      <c r="M390" s="2">
        <v>0</v>
      </c>
      <c r="N390" s="2">
        <v>0</v>
      </c>
      <c r="O390" s="2">
        <v>2.1319999999999997</v>
      </c>
      <c r="P390" s="2">
        <v>20.001999999999995</v>
      </c>
      <c r="R390">
        <v>3</v>
      </c>
      <c r="T390" s="2"/>
      <c r="U390" s="2"/>
    </row>
    <row r="391" spans="1:21" hidden="1" x14ac:dyDescent="0.25">
      <c r="A391" t="s">
        <v>7944</v>
      </c>
      <c r="B391" t="s">
        <v>9336</v>
      </c>
      <c r="C391" t="s">
        <v>1</v>
      </c>
      <c r="D391" t="s">
        <v>0</v>
      </c>
      <c r="E391">
        <v>36</v>
      </c>
      <c r="F391" t="s">
        <v>9251</v>
      </c>
      <c r="G391" t="s">
        <v>9422</v>
      </c>
      <c r="H391" s="2">
        <v>0</v>
      </c>
      <c r="I391" s="2">
        <v>0</v>
      </c>
      <c r="J391" s="2">
        <v>0</v>
      </c>
      <c r="K391" s="2">
        <v>43.36</v>
      </c>
      <c r="L391" s="2">
        <v>0</v>
      </c>
      <c r="M391" s="2">
        <v>0</v>
      </c>
      <c r="N391" s="2">
        <v>0</v>
      </c>
      <c r="O391" s="2">
        <v>5.6368</v>
      </c>
      <c r="P391" s="2">
        <v>48.9968</v>
      </c>
      <c r="R391">
        <v>3</v>
      </c>
      <c r="T391" s="2"/>
      <c r="U391" s="2"/>
    </row>
    <row r="392" spans="1:21" hidden="1" x14ac:dyDescent="0.25">
      <c r="A392" t="s">
        <v>7944</v>
      </c>
      <c r="B392" t="s">
        <v>9433</v>
      </c>
      <c r="C392" t="s">
        <v>1</v>
      </c>
      <c r="D392" t="s">
        <v>0</v>
      </c>
      <c r="E392">
        <v>1755</v>
      </c>
      <c r="F392" t="s">
        <v>9438</v>
      </c>
      <c r="G392" t="s">
        <v>9227</v>
      </c>
      <c r="H392" s="2">
        <v>0</v>
      </c>
      <c r="I392" s="2">
        <v>0</v>
      </c>
      <c r="J392" s="2">
        <v>0</v>
      </c>
      <c r="K392" s="2">
        <v>797.93</v>
      </c>
      <c r="L392" s="2">
        <v>0</v>
      </c>
      <c r="M392" s="2">
        <v>0</v>
      </c>
      <c r="N392" s="2">
        <v>0</v>
      </c>
      <c r="O392" s="2">
        <v>103.73089999999999</v>
      </c>
      <c r="P392" s="2">
        <v>901.66089999999997</v>
      </c>
      <c r="R392">
        <v>3</v>
      </c>
      <c r="T392" s="2"/>
      <c r="U392" s="2"/>
    </row>
    <row r="393" spans="1:21" ht="15.75" hidden="1" thickBot="1" x14ac:dyDescent="0.3">
      <c r="A393" t="s">
        <v>7944</v>
      </c>
      <c r="B393" t="s">
        <v>8849</v>
      </c>
      <c r="C393" t="s">
        <v>1</v>
      </c>
      <c r="D393" t="s">
        <v>0</v>
      </c>
      <c r="E393">
        <v>1183</v>
      </c>
      <c r="F393" t="s">
        <v>9438</v>
      </c>
      <c r="G393" t="s">
        <v>9227</v>
      </c>
      <c r="H393" s="2">
        <v>0</v>
      </c>
      <c r="I393" s="2">
        <v>0</v>
      </c>
      <c r="J393" s="2">
        <v>0</v>
      </c>
      <c r="K393" s="2">
        <v>743.03</v>
      </c>
      <c r="L393" s="2">
        <v>0</v>
      </c>
      <c r="M393" s="2">
        <v>0</v>
      </c>
      <c r="N393" s="2">
        <v>0</v>
      </c>
      <c r="O393" s="2">
        <v>96.593900000000005</v>
      </c>
      <c r="P393" s="2">
        <v>839.62389999999994</v>
      </c>
      <c r="R393">
        <v>3</v>
      </c>
      <c r="T393" s="2"/>
      <c r="U393" s="2"/>
    </row>
    <row r="394" spans="1:21" ht="15.75" thickBot="1" x14ac:dyDescent="0.3">
      <c r="A394" s="129" t="s">
        <v>71</v>
      </c>
      <c r="B394" s="130"/>
      <c r="C394" s="130"/>
      <c r="D394" s="130"/>
      <c r="E394" s="130"/>
      <c r="F394" s="130"/>
      <c r="G394" s="131"/>
      <c r="H394" s="3">
        <f>+SUBTOTAL(9,Tabla1[C. EXENTAS])</f>
        <v>46.31</v>
      </c>
      <c r="I394" s="3">
        <f>+SUBTOTAL(9,Tabla1[I. EXENTAS])</f>
        <v>0</v>
      </c>
      <c r="J394" s="3">
        <f>+SUBTOTAL(9,Tabla1[IMPOR EX])</f>
        <v>0</v>
      </c>
      <c r="K394" s="3">
        <f>+SUBTOTAL(9,Tabla1[C. GRAVADA])</f>
        <v>3648.2256999999995</v>
      </c>
      <c r="L394" s="3">
        <f>+SUBTOTAL(9,Tabla1[INTER GRAVA])</f>
        <v>0</v>
      </c>
      <c r="M394" s="3">
        <f>+SUBTOTAL(9,Tabla1[IMPOR BIENES])</f>
        <v>0</v>
      </c>
      <c r="N394" s="3">
        <f>+SUBTOTAL(9,Tabla1[IMPOR SERV])</f>
        <v>0</v>
      </c>
      <c r="O394" s="3">
        <f>+SUBTOTAL(9,Tabla1[IVA])</f>
        <v>474.26934099999983</v>
      </c>
      <c r="P394" s="3">
        <f>+SUBTOTAL(9,Tabla1[TOTAL C.])</f>
        <v>4168.8050410000005</v>
      </c>
      <c r="Q394" s="3"/>
      <c r="R394" s="3">
        <f>+SUBTOTAL(9,Tabla1[ANEXO 3])</f>
        <v>0</v>
      </c>
      <c r="S394" s="3"/>
      <c r="T394" s="3">
        <f>+SUBTOTAL(9,Tabla1[PERCEPCIONES])</f>
        <v>0</v>
      </c>
      <c r="U394" s="2"/>
    </row>
    <row r="395" spans="1:21" x14ac:dyDescent="0.25">
      <c r="U395" s="2"/>
    </row>
    <row r="396" spans="1:21" x14ac:dyDescent="0.25">
      <c r="U396" s="2"/>
    </row>
    <row r="397" spans="1:21" x14ac:dyDescent="0.25">
      <c r="U397" s="2"/>
    </row>
    <row r="398" spans="1:21" x14ac:dyDescent="0.25">
      <c r="U398" s="2"/>
    </row>
    <row r="399" spans="1:21" x14ac:dyDescent="0.25">
      <c r="U399" s="2"/>
    </row>
    <row r="400" spans="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1318" spans="1:20" s="42" customFormat="1" x14ac:dyDescent="0.25">
      <c r="A1318"/>
      <c r="B1318"/>
      <c r="C1318"/>
      <c r="D1318"/>
      <c r="E1318"/>
      <c r="F1318"/>
      <c r="G1318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/>
      <c r="S1318"/>
      <c r="T1318"/>
    </row>
  </sheetData>
  <dataConsolidate/>
  <mergeCells count="1">
    <mergeCell ref="A394:G394"/>
  </mergeCells>
  <phoneticPr fontId="8" type="noConversion"/>
  <conditionalFormatting sqref="E394:E1048576 E1:E287">
    <cfRule type="duplicateValues" dxfId="95" priority="23"/>
    <cfRule type="duplicateValues" dxfId="94" priority="24"/>
  </conditionalFormatting>
  <conditionalFormatting sqref="E288:E393">
    <cfRule type="duplicateValues" dxfId="93" priority="1"/>
    <cfRule type="duplicateValues" dxfId="92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10" sqref="D10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8">
        <v>45291</v>
      </c>
      <c r="F3" s="40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9284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9285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28" t="s">
        <v>9759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ALICIA YAMILETH MAGAÑA DE TORRES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S9757"/>
  <sheetViews>
    <sheetView topLeftCell="F1" zoomScale="85" zoomScaleNormal="85" workbookViewId="0">
      <selection activeCell="B3" sqref="B3:S1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9025</v>
      </c>
      <c r="B3" s="40">
        <v>45291</v>
      </c>
      <c r="C3" s="2" t="s">
        <v>1</v>
      </c>
      <c r="D3" s="2" t="s">
        <v>0</v>
      </c>
      <c r="E3" s="2" t="s">
        <v>9284</v>
      </c>
      <c r="F3" s="2" t="s">
        <v>9285</v>
      </c>
      <c r="G3" s="33">
        <v>543</v>
      </c>
      <c r="H3" s="38">
        <v>543</v>
      </c>
      <c r="I3" s="39" t="s">
        <v>9759</v>
      </c>
      <c r="J3" s="32" t="s">
        <v>9760</v>
      </c>
      <c r="K3" s="2">
        <v>0</v>
      </c>
      <c r="L3" s="2">
        <v>0</v>
      </c>
      <c r="M3" s="32">
        <v>26.55</v>
      </c>
      <c r="N3" s="2">
        <v>3.4515000000000002</v>
      </c>
      <c r="O3" s="2">
        <v>0</v>
      </c>
      <c r="P3" s="2">
        <v>0</v>
      </c>
      <c r="Q3" s="32">
        <v>30.0015</v>
      </c>
      <c r="S3" s="2" t="s">
        <v>1</v>
      </c>
    </row>
    <row r="4" spans="1:19" x14ac:dyDescent="0.25">
      <c r="A4" s="2" t="s">
        <v>9025</v>
      </c>
      <c r="B4" s="40">
        <v>45287</v>
      </c>
      <c r="C4" s="2" t="s">
        <v>1</v>
      </c>
      <c r="D4" s="2" t="s">
        <v>0</v>
      </c>
      <c r="E4" s="2" t="s">
        <v>9284</v>
      </c>
      <c r="F4" s="2" t="s">
        <v>9285</v>
      </c>
      <c r="G4" s="33">
        <v>542</v>
      </c>
      <c r="H4" s="38">
        <v>542</v>
      </c>
      <c r="I4" s="39" t="s">
        <v>9757</v>
      </c>
      <c r="J4" s="32" t="s">
        <v>9758</v>
      </c>
      <c r="K4" s="2">
        <v>0</v>
      </c>
      <c r="L4" s="2">
        <v>0</v>
      </c>
      <c r="M4" s="32">
        <v>15.04</v>
      </c>
      <c r="N4" s="2">
        <v>1.9552</v>
      </c>
      <c r="O4" s="2">
        <v>0</v>
      </c>
      <c r="P4" s="2">
        <v>0</v>
      </c>
      <c r="Q4" s="32">
        <v>16.995200000000001</v>
      </c>
      <c r="S4" s="2" t="s">
        <v>1</v>
      </c>
    </row>
    <row r="5" spans="1:19" x14ac:dyDescent="0.25">
      <c r="A5" s="2" t="s">
        <v>9025</v>
      </c>
      <c r="B5" s="40">
        <v>45287</v>
      </c>
      <c r="C5" s="2" t="s">
        <v>1</v>
      </c>
      <c r="D5" s="2" t="s">
        <v>0</v>
      </c>
      <c r="E5" s="2" t="s">
        <v>9284</v>
      </c>
      <c r="F5" s="2" t="s">
        <v>9285</v>
      </c>
      <c r="G5" s="33">
        <v>541</v>
      </c>
      <c r="H5" s="38">
        <v>541</v>
      </c>
      <c r="I5" s="39" t="s">
        <v>9755</v>
      </c>
      <c r="J5" s="32" t="s">
        <v>9756</v>
      </c>
      <c r="K5" s="2">
        <v>0</v>
      </c>
      <c r="L5" s="2">
        <v>0</v>
      </c>
      <c r="M5" s="32">
        <v>30.97</v>
      </c>
      <c r="N5" s="2">
        <v>4.0260999999999996</v>
      </c>
      <c r="O5" s="2">
        <v>0</v>
      </c>
      <c r="P5" s="2">
        <v>0</v>
      </c>
      <c r="Q5" s="32">
        <v>34.996099999999998</v>
      </c>
      <c r="S5" s="2" t="s">
        <v>1</v>
      </c>
    </row>
    <row r="6" spans="1:19" x14ac:dyDescent="0.25">
      <c r="A6" s="2" t="s">
        <v>9025</v>
      </c>
      <c r="B6" s="40">
        <v>45277</v>
      </c>
      <c r="C6" s="2" t="s">
        <v>1</v>
      </c>
      <c r="D6" s="2" t="s">
        <v>0</v>
      </c>
      <c r="E6" s="2" t="s">
        <v>9284</v>
      </c>
      <c r="F6" s="2" t="s">
        <v>9285</v>
      </c>
      <c r="G6" s="33">
        <v>540</v>
      </c>
      <c r="H6" s="38">
        <v>540</v>
      </c>
      <c r="I6" s="39" t="s">
        <v>9753</v>
      </c>
      <c r="J6" s="32" t="s">
        <v>9754</v>
      </c>
      <c r="K6" s="2">
        <v>0</v>
      </c>
      <c r="L6" s="2">
        <v>0</v>
      </c>
      <c r="M6" s="32">
        <v>22.12</v>
      </c>
      <c r="N6" s="2">
        <v>2.8756000000000004</v>
      </c>
      <c r="O6" s="2">
        <v>0</v>
      </c>
      <c r="P6" s="2">
        <v>0</v>
      </c>
      <c r="Q6" s="32">
        <v>24.995600000000003</v>
      </c>
      <c r="S6" s="2" t="s">
        <v>1</v>
      </c>
    </row>
    <row r="7" spans="1:19" x14ac:dyDescent="0.25">
      <c r="A7" s="2" t="s">
        <v>9025</v>
      </c>
      <c r="B7" s="40">
        <v>45277</v>
      </c>
      <c r="C7" s="2" t="s">
        <v>1</v>
      </c>
      <c r="D7" s="2" t="s">
        <v>0</v>
      </c>
      <c r="E7" s="2" t="s">
        <v>9284</v>
      </c>
      <c r="F7" s="2" t="s">
        <v>9285</v>
      </c>
      <c r="G7" s="33">
        <v>539</v>
      </c>
      <c r="H7" s="33">
        <v>539</v>
      </c>
      <c r="I7" s="39" t="s">
        <v>9751</v>
      </c>
      <c r="J7" s="32" t="s">
        <v>9752</v>
      </c>
      <c r="K7" s="2">
        <v>0</v>
      </c>
      <c r="L7" s="2">
        <v>0</v>
      </c>
      <c r="M7" s="32">
        <v>69.91</v>
      </c>
      <c r="N7" s="2">
        <v>9.0883000000000003</v>
      </c>
      <c r="O7" s="2">
        <v>0</v>
      </c>
      <c r="P7" s="2">
        <v>0</v>
      </c>
      <c r="Q7" s="32">
        <v>78.9983</v>
      </c>
      <c r="S7" s="2" t="s">
        <v>1</v>
      </c>
    </row>
    <row r="8" spans="1:19" x14ac:dyDescent="0.25">
      <c r="A8" s="2" t="s">
        <v>9025</v>
      </c>
      <c r="B8" s="40">
        <v>45276</v>
      </c>
      <c r="C8" s="2" t="s">
        <v>1</v>
      </c>
      <c r="D8" s="2" t="s">
        <v>0</v>
      </c>
      <c r="E8" s="2" t="s">
        <v>9284</v>
      </c>
      <c r="F8" s="2" t="s">
        <v>9285</v>
      </c>
      <c r="G8" s="33">
        <v>538</v>
      </c>
      <c r="H8" s="38">
        <v>538</v>
      </c>
      <c r="I8" s="39" t="s">
        <v>9749</v>
      </c>
      <c r="J8" s="32" t="s">
        <v>9750</v>
      </c>
      <c r="K8" s="2">
        <v>0</v>
      </c>
      <c r="L8" s="2">
        <v>0</v>
      </c>
      <c r="M8" s="32">
        <v>13.27</v>
      </c>
      <c r="N8" s="2">
        <v>1.7251000000000001</v>
      </c>
      <c r="O8" s="2">
        <v>0</v>
      </c>
      <c r="P8" s="2">
        <v>0</v>
      </c>
      <c r="Q8" s="32">
        <v>14.995099999999999</v>
      </c>
      <c r="S8" s="2" t="s">
        <v>1</v>
      </c>
    </row>
    <row r="9" spans="1:19" x14ac:dyDescent="0.25">
      <c r="A9" s="2" t="s">
        <v>9025</v>
      </c>
      <c r="B9" s="40">
        <v>45276</v>
      </c>
      <c r="C9" s="2" t="s">
        <v>1</v>
      </c>
      <c r="D9" s="2" t="s">
        <v>0</v>
      </c>
      <c r="E9" s="2" t="s">
        <v>9284</v>
      </c>
      <c r="F9" s="2" t="s">
        <v>9285</v>
      </c>
      <c r="G9" s="33">
        <v>537</v>
      </c>
      <c r="H9" s="38">
        <v>537</v>
      </c>
      <c r="I9" s="39"/>
      <c r="J9" s="32" t="s">
        <v>9748</v>
      </c>
      <c r="K9" s="2">
        <v>0</v>
      </c>
      <c r="L9" s="2">
        <v>0</v>
      </c>
      <c r="M9" s="32">
        <v>53.09</v>
      </c>
      <c r="N9" s="2">
        <v>6.9017000000000008</v>
      </c>
      <c r="O9" s="2">
        <v>0</v>
      </c>
      <c r="P9" s="2">
        <v>0</v>
      </c>
      <c r="Q9" s="32">
        <v>59.991700000000002</v>
      </c>
      <c r="R9" s="2" t="s">
        <v>9747</v>
      </c>
      <c r="S9" s="2" t="s">
        <v>1</v>
      </c>
    </row>
    <row r="10" spans="1:19" x14ac:dyDescent="0.25">
      <c r="A10" s="2" t="s">
        <v>9025</v>
      </c>
      <c r="B10" s="40">
        <v>45267</v>
      </c>
      <c r="C10" s="2" t="s">
        <v>1</v>
      </c>
      <c r="D10" s="2" t="s">
        <v>0</v>
      </c>
      <c r="E10" s="2" t="s">
        <v>9284</v>
      </c>
      <c r="F10" s="2" t="s">
        <v>9285</v>
      </c>
      <c r="G10" s="33">
        <v>536</v>
      </c>
      <c r="H10" s="38">
        <v>536</v>
      </c>
      <c r="I10" s="39" t="s">
        <v>6451</v>
      </c>
      <c r="J10" s="32" t="s">
        <v>6452</v>
      </c>
      <c r="K10" s="2">
        <v>0</v>
      </c>
      <c r="L10" s="2">
        <v>0</v>
      </c>
      <c r="M10" s="32">
        <v>13.27</v>
      </c>
      <c r="N10" s="2">
        <v>1.7251000000000001</v>
      </c>
      <c r="O10" s="2">
        <v>0</v>
      </c>
      <c r="P10" s="2">
        <v>0</v>
      </c>
      <c r="Q10" s="32">
        <v>14.995099999999999</v>
      </c>
      <c r="S10" s="2" t="s">
        <v>1</v>
      </c>
    </row>
    <row r="11" spans="1:19" x14ac:dyDescent="0.25">
      <c r="A11" s="2" t="s">
        <v>9025</v>
      </c>
      <c r="B11" s="40">
        <v>45265</v>
      </c>
      <c r="C11" s="2" t="s">
        <v>1</v>
      </c>
      <c r="D11" s="2" t="s">
        <v>0</v>
      </c>
      <c r="E11" s="2" t="s">
        <v>9284</v>
      </c>
      <c r="F11" s="2" t="s">
        <v>9285</v>
      </c>
      <c r="G11" s="33">
        <v>535</v>
      </c>
      <c r="H11" s="38">
        <v>535</v>
      </c>
      <c r="I11" s="39" t="s">
        <v>9745</v>
      </c>
      <c r="J11" s="32" t="s">
        <v>9746</v>
      </c>
      <c r="K11" s="2">
        <v>0</v>
      </c>
      <c r="L11" s="2">
        <v>0</v>
      </c>
      <c r="M11" s="32">
        <v>24.78</v>
      </c>
      <c r="N11" s="2">
        <v>3.2214</v>
      </c>
      <c r="O11" s="2">
        <v>0</v>
      </c>
      <c r="P11" s="2">
        <v>0</v>
      </c>
      <c r="Q11" s="32">
        <v>28.0014</v>
      </c>
      <c r="S11" s="2" t="s">
        <v>1</v>
      </c>
    </row>
    <row r="12" spans="1:19" ht="15.75" thickBot="1" x14ac:dyDescent="0.3">
      <c r="A12" s="2" t="s">
        <v>9025</v>
      </c>
      <c r="B12" s="40">
        <v>45261</v>
      </c>
      <c r="C12" s="2" t="s">
        <v>1</v>
      </c>
      <c r="D12" s="2" t="s">
        <v>0</v>
      </c>
      <c r="E12" s="2" t="s">
        <v>9284</v>
      </c>
      <c r="F12" s="2" t="s">
        <v>9285</v>
      </c>
      <c r="G12" s="33">
        <v>534</v>
      </c>
      <c r="H12" s="38">
        <v>534</v>
      </c>
      <c r="I12" s="39" t="s">
        <v>9404</v>
      </c>
      <c r="J12" s="32" t="s">
        <v>9475</v>
      </c>
      <c r="K12" s="2">
        <v>0</v>
      </c>
      <c r="L12" s="2">
        <v>0</v>
      </c>
      <c r="M12" s="32">
        <v>13.27</v>
      </c>
      <c r="N12" s="2">
        <v>1.7251000000000001</v>
      </c>
      <c r="O12" s="2">
        <v>0</v>
      </c>
      <c r="P12" s="2">
        <v>0</v>
      </c>
      <c r="Q12" s="32">
        <v>14.995099999999999</v>
      </c>
      <c r="S12" s="2" t="s">
        <v>1</v>
      </c>
    </row>
    <row r="13" spans="1:19" hidden="1" x14ac:dyDescent="0.25">
      <c r="A13" s="2" t="s">
        <v>9024</v>
      </c>
      <c r="B13" s="40">
        <v>45258</v>
      </c>
      <c r="C13" s="2" t="s">
        <v>1</v>
      </c>
      <c r="D13" s="2" t="s">
        <v>0</v>
      </c>
      <c r="E13" s="2" t="s">
        <v>9284</v>
      </c>
      <c r="F13" s="2" t="s">
        <v>9285</v>
      </c>
      <c r="G13" s="33">
        <v>533</v>
      </c>
      <c r="H13" s="38">
        <v>533</v>
      </c>
      <c r="I13" s="39" t="s">
        <v>9147</v>
      </c>
      <c r="J13" s="32" t="s">
        <v>9148</v>
      </c>
      <c r="K13" s="2">
        <v>0</v>
      </c>
      <c r="L13" s="2">
        <v>0</v>
      </c>
      <c r="M13" s="32">
        <v>8.85</v>
      </c>
      <c r="N13" s="2">
        <v>1.1505000000000001</v>
      </c>
      <c r="O13" s="2">
        <v>0</v>
      </c>
      <c r="P13" s="2">
        <v>0</v>
      </c>
      <c r="Q13" s="32">
        <v>10.000499999999999</v>
      </c>
      <c r="S13" s="2" t="s">
        <v>1</v>
      </c>
    </row>
    <row r="14" spans="1:19" hidden="1" x14ac:dyDescent="0.25">
      <c r="A14" s="2" t="s">
        <v>9024</v>
      </c>
      <c r="B14" s="40">
        <v>45257</v>
      </c>
      <c r="C14" s="2" t="s">
        <v>1</v>
      </c>
      <c r="D14" s="2" t="s">
        <v>0</v>
      </c>
      <c r="E14" s="2" t="s">
        <v>9284</v>
      </c>
      <c r="F14" s="2" t="s">
        <v>9285</v>
      </c>
      <c r="G14" s="33">
        <v>532</v>
      </c>
      <c r="H14" s="38">
        <v>532</v>
      </c>
      <c r="I14" s="39" t="s">
        <v>9404</v>
      </c>
      <c r="J14" s="32" t="s">
        <v>9475</v>
      </c>
      <c r="K14" s="2">
        <v>0</v>
      </c>
      <c r="L14" s="2">
        <v>0</v>
      </c>
      <c r="M14" s="32">
        <v>13.27</v>
      </c>
      <c r="N14" s="2">
        <v>1.7251000000000001</v>
      </c>
      <c r="O14" s="2">
        <v>0</v>
      </c>
      <c r="P14" s="2">
        <v>0</v>
      </c>
      <c r="Q14" s="32">
        <v>14.995099999999999</v>
      </c>
      <c r="S14" s="2" t="s">
        <v>1</v>
      </c>
    </row>
    <row r="15" spans="1:19" hidden="1" x14ac:dyDescent="0.25">
      <c r="A15" s="2" t="s">
        <v>9024</v>
      </c>
      <c r="B15" s="40">
        <v>45243</v>
      </c>
      <c r="C15" s="2" t="s">
        <v>1</v>
      </c>
      <c r="D15" s="2" t="s">
        <v>0</v>
      </c>
      <c r="E15" s="2" t="s">
        <v>9284</v>
      </c>
      <c r="F15" s="2" t="s">
        <v>9285</v>
      </c>
      <c r="G15" s="33">
        <v>531</v>
      </c>
      <c r="H15" s="38">
        <v>531</v>
      </c>
      <c r="I15" s="39" t="s">
        <v>9677</v>
      </c>
      <c r="J15" s="32" t="s">
        <v>9678</v>
      </c>
      <c r="K15" s="2">
        <v>0</v>
      </c>
      <c r="L15" s="2">
        <v>0</v>
      </c>
      <c r="M15" s="32">
        <v>4.42</v>
      </c>
      <c r="N15" s="2">
        <v>0.5746</v>
      </c>
      <c r="O15" s="2">
        <v>0</v>
      </c>
      <c r="P15" s="2">
        <v>0</v>
      </c>
      <c r="Q15" s="32">
        <v>4.9946000000000002</v>
      </c>
      <c r="S15" s="2" t="s">
        <v>1</v>
      </c>
    </row>
    <row r="16" spans="1:19" hidden="1" x14ac:dyDescent="0.25">
      <c r="A16" s="2" t="s">
        <v>9024</v>
      </c>
      <c r="B16" s="40">
        <v>45239</v>
      </c>
      <c r="C16" s="2" t="s">
        <v>1</v>
      </c>
      <c r="D16" s="2" t="s">
        <v>0</v>
      </c>
      <c r="E16" s="2" t="s">
        <v>9284</v>
      </c>
      <c r="F16" s="2" t="s">
        <v>9285</v>
      </c>
      <c r="G16" s="33">
        <v>530</v>
      </c>
      <c r="H16" s="38">
        <v>530</v>
      </c>
      <c r="I16" s="39" t="s">
        <v>9675</v>
      </c>
      <c r="J16" s="32" t="s">
        <v>9676</v>
      </c>
      <c r="K16" s="2">
        <v>0</v>
      </c>
      <c r="L16" s="2">
        <v>0</v>
      </c>
      <c r="M16" s="32">
        <v>13.27</v>
      </c>
      <c r="N16" s="2">
        <v>1.7251000000000001</v>
      </c>
      <c r="O16" s="2">
        <v>0</v>
      </c>
      <c r="P16" s="2">
        <v>0</v>
      </c>
      <c r="Q16" s="32">
        <v>14.995099999999999</v>
      </c>
      <c r="S16" s="2" t="s">
        <v>1</v>
      </c>
    </row>
    <row r="17" spans="1:19" hidden="1" x14ac:dyDescent="0.25">
      <c r="A17" s="2" t="s">
        <v>9024</v>
      </c>
      <c r="B17" s="40">
        <v>45237</v>
      </c>
      <c r="C17" s="2" t="s">
        <v>1</v>
      </c>
      <c r="D17" s="2" t="s">
        <v>0</v>
      </c>
      <c r="E17" s="2" t="s">
        <v>9284</v>
      </c>
      <c r="F17" s="2" t="s">
        <v>9285</v>
      </c>
      <c r="G17" s="33">
        <v>529</v>
      </c>
      <c r="H17" s="38">
        <v>529</v>
      </c>
      <c r="I17" s="39" t="s">
        <v>9292</v>
      </c>
      <c r="J17" s="32" t="s">
        <v>9294</v>
      </c>
      <c r="K17" s="2">
        <v>0</v>
      </c>
      <c r="L17" s="2">
        <v>0</v>
      </c>
      <c r="M17" s="32">
        <v>22.12</v>
      </c>
      <c r="N17" s="2">
        <v>2.8756000000000004</v>
      </c>
      <c r="O17" s="2">
        <v>0</v>
      </c>
      <c r="P17" s="2">
        <v>0</v>
      </c>
      <c r="Q17" s="32">
        <v>24.995600000000003</v>
      </c>
      <c r="S17" s="2" t="s">
        <v>1</v>
      </c>
    </row>
    <row r="18" spans="1:19" hidden="1" x14ac:dyDescent="0.25">
      <c r="A18" s="2" t="s">
        <v>9024</v>
      </c>
      <c r="B18" s="40">
        <v>45237</v>
      </c>
      <c r="C18" s="2" t="s">
        <v>1</v>
      </c>
      <c r="D18" s="2" t="s">
        <v>0</v>
      </c>
      <c r="E18" s="2" t="s">
        <v>9284</v>
      </c>
      <c r="F18" s="2" t="s">
        <v>9285</v>
      </c>
      <c r="G18" s="33">
        <v>528</v>
      </c>
      <c r="H18" s="38">
        <v>528</v>
      </c>
      <c r="I18" s="39" t="s">
        <v>9673</v>
      </c>
      <c r="J18" s="32" t="s">
        <v>9674</v>
      </c>
      <c r="K18" s="2">
        <v>0</v>
      </c>
      <c r="L18" s="2">
        <v>0</v>
      </c>
      <c r="M18" s="32">
        <v>30.97</v>
      </c>
      <c r="N18" s="2">
        <v>4.0260999999999996</v>
      </c>
      <c r="O18" s="2">
        <v>0</v>
      </c>
      <c r="P18" s="2">
        <v>0</v>
      </c>
      <c r="Q18" s="32">
        <v>34.996099999999998</v>
      </c>
      <c r="S18" s="2" t="s">
        <v>1</v>
      </c>
    </row>
    <row r="19" spans="1:19" hidden="1" x14ac:dyDescent="0.25">
      <c r="A19" s="2" t="s">
        <v>9024</v>
      </c>
      <c r="B19" s="40">
        <v>45235</v>
      </c>
      <c r="C19" s="2" t="s">
        <v>1</v>
      </c>
      <c r="D19" s="2" t="s">
        <v>0</v>
      </c>
      <c r="E19" s="2" t="s">
        <v>9284</v>
      </c>
      <c r="F19" s="2" t="s">
        <v>9285</v>
      </c>
      <c r="G19" s="33">
        <v>527</v>
      </c>
      <c r="H19" s="38">
        <v>527</v>
      </c>
      <c r="I19" s="39" t="s">
        <v>9671</v>
      </c>
      <c r="J19" s="32" t="s">
        <v>9672</v>
      </c>
      <c r="K19" s="2">
        <v>0</v>
      </c>
      <c r="L19" s="2">
        <v>0</v>
      </c>
      <c r="M19" s="32">
        <v>13.27</v>
      </c>
      <c r="N19" s="2">
        <v>1.7251000000000001</v>
      </c>
      <c r="O19" s="2">
        <v>0</v>
      </c>
      <c r="P19" s="2">
        <v>0</v>
      </c>
      <c r="Q19" s="32">
        <v>14.995099999999999</v>
      </c>
      <c r="S19" s="2" t="s">
        <v>1</v>
      </c>
    </row>
    <row r="20" spans="1:19" hidden="1" x14ac:dyDescent="0.25">
      <c r="A20" s="2" t="s">
        <v>9023</v>
      </c>
      <c r="B20" s="40">
        <v>45228</v>
      </c>
      <c r="C20" s="2" t="s">
        <v>1</v>
      </c>
      <c r="D20" s="2" t="s">
        <v>0</v>
      </c>
      <c r="E20" s="2" t="s">
        <v>9284</v>
      </c>
      <c r="F20" s="2" t="s">
        <v>9285</v>
      </c>
      <c r="G20" s="33">
        <v>526</v>
      </c>
      <c r="H20" s="38">
        <v>526</v>
      </c>
      <c r="I20" s="39"/>
      <c r="J20" s="32" t="s">
        <v>9641</v>
      </c>
      <c r="K20" s="2">
        <v>0</v>
      </c>
      <c r="L20" s="2">
        <v>0</v>
      </c>
      <c r="M20" s="32">
        <v>13.27</v>
      </c>
      <c r="N20" s="2">
        <v>1.7251000000000001</v>
      </c>
      <c r="O20" s="2">
        <v>0</v>
      </c>
      <c r="P20" s="2">
        <v>0</v>
      </c>
      <c r="Q20" s="32">
        <v>14.995099999999999</v>
      </c>
      <c r="R20" s="2" t="s">
        <v>9640</v>
      </c>
      <c r="S20" s="2" t="s">
        <v>1</v>
      </c>
    </row>
    <row r="21" spans="1:19" hidden="1" x14ac:dyDescent="0.25">
      <c r="A21" s="2" t="s">
        <v>9023</v>
      </c>
      <c r="B21" s="40">
        <v>45220</v>
      </c>
      <c r="C21" s="2" t="s">
        <v>1</v>
      </c>
      <c r="D21" s="2" t="s">
        <v>0</v>
      </c>
      <c r="E21" s="2" t="s">
        <v>9284</v>
      </c>
      <c r="F21" s="2" t="s">
        <v>9285</v>
      </c>
      <c r="G21" s="33">
        <v>525</v>
      </c>
      <c r="H21" s="38">
        <v>525</v>
      </c>
      <c r="I21" s="39" t="s">
        <v>9292</v>
      </c>
      <c r="J21" s="32" t="s">
        <v>9294</v>
      </c>
      <c r="K21" s="2">
        <v>0</v>
      </c>
      <c r="L21" s="2">
        <v>0</v>
      </c>
      <c r="M21" s="32">
        <v>30.97</v>
      </c>
      <c r="N21" s="2">
        <v>4.0260999999999996</v>
      </c>
      <c r="O21" s="2">
        <v>0</v>
      </c>
      <c r="P21" s="2">
        <v>0</v>
      </c>
      <c r="Q21" s="32">
        <v>34.996099999999998</v>
      </c>
      <c r="S21" s="2" t="s">
        <v>1</v>
      </c>
    </row>
    <row r="22" spans="1:19" hidden="1" x14ac:dyDescent="0.25">
      <c r="A22" s="2" t="s">
        <v>9023</v>
      </c>
      <c r="B22" s="40">
        <v>45217</v>
      </c>
      <c r="C22" s="2" t="s">
        <v>1</v>
      </c>
      <c r="D22" s="2" t="s">
        <v>0</v>
      </c>
      <c r="E22" s="2" t="s">
        <v>9284</v>
      </c>
      <c r="F22" s="2" t="s">
        <v>9285</v>
      </c>
      <c r="G22" s="33">
        <v>524</v>
      </c>
      <c r="H22" s="38">
        <v>524</v>
      </c>
      <c r="I22" s="39" t="s">
        <v>9638</v>
      </c>
      <c r="J22" s="32" t="s">
        <v>9639</v>
      </c>
      <c r="K22" s="2">
        <v>0</v>
      </c>
      <c r="L22" s="2">
        <v>0</v>
      </c>
      <c r="M22" s="32">
        <v>52.21</v>
      </c>
      <c r="N22" s="2">
        <v>6.7873000000000001</v>
      </c>
      <c r="O22" s="2">
        <v>0</v>
      </c>
      <c r="P22" s="2">
        <v>0</v>
      </c>
      <c r="Q22" s="32">
        <v>58.997300000000003</v>
      </c>
      <c r="S22" s="2" t="s">
        <v>1</v>
      </c>
    </row>
    <row r="23" spans="1:19" hidden="1" x14ac:dyDescent="0.25">
      <c r="A23" s="2" t="s">
        <v>9023</v>
      </c>
      <c r="B23" s="40">
        <v>45207</v>
      </c>
      <c r="C23" s="2" t="s">
        <v>1</v>
      </c>
      <c r="D23" s="2" t="s">
        <v>0</v>
      </c>
      <c r="E23" s="2" t="s">
        <v>9284</v>
      </c>
      <c r="F23" s="2" t="s">
        <v>9285</v>
      </c>
      <c r="G23" s="33">
        <v>523</v>
      </c>
      <c r="H23" s="38">
        <v>523</v>
      </c>
      <c r="I23" s="39" t="s">
        <v>9636</v>
      </c>
      <c r="J23" s="32" t="s">
        <v>9637</v>
      </c>
      <c r="K23" s="2">
        <v>0</v>
      </c>
      <c r="L23" s="2">
        <v>0</v>
      </c>
      <c r="M23" s="32">
        <v>17.7</v>
      </c>
      <c r="N23" s="2">
        <v>2.3010000000000002</v>
      </c>
      <c r="O23" s="2">
        <v>0</v>
      </c>
      <c r="P23" s="2">
        <v>0</v>
      </c>
      <c r="Q23" s="32">
        <v>20.000999999999998</v>
      </c>
      <c r="S23" s="2" t="s">
        <v>1</v>
      </c>
    </row>
    <row r="24" spans="1:19" hidden="1" x14ac:dyDescent="0.25">
      <c r="A24" s="2" t="s">
        <v>9023</v>
      </c>
      <c r="B24" s="40">
        <v>45207</v>
      </c>
      <c r="C24" s="2" t="s">
        <v>1</v>
      </c>
      <c r="D24" s="2" t="s">
        <v>0</v>
      </c>
      <c r="E24" s="2" t="s">
        <v>9284</v>
      </c>
      <c r="F24" s="2" t="s">
        <v>9285</v>
      </c>
      <c r="G24" s="33">
        <v>522</v>
      </c>
      <c r="H24" s="38">
        <v>522</v>
      </c>
      <c r="I24" s="39" t="s">
        <v>7676</v>
      </c>
      <c r="J24" s="32" t="s">
        <v>7675</v>
      </c>
      <c r="K24" s="2">
        <v>0</v>
      </c>
      <c r="L24" s="2">
        <v>0</v>
      </c>
      <c r="M24" s="32">
        <v>0</v>
      </c>
      <c r="N24" s="2">
        <v>0</v>
      </c>
      <c r="O24" s="2">
        <v>0</v>
      </c>
      <c r="P24" s="2">
        <v>0</v>
      </c>
      <c r="Q24" s="32">
        <v>0</v>
      </c>
      <c r="S24" s="2" t="s">
        <v>1</v>
      </c>
    </row>
    <row r="25" spans="1:19" hidden="1" x14ac:dyDescent="0.25">
      <c r="A25" s="2" t="s">
        <v>9023</v>
      </c>
      <c r="B25" s="40">
        <v>45205</v>
      </c>
      <c r="C25" s="2" t="s">
        <v>1</v>
      </c>
      <c r="D25" s="2" t="s">
        <v>0</v>
      </c>
      <c r="E25" s="2" t="s">
        <v>9284</v>
      </c>
      <c r="F25" s="2" t="s">
        <v>9285</v>
      </c>
      <c r="G25" s="33">
        <v>521</v>
      </c>
      <c r="H25" s="38">
        <v>521</v>
      </c>
      <c r="I25" s="39" t="s">
        <v>5757</v>
      </c>
      <c r="J25" s="32" t="s">
        <v>5758</v>
      </c>
      <c r="K25" s="2">
        <v>0</v>
      </c>
      <c r="L25" s="2">
        <v>0</v>
      </c>
      <c r="M25" s="32">
        <v>17.7</v>
      </c>
      <c r="N25" s="2">
        <v>2.3010000000000002</v>
      </c>
      <c r="O25" s="2">
        <v>0</v>
      </c>
      <c r="P25" s="2">
        <v>0</v>
      </c>
      <c r="Q25" s="32">
        <v>20.000999999999998</v>
      </c>
      <c r="S25" s="2" t="s">
        <v>1</v>
      </c>
    </row>
    <row r="26" spans="1:19" hidden="1" x14ac:dyDescent="0.25">
      <c r="A26" s="2" t="s">
        <v>9023</v>
      </c>
      <c r="B26" s="40">
        <v>45203</v>
      </c>
      <c r="C26" s="2" t="s">
        <v>1</v>
      </c>
      <c r="D26" s="2" t="s">
        <v>0</v>
      </c>
      <c r="E26" s="2" t="s">
        <v>9284</v>
      </c>
      <c r="F26" s="2" t="s">
        <v>9285</v>
      </c>
      <c r="G26" s="33">
        <v>520</v>
      </c>
      <c r="H26" s="38">
        <v>520</v>
      </c>
      <c r="I26" s="39"/>
      <c r="J26" s="32" t="s">
        <v>9635</v>
      </c>
      <c r="K26" s="2">
        <v>0</v>
      </c>
      <c r="L26" s="2">
        <v>0</v>
      </c>
      <c r="M26" s="32">
        <v>40.700000000000003</v>
      </c>
      <c r="N26" s="2">
        <v>5.2910000000000004</v>
      </c>
      <c r="O26" s="2">
        <v>0</v>
      </c>
      <c r="P26" s="2">
        <v>0</v>
      </c>
      <c r="Q26" s="32">
        <v>45.991</v>
      </c>
      <c r="R26" s="2" t="s">
        <v>9634</v>
      </c>
      <c r="S26" s="2" t="s">
        <v>1</v>
      </c>
    </row>
    <row r="27" spans="1:19" hidden="1" x14ac:dyDescent="0.25">
      <c r="A27" s="2" t="s">
        <v>9023</v>
      </c>
      <c r="B27" s="40">
        <v>45200</v>
      </c>
      <c r="C27" s="2" t="s">
        <v>1</v>
      </c>
      <c r="D27" s="2" t="s">
        <v>0</v>
      </c>
      <c r="E27" s="2" t="s">
        <v>9284</v>
      </c>
      <c r="F27" s="2" t="s">
        <v>9285</v>
      </c>
      <c r="G27" s="33">
        <v>507</v>
      </c>
      <c r="H27" s="38">
        <v>507</v>
      </c>
      <c r="I27" s="39" t="s">
        <v>9632</v>
      </c>
      <c r="J27" s="32" t="s">
        <v>9633</v>
      </c>
      <c r="K27" s="2">
        <v>0</v>
      </c>
      <c r="L27" s="2">
        <v>0</v>
      </c>
      <c r="M27" s="32">
        <v>26.55</v>
      </c>
      <c r="N27" s="2">
        <v>3.4515000000000002</v>
      </c>
      <c r="O27" s="2">
        <v>0</v>
      </c>
      <c r="P27" s="2">
        <v>0</v>
      </c>
      <c r="Q27" s="32">
        <v>30.0015</v>
      </c>
      <c r="S27" s="2" t="s">
        <v>1</v>
      </c>
    </row>
    <row r="28" spans="1:19" hidden="1" x14ac:dyDescent="0.25">
      <c r="A28" s="2" t="s">
        <v>9022</v>
      </c>
      <c r="B28" s="40">
        <v>45196</v>
      </c>
      <c r="C28" s="2" t="s">
        <v>1</v>
      </c>
      <c r="D28" s="2" t="s">
        <v>0</v>
      </c>
      <c r="E28" s="2" t="s">
        <v>9284</v>
      </c>
      <c r="F28" s="2" t="s">
        <v>9285</v>
      </c>
      <c r="G28" s="33">
        <v>519</v>
      </c>
      <c r="H28" s="38">
        <v>519</v>
      </c>
      <c r="I28" s="39" t="s">
        <v>9597</v>
      </c>
      <c r="J28" s="32" t="s">
        <v>9598</v>
      </c>
      <c r="K28" s="2">
        <v>0</v>
      </c>
      <c r="L28" s="2">
        <v>0</v>
      </c>
      <c r="M28" s="32">
        <v>26.55</v>
      </c>
      <c r="N28" s="2">
        <v>3.4515000000000002</v>
      </c>
      <c r="O28" s="2">
        <v>0</v>
      </c>
      <c r="P28" s="2">
        <v>0</v>
      </c>
      <c r="Q28" s="32">
        <v>30.0015</v>
      </c>
      <c r="S28" s="2" t="s">
        <v>1</v>
      </c>
    </row>
    <row r="29" spans="1:19" hidden="1" x14ac:dyDescent="0.25">
      <c r="A29" s="2" t="s">
        <v>9022</v>
      </c>
      <c r="B29" s="40">
        <v>45190</v>
      </c>
      <c r="C29" s="2" t="s">
        <v>1</v>
      </c>
      <c r="D29" s="2" t="s">
        <v>0</v>
      </c>
      <c r="E29" s="2" t="s">
        <v>9284</v>
      </c>
      <c r="F29" s="2" t="s">
        <v>9285</v>
      </c>
      <c r="G29" s="33">
        <v>518</v>
      </c>
      <c r="H29" s="38">
        <v>518</v>
      </c>
      <c r="I29" s="39" t="s">
        <v>9595</v>
      </c>
      <c r="J29" s="32" t="s">
        <v>9596</v>
      </c>
      <c r="K29" s="2">
        <v>0</v>
      </c>
      <c r="L29" s="2">
        <v>0</v>
      </c>
      <c r="M29" s="32">
        <v>23.89</v>
      </c>
      <c r="N29" s="2">
        <v>3.1057000000000001</v>
      </c>
      <c r="O29" s="2">
        <v>0</v>
      </c>
      <c r="P29" s="2">
        <v>0</v>
      </c>
      <c r="Q29" s="32">
        <v>26.995699999999999</v>
      </c>
      <c r="S29" s="2" t="s">
        <v>1</v>
      </c>
    </row>
    <row r="30" spans="1:19" hidden="1" x14ac:dyDescent="0.25">
      <c r="A30" s="2" t="s">
        <v>9022</v>
      </c>
      <c r="B30" s="40">
        <v>45186</v>
      </c>
      <c r="C30" s="2" t="s">
        <v>1</v>
      </c>
      <c r="D30" s="2" t="s">
        <v>0</v>
      </c>
      <c r="E30" s="2" t="s">
        <v>9284</v>
      </c>
      <c r="F30" s="2" t="s">
        <v>9285</v>
      </c>
      <c r="G30" s="33">
        <v>517</v>
      </c>
      <c r="H30" s="38">
        <v>517</v>
      </c>
      <c r="I30" s="39" t="s">
        <v>9593</v>
      </c>
      <c r="J30" s="32" t="s">
        <v>9594</v>
      </c>
      <c r="K30" s="2">
        <v>0</v>
      </c>
      <c r="L30" s="2">
        <v>0</v>
      </c>
      <c r="M30" s="32">
        <v>41.59</v>
      </c>
      <c r="N30" s="2">
        <v>5.4067000000000007</v>
      </c>
      <c r="O30" s="2">
        <v>0</v>
      </c>
      <c r="P30" s="2">
        <v>0</v>
      </c>
      <c r="Q30" s="32">
        <v>46.996700000000004</v>
      </c>
      <c r="S30" s="2" t="s">
        <v>1</v>
      </c>
    </row>
    <row r="31" spans="1:19" hidden="1" x14ac:dyDescent="0.25">
      <c r="A31" s="2" t="s">
        <v>9022</v>
      </c>
      <c r="B31" s="40">
        <v>45182</v>
      </c>
      <c r="C31" s="2" t="s">
        <v>1</v>
      </c>
      <c r="D31" s="2" t="s">
        <v>0</v>
      </c>
      <c r="E31" s="2" t="s">
        <v>9284</v>
      </c>
      <c r="F31" s="2" t="s">
        <v>9285</v>
      </c>
      <c r="G31" s="33">
        <v>516</v>
      </c>
      <c r="H31" s="38">
        <v>516</v>
      </c>
      <c r="I31" s="39" t="s">
        <v>9591</v>
      </c>
      <c r="J31" s="32" t="s">
        <v>9592</v>
      </c>
      <c r="K31" s="2">
        <v>0</v>
      </c>
      <c r="L31" s="2">
        <v>0</v>
      </c>
      <c r="M31" s="32">
        <v>13.27</v>
      </c>
      <c r="N31" s="2">
        <v>1.7251000000000001</v>
      </c>
      <c r="O31" s="2">
        <v>0</v>
      </c>
      <c r="P31" s="2">
        <v>0</v>
      </c>
      <c r="Q31" s="32">
        <v>14.995099999999999</v>
      </c>
      <c r="S31" s="2" t="s">
        <v>1</v>
      </c>
    </row>
    <row r="32" spans="1:19" hidden="1" x14ac:dyDescent="0.25">
      <c r="A32" s="2" t="s">
        <v>9022</v>
      </c>
      <c r="B32" s="40">
        <v>45180</v>
      </c>
      <c r="C32" s="2" t="s">
        <v>1</v>
      </c>
      <c r="D32" s="2" t="s">
        <v>0</v>
      </c>
      <c r="E32" s="2" t="s">
        <v>9284</v>
      </c>
      <c r="F32" s="2" t="s">
        <v>9285</v>
      </c>
      <c r="G32" s="33">
        <v>515</v>
      </c>
      <c r="H32" s="38">
        <v>515</v>
      </c>
      <c r="I32" s="39"/>
      <c r="J32" s="32" t="s">
        <v>9590</v>
      </c>
      <c r="K32" s="2">
        <v>0</v>
      </c>
      <c r="L32" s="2">
        <v>0</v>
      </c>
      <c r="M32" s="32">
        <v>19.47</v>
      </c>
      <c r="N32" s="2">
        <v>2.5310999999999999</v>
      </c>
      <c r="O32" s="2">
        <v>0</v>
      </c>
      <c r="P32" s="2">
        <v>0</v>
      </c>
      <c r="Q32" s="32">
        <v>22.001099999999997</v>
      </c>
      <c r="R32" s="2" t="s">
        <v>9589</v>
      </c>
      <c r="S32" s="2" t="s">
        <v>1</v>
      </c>
    </row>
    <row r="33" spans="1:19" hidden="1" x14ac:dyDescent="0.25">
      <c r="A33" s="2" t="s">
        <v>9022</v>
      </c>
      <c r="B33" s="40">
        <v>45170</v>
      </c>
      <c r="C33" s="2" t="s">
        <v>1</v>
      </c>
      <c r="D33" s="2" t="s">
        <v>0</v>
      </c>
      <c r="E33" s="2" t="s">
        <v>9284</v>
      </c>
      <c r="F33" s="2" t="s">
        <v>9285</v>
      </c>
      <c r="G33" s="33">
        <v>514</v>
      </c>
      <c r="H33" s="38">
        <v>514</v>
      </c>
      <c r="I33" s="39"/>
      <c r="J33" s="32" t="s">
        <v>9588</v>
      </c>
      <c r="K33" s="2">
        <v>0</v>
      </c>
      <c r="L33" s="2">
        <v>0</v>
      </c>
      <c r="M33" s="32">
        <v>20.350000000000001</v>
      </c>
      <c r="N33" s="2">
        <v>2.6455000000000002</v>
      </c>
      <c r="O33" s="2">
        <v>0</v>
      </c>
      <c r="P33" s="2">
        <v>0</v>
      </c>
      <c r="Q33" s="32">
        <v>22.9955</v>
      </c>
      <c r="R33" s="2" t="s">
        <v>9587</v>
      </c>
      <c r="S33" s="2" t="s">
        <v>1</v>
      </c>
    </row>
    <row r="34" spans="1:19" hidden="1" x14ac:dyDescent="0.25">
      <c r="A34" s="2" t="s">
        <v>9021</v>
      </c>
      <c r="B34" s="40">
        <v>45165</v>
      </c>
      <c r="C34" s="2" t="s">
        <v>1</v>
      </c>
      <c r="D34" s="2" t="s">
        <v>0</v>
      </c>
      <c r="E34" s="2" t="s">
        <v>9284</v>
      </c>
      <c r="F34" s="2" t="s">
        <v>9285</v>
      </c>
      <c r="G34" s="33">
        <v>513</v>
      </c>
      <c r="H34" s="38">
        <v>513</v>
      </c>
      <c r="I34" s="39" t="s">
        <v>9576</v>
      </c>
      <c r="J34" s="32" t="s">
        <v>9577</v>
      </c>
      <c r="K34" s="2">
        <v>0</v>
      </c>
      <c r="L34" s="2">
        <v>0</v>
      </c>
      <c r="M34" s="32">
        <v>32.74</v>
      </c>
      <c r="N34" s="2">
        <v>4.2562000000000006</v>
      </c>
      <c r="O34" s="2">
        <v>0</v>
      </c>
      <c r="P34" s="2">
        <v>0</v>
      </c>
      <c r="Q34" s="32">
        <v>36.996200000000002</v>
      </c>
      <c r="S34" s="2" t="s">
        <v>1</v>
      </c>
    </row>
    <row r="35" spans="1:19" hidden="1" x14ac:dyDescent="0.25">
      <c r="A35" s="2" t="s">
        <v>9021</v>
      </c>
      <c r="B35" s="40">
        <v>45163</v>
      </c>
      <c r="C35" s="2" t="s">
        <v>1</v>
      </c>
      <c r="D35" s="2" t="s">
        <v>0</v>
      </c>
      <c r="E35" s="2" t="s">
        <v>9284</v>
      </c>
      <c r="F35" s="2" t="s">
        <v>9285</v>
      </c>
      <c r="G35" s="33">
        <v>512</v>
      </c>
      <c r="H35" s="38">
        <v>512</v>
      </c>
      <c r="I35" s="39" t="s">
        <v>9574</v>
      </c>
      <c r="J35" s="32" t="s">
        <v>9575</v>
      </c>
      <c r="K35" s="2">
        <v>0</v>
      </c>
      <c r="L35" s="2">
        <v>0</v>
      </c>
      <c r="M35" s="32">
        <v>13.27</v>
      </c>
      <c r="N35" s="2">
        <v>1.7251000000000001</v>
      </c>
      <c r="O35" s="2">
        <v>0</v>
      </c>
      <c r="P35" s="2">
        <v>0</v>
      </c>
      <c r="Q35" s="32">
        <v>14.995099999999999</v>
      </c>
      <c r="S35" s="2" t="s">
        <v>1</v>
      </c>
    </row>
    <row r="36" spans="1:19" hidden="1" x14ac:dyDescent="0.25">
      <c r="A36" s="2" t="s">
        <v>9021</v>
      </c>
      <c r="B36" s="40">
        <v>45159</v>
      </c>
      <c r="C36" s="2" t="s">
        <v>1</v>
      </c>
      <c r="D36" s="2" t="s">
        <v>0</v>
      </c>
      <c r="E36" s="2" t="s">
        <v>9284</v>
      </c>
      <c r="F36" s="2" t="s">
        <v>9285</v>
      </c>
      <c r="G36" s="33">
        <v>511</v>
      </c>
      <c r="H36" s="38">
        <v>511</v>
      </c>
      <c r="I36" s="39" t="s">
        <v>9292</v>
      </c>
      <c r="J36" s="32" t="s">
        <v>9294</v>
      </c>
      <c r="K36" s="2">
        <v>0</v>
      </c>
      <c r="L36" s="2">
        <v>0</v>
      </c>
      <c r="M36" s="32">
        <v>26.55</v>
      </c>
      <c r="N36" s="2">
        <v>3.4515000000000002</v>
      </c>
      <c r="O36" s="2">
        <v>0</v>
      </c>
      <c r="P36" s="2">
        <v>0</v>
      </c>
      <c r="Q36" s="32">
        <v>30.0015</v>
      </c>
      <c r="S36" s="2" t="s">
        <v>1</v>
      </c>
    </row>
    <row r="37" spans="1:19" hidden="1" x14ac:dyDescent="0.25">
      <c r="A37" s="2" t="s">
        <v>9020</v>
      </c>
      <c r="B37" s="40">
        <v>45136</v>
      </c>
      <c r="C37" s="2" t="s">
        <v>1</v>
      </c>
      <c r="D37" s="2" t="s">
        <v>0</v>
      </c>
      <c r="E37" s="2" t="s">
        <v>9284</v>
      </c>
      <c r="F37" s="2" t="s">
        <v>9285</v>
      </c>
      <c r="G37" s="33">
        <v>510</v>
      </c>
      <c r="H37" s="38">
        <v>510</v>
      </c>
      <c r="I37" s="39" t="s">
        <v>9513</v>
      </c>
      <c r="J37" s="32" t="s">
        <v>9514</v>
      </c>
      <c r="K37" s="2">
        <v>0</v>
      </c>
      <c r="L37" s="2">
        <v>0</v>
      </c>
      <c r="M37" s="32">
        <v>10.62</v>
      </c>
      <c r="N37" s="2">
        <v>1.3806</v>
      </c>
      <c r="O37" s="2">
        <v>0</v>
      </c>
      <c r="P37" s="2">
        <v>0</v>
      </c>
      <c r="Q37" s="32">
        <v>12.000599999999999</v>
      </c>
      <c r="S37" s="2" t="s">
        <v>1</v>
      </c>
    </row>
    <row r="38" spans="1:19" hidden="1" x14ac:dyDescent="0.25">
      <c r="A38" s="2" t="s">
        <v>9020</v>
      </c>
      <c r="B38" s="40">
        <v>45134</v>
      </c>
      <c r="C38" s="2" t="s">
        <v>1</v>
      </c>
      <c r="D38" s="2" t="s">
        <v>0</v>
      </c>
      <c r="E38" s="2" t="s">
        <v>9284</v>
      </c>
      <c r="F38" s="2" t="s">
        <v>9285</v>
      </c>
      <c r="G38" s="33">
        <v>509</v>
      </c>
      <c r="H38" s="38">
        <v>509</v>
      </c>
      <c r="I38" s="39"/>
      <c r="J38" s="32" t="s">
        <v>9512</v>
      </c>
      <c r="K38" s="2">
        <v>0</v>
      </c>
      <c r="L38" s="2">
        <v>0</v>
      </c>
      <c r="M38" s="32">
        <v>17.7</v>
      </c>
      <c r="N38" s="2">
        <v>2.3010000000000002</v>
      </c>
      <c r="O38" s="2">
        <v>0</v>
      </c>
      <c r="P38" s="2">
        <v>0</v>
      </c>
      <c r="Q38" s="32">
        <v>20.000999999999998</v>
      </c>
      <c r="R38" s="2" t="s">
        <v>9511</v>
      </c>
      <c r="S38" s="2" t="s">
        <v>1</v>
      </c>
    </row>
    <row r="39" spans="1:19" hidden="1" x14ac:dyDescent="0.25">
      <c r="A39" s="2" t="s">
        <v>9020</v>
      </c>
      <c r="B39" s="40">
        <v>45128</v>
      </c>
      <c r="C39" s="2" t="s">
        <v>1</v>
      </c>
      <c r="D39" s="2" t="s">
        <v>0</v>
      </c>
      <c r="E39" s="2" t="s">
        <v>9284</v>
      </c>
      <c r="F39" s="2" t="s">
        <v>9285</v>
      </c>
      <c r="G39" s="33">
        <v>508</v>
      </c>
      <c r="H39" s="38">
        <v>508</v>
      </c>
      <c r="I39" s="39" t="s">
        <v>9292</v>
      </c>
      <c r="J39" s="32" t="s">
        <v>9294</v>
      </c>
      <c r="K39" s="2">
        <v>0</v>
      </c>
      <c r="L39" s="2">
        <v>0</v>
      </c>
      <c r="M39" s="32">
        <v>13.27</v>
      </c>
      <c r="N39" s="2">
        <v>1.7251000000000001</v>
      </c>
      <c r="O39" s="2">
        <v>0</v>
      </c>
      <c r="P39" s="2">
        <v>0</v>
      </c>
      <c r="Q39" s="32">
        <v>14.995099999999999</v>
      </c>
      <c r="S39" s="2" t="s">
        <v>1</v>
      </c>
    </row>
    <row r="40" spans="1:19" hidden="1" x14ac:dyDescent="0.25">
      <c r="A40" s="2" t="s">
        <v>8489</v>
      </c>
      <c r="B40" s="40">
        <v>45099</v>
      </c>
      <c r="C40" s="2" t="s">
        <v>1</v>
      </c>
      <c r="D40" s="2" t="s">
        <v>0</v>
      </c>
      <c r="E40" s="2" t="s">
        <v>9284</v>
      </c>
      <c r="F40" s="2" t="s">
        <v>9285</v>
      </c>
      <c r="G40" s="33">
        <v>506</v>
      </c>
      <c r="H40" s="38">
        <v>506</v>
      </c>
      <c r="I40" s="39" t="s">
        <v>9479</v>
      </c>
      <c r="J40" s="32" t="s">
        <v>9480</v>
      </c>
      <c r="K40" s="2">
        <v>0</v>
      </c>
      <c r="L40" s="2">
        <v>0</v>
      </c>
      <c r="M40" s="32">
        <v>39.82</v>
      </c>
      <c r="N40" s="2">
        <v>5.1766000000000005</v>
      </c>
      <c r="O40" s="2">
        <v>0</v>
      </c>
      <c r="P40" s="2">
        <v>0</v>
      </c>
      <c r="Q40" s="32">
        <v>44.996600000000001</v>
      </c>
      <c r="S40" s="2" t="s">
        <v>1</v>
      </c>
    </row>
    <row r="41" spans="1:19" hidden="1" x14ac:dyDescent="0.25">
      <c r="A41" s="2" t="s">
        <v>8489</v>
      </c>
      <c r="B41" s="40">
        <v>45089</v>
      </c>
      <c r="C41" s="2" t="s">
        <v>1</v>
      </c>
      <c r="D41" s="2" t="s">
        <v>0</v>
      </c>
      <c r="E41" s="2" t="s">
        <v>9284</v>
      </c>
      <c r="F41" s="2" t="s">
        <v>9285</v>
      </c>
      <c r="G41" s="33">
        <v>505</v>
      </c>
      <c r="H41" s="38">
        <v>505</v>
      </c>
      <c r="I41" s="39" t="s">
        <v>9477</v>
      </c>
      <c r="J41" s="32" t="s">
        <v>9478</v>
      </c>
      <c r="K41" s="2">
        <v>0</v>
      </c>
      <c r="L41" s="2">
        <v>0</v>
      </c>
      <c r="M41" s="32">
        <v>17.7</v>
      </c>
      <c r="N41" s="2">
        <v>2.3010000000000002</v>
      </c>
      <c r="O41" s="2">
        <v>0</v>
      </c>
      <c r="P41" s="2">
        <v>0</v>
      </c>
      <c r="Q41" s="32">
        <v>20.000999999999998</v>
      </c>
      <c r="S41" s="2" t="s">
        <v>1</v>
      </c>
    </row>
    <row r="42" spans="1:19" hidden="1" x14ac:dyDescent="0.25">
      <c r="A42" s="2" t="s">
        <v>8489</v>
      </c>
      <c r="B42" s="40">
        <v>45088</v>
      </c>
      <c r="C42" s="2" t="s">
        <v>1</v>
      </c>
      <c r="D42" s="2" t="s">
        <v>0</v>
      </c>
      <c r="E42" s="2" t="s">
        <v>9284</v>
      </c>
      <c r="F42" s="2" t="s">
        <v>9285</v>
      </c>
      <c r="G42" s="33">
        <v>504</v>
      </c>
      <c r="H42" s="38">
        <v>504</v>
      </c>
      <c r="I42" s="39" t="s">
        <v>9292</v>
      </c>
      <c r="J42" s="32" t="s">
        <v>9294</v>
      </c>
      <c r="K42" s="2">
        <v>0</v>
      </c>
      <c r="L42" s="2">
        <v>0</v>
      </c>
      <c r="M42" s="32">
        <v>19.47</v>
      </c>
      <c r="N42" s="2">
        <v>2.5310999999999999</v>
      </c>
      <c r="O42" s="2">
        <v>0</v>
      </c>
      <c r="P42" s="2">
        <v>0</v>
      </c>
      <c r="Q42" s="32">
        <v>22.001099999999997</v>
      </c>
      <c r="S42" s="2" t="s">
        <v>1</v>
      </c>
    </row>
    <row r="43" spans="1:19" hidden="1" x14ac:dyDescent="0.25">
      <c r="A43" s="2" t="s">
        <v>8489</v>
      </c>
      <c r="B43" s="40">
        <v>45084</v>
      </c>
      <c r="C43" s="2" t="s">
        <v>1</v>
      </c>
      <c r="D43" s="2" t="s">
        <v>0</v>
      </c>
      <c r="E43" s="2" t="s">
        <v>9284</v>
      </c>
      <c r="F43" s="2" t="s">
        <v>9285</v>
      </c>
      <c r="G43" s="33">
        <v>503</v>
      </c>
      <c r="H43" s="38">
        <v>503</v>
      </c>
      <c r="I43" s="39" t="s">
        <v>7609</v>
      </c>
      <c r="J43" s="32" t="s">
        <v>7610</v>
      </c>
      <c r="K43" s="2">
        <v>0</v>
      </c>
      <c r="L43" s="2">
        <v>0</v>
      </c>
      <c r="M43" s="32">
        <v>8.85</v>
      </c>
      <c r="N43" s="2">
        <v>1.1505000000000001</v>
      </c>
      <c r="O43" s="2">
        <v>0</v>
      </c>
      <c r="P43" s="2">
        <v>0</v>
      </c>
      <c r="Q43" s="32">
        <v>10.000499999999999</v>
      </c>
      <c r="S43" s="2" t="s">
        <v>1</v>
      </c>
    </row>
    <row r="44" spans="1:19" hidden="1" x14ac:dyDescent="0.25">
      <c r="A44" s="2" t="s">
        <v>8489</v>
      </c>
      <c r="B44" s="40">
        <v>45084</v>
      </c>
      <c r="C44" s="2" t="s">
        <v>1</v>
      </c>
      <c r="D44" s="2" t="s">
        <v>0</v>
      </c>
      <c r="E44" s="2" t="s">
        <v>9284</v>
      </c>
      <c r="F44" s="2" t="s">
        <v>9285</v>
      </c>
      <c r="G44" s="33">
        <v>502</v>
      </c>
      <c r="H44" s="38">
        <v>502</v>
      </c>
      <c r="I44" s="39" t="s">
        <v>9404</v>
      </c>
      <c r="J44" s="32" t="s">
        <v>9475</v>
      </c>
      <c r="K44" s="2">
        <v>0</v>
      </c>
      <c r="L44" s="2">
        <v>0</v>
      </c>
      <c r="M44" s="32">
        <v>26.55</v>
      </c>
      <c r="N44" s="2">
        <v>3.4515000000000002</v>
      </c>
      <c r="O44" s="2">
        <v>0</v>
      </c>
      <c r="P44" s="2">
        <v>0</v>
      </c>
      <c r="Q44" s="32">
        <v>30.0015</v>
      </c>
      <c r="S44" s="2" t="s">
        <v>1</v>
      </c>
    </row>
    <row r="45" spans="1:19" hidden="1" x14ac:dyDescent="0.25">
      <c r="A45" s="2" t="s">
        <v>8489</v>
      </c>
      <c r="B45" s="40">
        <v>45081</v>
      </c>
      <c r="C45" s="2" t="s">
        <v>1</v>
      </c>
      <c r="D45" s="2" t="s">
        <v>0</v>
      </c>
      <c r="E45" s="2" t="s">
        <v>9284</v>
      </c>
      <c r="F45" s="2" t="s">
        <v>9285</v>
      </c>
      <c r="G45" s="33">
        <v>501</v>
      </c>
      <c r="H45" s="38">
        <v>501</v>
      </c>
      <c r="I45" s="39" t="s">
        <v>9397</v>
      </c>
      <c r="J45" s="32" t="s">
        <v>9474</v>
      </c>
      <c r="K45" s="2">
        <v>0</v>
      </c>
      <c r="L45" s="2">
        <v>0</v>
      </c>
      <c r="M45" s="32">
        <v>22.12</v>
      </c>
      <c r="N45" s="2">
        <v>2.8756000000000004</v>
      </c>
      <c r="O45" s="2">
        <v>0</v>
      </c>
      <c r="P45" s="2">
        <v>0</v>
      </c>
      <c r="Q45" s="32">
        <v>24.995600000000003</v>
      </c>
      <c r="S45" s="2" t="s">
        <v>1</v>
      </c>
    </row>
    <row r="46" spans="1:19" hidden="1" x14ac:dyDescent="0.25">
      <c r="A46" s="2" t="s">
        <v>8490</v>
      </c>
      <c r="B46" s="40">
        <v>45067</v>
      </c>
      <c r="C46" s="2" t="s">
        <v>1</v>
      </c>
      <c r="D46" s="2" t="s">
        <v>0</v>
      </c>
      <c r="E46" s="2" t="s">
        <v>9284</v>
      </c>
      <c r="F46" s="2" t="s">
        <v>9285</v>
      </c>
      <c r="G46" s="33">
        <v>500</v>
      </c>
      <c r="H46" s="38">
        <v>500</v>
      </c>
      <c r="I46" s="39" t="s">
        <v>9441</v>
      </c>
      <c r="J46" s="32" t="s">
        <v>9442</v>
      </c>
      <c r="K46" s="2">
        <v>0</v>
      </c>
      <c r="L46" s="2">
        <v>0</v>
      </c>
      <c r="M46" s="32">
        <v>13.27</v>
      </c>
      <c r="N46" s="2">
        <v>1.7251000000000001</v>
      </c>
      <c r="O46" s="2">
        <v>0</v>
      </c>
      <c r="P46" s="2">
        <v>0</v>
      </c>
      <c r="Q46" s="32">
        <v>14.995099999999999</v>
      </c>
      <c r="S46" s="2" t="s">
        <v>1</v>
      </c>
    </row>
    <row r="47" spans="1:19" hidden="1" x14ac:dyDescent="0.25">
      <c r="A47" s="2" t="s">
        <v>8490</v>
      </c>
      <c r="B47" s="40">
        <v>45065</v>
      </c>
      <c r="C47" s="2" t="s">
        <v>1</v>
      </c>
      <c r="D47" s="2" t="s">
        <v>0</v>
      </c>
      <c r="E47" s="2" t="s">
        <v>9284</v>
      </c>
      <c r="F47" s="2" t="s">
        <v>9285</v>
      </c>
      <c r="G47" s="33">
        <v>499</v>
      </c>
      <c r="H47" s="38">
        <v>499</v>
      </c>
      <c r="I47" s="39" t="s">
        <v>9439</v>
      </c>
      <c r="J47" s="32" t="s">
        <v>9440</v>
      </c>
      <c r="K47" s="2">
        <v>0</v>
      </c>
      <c r="L47" s="2">
        <v>0</v>
      </c>
      <c r="M47" s="32">
        <v>8.85</v>
      </c>
      <c r="N47" s="2">
        <v>1.1505000000000001</v>
      </c>
      <c r="O47" s="2">
        <v>0</v>
      </c>
      <c r="P47" s="2">
        <v>0</v>
      </c>
      <c r="Q47" s="32">
        <v>10.000499999999999</v>
      </c>
      <c r="S47" s="2" t="s">
        <v>1</v>
      </c>
    </row>
    <row r="48" spans="1:19" hidden="1" x14ac:dyDescent="0.25">
      <c r="A48" s="2" t="s">
        <v>8490</v>
      </c>
      <c r="B48" s="40">
        <v>45063</v>
      </c>
      <c r="C48" s="2" t="s">
        <v>1</v>
      </c>
      <c r="D48" s="2" t="s">
        <v>0</v>
      </c>
      <c r="E48" s="2" t="s">
        <v>9284</v>
      </c>
      <c r="F48" s="2" t="s">
        <v>9285</v>
      </c>
      <c r="G48" s="33">
        <v>498</v>
      </c>
      <c r="H48" s="38">
        <v>498</v>
      </c>
      <c r="I48" s="39" t="s">
        <v>596</v>
      </c>
      <c r="J48" s="32" t="s">
        <v>597</v>
      </c>
      <c r="K48" s="2">
        <v>0</v>
      </c>
      <c r="L48" s="2">
        <v>0</v>
      </c>
      <c r="M48" s="32">
        <v>30.97</v>
      </c>
      <c r="N48" s="2">
        <v>4.0260999999999996</v>
      </c>
      <c r="O48" s="2">
        <v>0</v>
      </c>
      <c r="P48" s="2">
        <v>0</v>
      </c>
      <c r="Q48" s="32">
        <v>34.996099999999998</v>
      </c>
      <c r="S48" s="2" t="s">
        <v>1</v>
      </c>
    </row>
    <row r="49" spans="1:19" hidden="1" x14ac:dyDescent="0.25">
      <c r="A49" s="2" t="s">
        <v>8490</v>
      </c>
      <c r="B49" s="40">
        <v>45061</v>
      </c>
      <c r="C49" s="2" t="s">
        <v>1</v>
      </c>
      <c r="D49" s="2" t="s">
        <v>0</v>
      </c>
      <c r="E49" s="2" t="s">
        <v>9284</v>
      </c>
      <c r="F49" s="2" t="s">
        <v>9285</v>
      </c>
      <c r="G49" s="33">
        <v>497</v>
      </c>
      <c r="H49" s="38">
        <v>497</v>
      </c>
      <c r="I49" s="39" t="s">
        <v>596</v>
      </c>
      <c r="J49" s="32" t="s">
        <v>597</v>
      </c>
      <c r="K49" s="2">
        <v>0</v>
      </c>
      <c r="L49" s="2">
        <v>0</v>
      </c>
      <c r="M49" s="32">
        <v>30.97</v>
      </c>
      <c r="N49" s="2">
        <v>4.0260999999999996</v>
      </c>
      <c r="O49" s="2">
        <v>0</v>
      </c>
      <c r="P49" s="2">
        <v>0</v>
      </c>
      <c r="Q49" s="32">
        <v>34.996099999999998</v>
      </c>
      <c r="S49" s="2" t="s">
        <v>1</v>
      </c>
    </row>
    <row r="50" spans="1:19" hidden="1" x14ac:dyDescent="0.25">
      <c r="A50" s="2" t="s">
        <v>8490</v>
      </c>
      <c r="B50" s="40">
        <v>45057</v>
      </c>
      <c r="C50" s="2" t="s">
        <v>1</v>
      </c>
      <c r="D50" s="2" t="s">
        <v>0</v>
      </c>
      <c r="E50" s="2" t="s">
        <v>9284</v>
      </c>
      <c r="F50" s="2" t="s">
        <v>9285</v>
      </c>
      <c r="G50" s="33">
        <v>496</v>
      </c>
      <c r="H50" s="38">
        <v>496</v>
      </c>
      <c r="I50" s="39" t="s">
        <v>596</v>
      </c>
      <c r="J50" s="32" t="s">
        <v>597</v>
      </c>
      <c r="K50" s="2">
        <v>0</v>
      </c>
      <c r="L50" s="2">
        <v>0</v>
      </c>
      <c r="M50" s="32">
        <v>13.27</v>
      </c>
      <c r="N50" s="2">
        <v>1.7251000000000001</v>
      </c>
      <c r="O50" s="2">
        <v>0</v>
      </c>
      <c r="P50" s="2">
        <v>0</v>
      </c>
      <c r="Q50" s="32">
        <v>14.995099999999999</v>
      </c>
      <c r="S50" s="2" t="s">
        <v>1</v>
      </c>
    </row>
    <row r="51" spans="1:19" hidden="1" x14ac:dyDescent="0.25">
      <c r="A51" s="2" t="s">
        <v>8490</v>
      </c>
      <c r="B51" s="40">
        <v>45057</v>
      </c>
      <c r="C51" s="2" t="s">
        <v>1</v>
      </c>
      <c r="D51" s="2" t="s">
        <v>0</v>
      </c>
      <c r="E51" s="2" t="s">
        <v>9284</v>
      </c>
      <c r="F51" s="2" t="s">
        <v>9285</v>
      </c>
      <c r="G51" s="33">
        <v>495</v>
      </c>
      <c r="H51" s="38">
        <v>495</v>
      </c>
      <c r="I51" s="39" t="s">
        <v>7676</v>
      </c>
      <c r="J51" s="32" t="s">
        <v>7675</v>
      </c>
      <c r="K51" s="2">
        <v>0</v>
      </c>
      <c r="L51" s="2">
        <v>0</v>
      </c>
      <c r="M51" s="32">
        <v>0</v>
      </c>
      <c r="N51" s="2">
        <v>0</v>
      </c>
      <c r="O51" s="2">
        <v>0</v>
      </c>
      <c r="P51" s="2">
        <v>0</v>
      </c>
      <c r="Q51" s="32">
        <v>0</v>
      </c>
      <c r="S51" s="2" t="s">
        <v>1</v>
      </c>
    </row>
    <row r="52" spans="1:19" hidden="1" x14ac:dyDescent="0.25">
      <c r="A52" s="2" t="s">
        <v>8490</v>
      </c>
      <c r="B52" s="40">
        <v>45057</v>
      </c>
      <c r="C52" s="2" t="s">
        <v>1</v>
      </c>
      <c r="D52" s="2" t="s">
        <v>0</v>
      </c>
      <c r="E52" s="2" t="s">
        <v>9284</v>
      </c>
      <c r="F52" s="2" t="s">
        <v>9285</v>
      </c>
      <c r="G52" s="33">
        <v>494</v>
      </c>
      <c r="H52" s="38">
        <v>494</v>
      </c>
      <c r="I52" s="39" t="s">
        <v>596</v>
      </c>
      <c r="J52" s="32" t="s">
        <v>597</v>
      </c>
      <c r="K52" s="2">
        <v>0</v>
      </c>
      <c r="L52" s="2">
        <v>0</v>
      </c>
      <c r="M52" s="32">
        <v>30.97</v>
      </c>
      <c r="N52" s="2">
        <v>4.0260999999999996</v>
      </c>
      <c r="O52" s="2">
        <v>0</v>
      </c>
      <c r="P52" s="2">
        <v>0</v>
      </c>
      <c r="Q52" s="32">
        <v>34.996099999999998</v>
      </c>
      <c r="S52" s="2" t="s">
        <v>1</v>
      </c>
    </row>
    <row r="53" spans="1:19" hidden="1" x14ac:dyDescent="0.25">
      <c r="A53" s="2" t="s">
        <v>8490</v>
      </c>
      <c r="B53" s="40">
        <v>45057</v>
      </c>
      <c r="C53" s="2" t="s">
        <v>1</v>
      </c>
      <c r="D53" s="2" t="s">
        <v>0</v>
      </c>
      <c r="E53" s="2" t="s">
        <v>9284</v>
      </c>
      <c r="F53" s="2" t="s">
        <v>9285</v>
      </c>
      <c r="G53" s="33">
        <v>493</v>
      </c>
      <c r="H53" s="38">
        <v>493</v>
      </c>
      <c r="I53" s="39" t="s">
        <v>596</v>
      </c>
      <c r="J53" s="32" t="s">
        <v>597</v>
      </c>
      <c r="K53" s="2">
        <v>0</v>
      </c>
      <c r="L53" s="2">
        <v>0</v>
      </c>
      <c r="M53" s="32">
        <v>17.7</v>
      </c>
      <c r="N53" s="2">
        <v>2.3010000000000002</v>
      </c>
      <c r="O53" s="2">
        <v>0</v>
      </c>
      <c r="P53" s="2">
        <v>0</v>
      </c>
      <c r="Q53" s="32">
        <v>20.000999999999998</v>
      </c>
      <c r="S53" s="2" t="s">
        <v>1</v>
      </c>
    </row>
    <row r="54" spans="1:19" hidden="1" x14ac:dyDescent="0.25">
      <c r="A54" s="2" t="s">
        <v>8490</v>
      </c>
      <c r="B54" s="40">
        <v>45054</v>
      </c>
      <c r="C54" s="2" t="s">
        <v>1</v>
      </c>
      <c r="D54" s="2" t="s">
        <v>0</v>
      </c>
      <c r="E54" s="2" t="s">
        <v>9284</v>
      </c>
      <c r="F54" s="2" t="s">
        <v>9285</v>
      </c>
      <c r="G54" s="33">
        <v>492</v>
      </c>
      <c r="H54" s="38">
        <v>492</v>
      </c>
      <c r="I54" s="39" t="s">
        <v>596</v>
      </c>
      <c r="J54" s="32" t="s">
        <v>597</v>
      </c>
      <c r="K54" s="2">
        <v>0</v>
      </c>
      <c r="L54" s="2">
        <v>0</v>
      </c>
      <c r="M54" s="32">
        <v>15.04</v>
      </c>
      <c r="N54" s="2">
        <v>1.9552</v>
      </c>
      <c r="O54" s="2">
        <v>0</v>
      </c>
      <c r="P54" s="2">
        <v>0</v>
      </c>
      <c r="Q54" s="32">
        <v>16.995200000000001</v>
      </c>
      <c r="S54" s="2" t="s">
        <v>1</v>
      </c>
    </row>
    <row r="55" spans="1:19" hidden="1" x14ac:dyDescent="0.25">
      <c r="A55" s="2" t="s">
        <v>8490</v>
      </c>
      <c r="B55" s="40">
        <v>45051</v>
      </c>
      <c r="C55" s="2" t="s">
        <v>1</v>
      </c>
      <c r="D55" s="2" t="s">
        <v>0</v>
      </c>
      <c r="E55" s="2" t="s">
        <v>9284</v>
      </c>
      <c r="F55" s="2" t="s">
        <v>9285</v>
      </c>
      <c r="G55" s="33">
        <v>491</v>
      </c>
      <c r="H55" s="38">
        <v>491</v>
      </c>
      <c r="I55" s="39" t="s">
        <v>9292</v>
      </c>
      <c r="J55" s="32" t="s">
        <v>9294</v>
      </c>
      <c r="K55" s="2">
        <v>0</v>
      </c>
      <c r="L55" s="2">
        <v>0</v>
      </c>
      <c r="M55" s="32">
        <v>8.85</v>
      </c>
      <c r="N55" s="2">
        <v>1.1505000000000001</v>
      </c>
      <c r="O55" s="2">
        <v>0</v>
      </c>
      <c r="P55" s="2">
        <v>0</v>
      </c>
      <c r="Q55" s="32">
        <v>10.000499999999999</v>
      </c>
      <c r="S55" s="2" t="s">
        <v>1</v>
      </c>
    </row>
    <row r="56" spans="1:19" hidden="1" x14ac:dyDescent="0.25">
      <c r="A56" s="2" t="s">
        <v>8488</v>
      </c>
      <c r="B56" s="40">
        <v>45035</v>
      </c>
      <c r="C56" s="2" t="s">
        <v>1</v>
      </c>
      <c r="D56" s="2" t="s">
        <v>0</v>
      </c>
      <c r="E56" s="2" t="s">
        <v>9284</v>
      </c>
      <c r="F56" s="2" t="s">
        <v>9285</v>
      </c>
      <c r="G56" s="33">
        <v>489</v>
      </c>
      <c r="H56" s="38">
        <v>489</v>
      </c>
      <c r="I56" s="39" t="s">
        <v>9292</v>
      </c>
      <c r="J56" s="32" t="s">
        <v>9294</v>
      </c>
      <c r="K56" s="2">
        <v>0</v>
      </c>
      <c r="L56" s="2">
        <v>0</v>
      </c>
      <c r="M56" s="32">
        <v>39.82</v>
      </c>
      <c r="N56" s="2">
        <v>5.1766000000000005</v>
      </c>
      <c r="O56" s="2">
        <v>0</v>
      </c>
      <c r="P56" s="2">
        <v>0</v>
      </c>
      <c r="Q56" s="32">
        <v>44.996600000000001</v>
      </c>
      <c r="S56" s="2" t="s">
        <v>1</v>
      </c>
    </row>
    <row r="57" spans="1:19" hidden="1" x14ac:dyDescent="0.25">
      <c r="A57" s="2" t="s">
        <v>8488</v>
      </c>
      <c r="B57" s="40">
        <v>45035</v>
      </c>
      <c r="C57" s="2" t="s">
        <v>1</v>
      </c>
      <c r="D57" s="2" t="s">
        <v>0</v>
      </c>
      <c r="E57" s="2" t="s">
        <v>9284</v>
      </c>
      <c r="F57" s="2" t="s">
        <v>9285</v>
      </c>
      <c r="G57" s="33">
        <v>488</v>
      </c>
      <c r="H57" s="38">
        <v>488</v>
      </c>
      <c r="I57" s="39" t="s">
        <v>9292</v>
      </c>
      <c r="J57" s="32" t="s">
        <v>9293</v>
      </c>
      <c r="K57" s="2">
        <v>0</v>
      </c>
      <c r="L57" s="2">
        <v>0</v>
      </c>
      <c r="M57" s="32">
        <v>39.82</v>
      </c>
      <c r="N57" s="2">
        <v>5.1766000000000005</v>
      </c>
      <c r="O57" s="2">
        <v>0</v>
      </c>
      <c r="P57" s="2">
        <v>0</v>
      </c>
      <c r="Q57" s="32">
        <v>44.996600000000001</v>
      </c>
      <c r="S57" s="2" t="s">
        <v>1</v>
      </c>
    </row>
    <row r="58" spans="1:19" hidden="1" x14ac:dyDescent="0.25">
      <c r="A58" s="2" t="s">
        <v>8488</v>
      </c>
      <c r="B58" s="40">
        <v>45034</v>
      </c>
      <c r="C58" s="2" t="s">
        <v>1</v>
      </c>
      <c r="D58" s="2" t="s">
        <v>0</v>
      </c>
      <c r="E58" s="2" t="s">
        <v>9284</v>
      </c>
      <c r="F58" s="2" t="s">
        <v>9285</v>
      </c>
      <c r="G58" s="33">
        <v>487</v>
      </c>
      <c r="H58" s="38">
        <v>487</v>
      </c>
      <c r="I58" s="39" t="s">
        <v>9292</v>
      </c>
      <c r="J58" s="32" t="s">
        <v>9293</v>
      </c>
      <c r="K58" s="2">
        <v>0</v>
      </c>
      <c r="L58" s="2">
        <v>0</v>
      </c>
      <c r="M58" s="32">
        <v>39.82</v>
      </c>
      <c r="N58" s="2">
        <v>5.1766000000000005</v>
      </c>
      <c r="O58" s="2">
        <v>0</v>
      </c>
      <c r="P58" s="2">
        <v>0</v>
      </c>
      <c r="Q58" s="32">
        <v>44.996600000000001</v>
      </c>
      <c r="S58" s="2" t="s">
        <v>1</v>
      </c>
    </row>
    <row r="59" spans="1:19" hidden="1" x14ac:dyDescent="0.25">
      <c r="A59" s="2" t="s">
        <v>8488</v>
      </c>
      <c r="B59" s="40">
        <v>45030</v>
      </c>
      <c r="C59" s="2" t="s">
        <v>1</v>
      </c>
      <c r="D59" s="2" t="s">
        <v>0</v>
      </c>
      <c r="E59" s="2" t="s">
        <v>9284</v>
      </c>
      <c r="F59" s="2" t="s">
        <v>9285</v>
      </c>
      <c r="G59" s="33">
        <v>486</v>
      </c>
      <c r="H59" s="38">
        <v>486</v>
      </c>
      <c r="I59" s="39"/>
      <c r="J59" s="32" t="s">
        <v>9291</v>
      </c>
      <c r="K59" s="2">
        <v>0</v>
      </c>
      <c r="L59" s="2">
        <v>0</v>
      </c>
      <c r="M59" s="32">
        <v>21.75</v>
      </c>
      <c r="N59" s="2">
        <v>2.8275000000000001</v>
      </c>
      <c r="O59" s="2">
        <v>0</v>
      </c>
      <c r="P59" s="2">
        <v>0</v>
      </c>
      <c r="Q59" s="32">
        <v>24.577500000000001</v>
      </c>
      <c r="R59" s="2" t="s">
        <v>9290</v>
      </c>
      <c r="S59" s="2" t="s">
        <v>1</v>
      </c>
    </row>
    <row r="60" spans="1:19" hidden="1" x14ac:dyDescent="0.25">
      <c r="A60" s="2" t="s">
        <v>8488</v>
      </c>
      <c r="B60" s="40">
        <v>45028</v>
      </c>
      <c r="C60" s="2" t="s">
        <v>1</v>
      </c>
      <c r="D60" s="2" t="s">
        <v>0</v>
      </c>
      <c r="E60" s="2" t="s">
        <v>9284</v>
      </c>
      <c r="F60" s="2" t="s">
        <v>9285</v>
      </c>
      <c r="G60" s="33">
        <v>485</v>
      </c>
      <c r="H60" s="38">
        <v>485</v>
      </c>
      <c r="I60" s="39" t="s">
        <v>9288</v>
      </c>
      <c r="J60" s="32" t="s">
        <v>9289</v>
      </c>
      <c r="K60" s="2">
        <v>0</v>
      </c>
      <c r="L60" s="2">
        <v>0</v>
      </c>
      <c r="M60" s="32">
        <v>39.82</v>
      </c>
      <c r="N60" s="2">
        <v>5.1766000000000005</v>
      </c>
      <c r="O60" s="2">
        <v>0</v>
      </c>
      <c r="P60" s="2">
        <v>0</v>
      </c>
      <c r="Q60" s="32">
        <v>44.996600000000001</v>
      </c>
      <c r="S60" s="2" t="s">
        <v>1</v>
      </c>
    </row>
    <row r="61" spans="1:19" hidden="1" x14ac:dyDescent="0.25">
      <c r="A61" s="2" t="s">
        <v>8488</v>
      </c>
      <c r="B61" s="40">
        <v>45026</v>
      </c>
      <c r="C61" s="2" t="s">
        <v>1</v>
      </c>
      <c r="D61" s="2" t="s">
        <v>0</v>
      </c>
      <c r="E61" s="2" t="s">
        <v>9284</v>
      </c>
      <c r="F61" s="2" t="s">
        <v>9285</v>
      </c>
      <c r="G61" s="33">
        <v>484</v>
      </c>
      <c r="H61" s="38">
        <v>484</v>
      </c>
      <c r="I61" s="39" t="s">
        <v>9286</v>
      </c>
      <c r="J61" s="32" t="s">
        <v>9287</v>
      </c>
      <c r="K61" s="2">
        <v>0</v>
      </c>
      <c r="L61" s="2">
        <v>0</v>
      </c>
      <c r="M61" s="32">
        <v>10.62</v>
      </c>
      <c r="N61" s="2">
        <v>1.3806</v>
      </c>
      <c r="O61" s="2">
        <v>0</v>
      </c>
      <c r="P61" s="2">
        <v>0</v>
      </c>
      <c r="Q61" s="32">
        <v>12.000599999999999</v>
      </c>
      <c r="S61" s="2" t="s">
        <v>1</v>
      </c>
    </row>
    <row r="62" spans="1:19" hidden="1" x14ac:dyDescent="0.25">
      <c r="A62" t="s">
        <v>8153</v>
      </c>
      <c r="B62" t="s">
        <v>9377</v>
      </c>
      <c r="C62" t="s">
        <v>1</v>
      </c>
      <c r="D62" t="s">
        <v>0</v>
      </c>
      <c r="E62" t="s">
        <v>9284</v>
      </c>
      <c r="F62" t="s">
        <v>9285</v>
      </c>
      <c r="G62">
        <v>483</v>
      </c>
      <c r="H62">
        <v>483</v>
      </c>
      <c r="I62" t="s">
        <v>9392</v>
      </c>
      <c r="J62" t="s">
        <v>9393</v>
      </c>
      <c r="K62" s="2">
        <v>0</v>
      </c>
      <c r="L62" s="2">
        <v>0</v>
      </c>
      <c r="M62" s="2">
        <v>13.27</v>
      </c>
      <c r="N62" s="2">
        <v>1.7251000000000001</v>
      </c>
      <c r="O62" s="2">
        <v>0</v>
      </c>
      <c r="P62" s="2">
        <v>0</v>
      </c>
      <c r="Q62" s="2">
        <v>14.995099999999999</v>
      </c>
      <c r="S62" t="s">
        <v>1</v>
      </c>
    </row>
    <row r="63" spans="1:19" hidden="1" x14ac:dyDescent="0.25">
      <c r="A63" t="s">
        <v>8153</v>
      </c>
      <c r="B63" t="s">
        <v>9377</v>
      </c>
      <c r="C63" t="s">
        <v>1</v>
      </c>
      <c r="D63" t="s">
        <v>0</v>
      </c>
      <c r="E63" t="s">
        <v>9284</v>
      </c>
      <c r="F63" t="s">
        <v>9285</v>
      </c>
      <c r="G63">
        <v>482</v>
      </c>
      <c r="H63">
        <v>482</v>
      </c>
      <c r="I63" t="s">
        <v>1508</v>
      </c>
      <c r="J63" t="s">
        <v>9394</v>
      </c>
      <c r="K63" s="2">
        <v>0</v>
      </c>
      <c r="L63" s="2">
        <v>0</v>
      </c>
      <c r="M63" s="2">
        <v>13.27</v>
      </c>
      <c r="N63" s="2">
        <v>1.7251000000000001</v>
      </c>
      <c r="O63" s="2">
        <v>0</v>
      </c>
      <c r="P63" s="2">
        <v>0</v>
      </c>
      <c r="Q63" s="2">
        <v>14.995099999999999</v>
      </c>
      <c r="S63" t="s">
        <v>1</v>
      </c>
    </row>
    <row r="64" spans="1:19" hidden="1" x14ac:dyDescent="0.25">
      <c r="A64" t="s">
        <v>8153</v>
      </c>
      <c r="B64" t="s">
        <v>9365</v>
      </c>
      <c r="C64" t="s">
        <v>1</v>
      </c>
      <c r="D64" t="s">
        <v>0</v>
      </c>
      <c r="E64" t="s">
        <v>9284</v>
      </c>
      <c r="F64" t="s">
        <v>9285</v>
      </c>
      <c r="G64">
        <v>481</v>
      </c>
      <c r="H64">
        <v>481</v>
      </c>
      <c r="I64" t="s">
        <v>9395</v>
      </c>
      <c r="J64" t="s">
        <v>9396</v>
      </c>
      <c r="K64" s="2">
        <v>0</v>
      </c>
      <c r="L64" s="2">
        <v>0</v>
      </c>
      <c r="M64" s="2">
        <v>30.98</v>
      </c>
      <c r="N64" s="2">
        <v>4.0274000000000001</v>
      </c>
      <c r="O64" s="2">
        <v>0</v>
      </c>
      <c r="P64" s="2">
        <v>0</v>
      </c>
      <c r="Q64" s="2">
        <v>35.007400000000004</v>
      </c>
      <c r="S64" t="s">
        <v>1</v>
      </c>
    </row>
    <row r="65" spans="1:19" hidden="1" x14ac:dyDescent="0.25">
      <c r="A65" t="s">
        <v>7981</v>
      </c>
      <c r="B65" t="s">
        <v>9361</v>
      </c>
      <c r="C65" t="s">
        <v>1</v>
      </c>
      <c r="D65" t="s">
        <v>0</v>
      </c>
      <c r="E65" t="s">
        <v>9284</v>
      </c>
      <c r="F65" t="s">
        <v>9285</v>
      </c>
      <c r="G65">
        <v>480</v>
      </c>
      <c r="H65">
        <v>480</v>
      </c>
      <c r="I65" t="s">
        <v>9397</v>
      </c>
      <c r="J65" t="s">
        <v>9398</v>
      </c>
      <c r="K65" s="2">
        <v>0</v>
      </c>
      <c r="L65" s="2">
        <v>0</v>
      </c>
      <c r="M65" s="2">
        <v>13.28</v>
      </c>
      <c r="N65" s="2">
        <v>1.7263999999999999</v>
      </c>
      <c r="O65" s="2">
        <v>0</v>
      </c>
      <c r="P65" s="2">
        <v>0</v>
      </c>
      <c r="Q65" s="2">
        <v>15.006399999999999</v>
      </c>
      <c r="S65" t="s">
        <v>1</v>
      </c>
    </row>
    <row r="66" spans="1:19" hidden="1" x14ac:dyDescent="0.25">
      <c r="A66" t="s">
        <v>7981</v>
      </c>
      <c r="B66" t="s">
        <v>9356</v>
      </c>
      <c r="C66" t="s">
        <v>1</v>
      </c>
      <c r="D66" t="s">
        <v>0</v>
      </c>
      <c r="E66" t="s">
        <v>9284</v>
      </c>
      <c r="F66" t="s">
        <v>9285</v>
      </c>
      <c r="G66">
        <v>479</v>
      </c>
      <c r="H66">
        <v>479</v>
      </c>
      <c r="I66" t="s">
        <v>9399</v>
      </c>
      <c r="J66" t="s">
        <v>9400</v>
      </c>
      <c r="K66" s="2">
        <v>0</v>
      </c>
      <c r="L66" s="2">
        <v>0</v>
      </c>
      <c r="M66" s="2">
        <v>15.03</v>
      </c>
      <c r="N66" s="2">
        <v>1.9539</v>
      </c>
      <c r="O66" s="2">
        <v>0</v>
      </c>
      <c r="P66" s="2">
        <v>0</v>
      </c>
      <c r="Q66" s="2">
        <v>16.983899999999998</v>
      </c>
      <c r="S66" t="s">
        <v>1</v>
      </c>
    </row>
    <row r="67" spans="1:19" hidden="1" x14ac:dyDescent="0.25">
      <c r="A67" t="s">
        <v>7981</v>
      </c>
      <c r="B67" t="s">
        <v>9352</v>
      </c>
      <c r="C67" t="s">
        <v>1</v>
      </c>
      <c r="D67" t="s">
        <v>0</v>
      </c>
      <c r="E67" t="s">
        <v>9284</v>
      </c>
      <c r="F67" t="s">
        <v>9285</v>
      </c>
      <c r="G67">
        <v>478</v>
      </c>
      <c r="H67">
        <v>478</v>
      </c>
      <c r="I67" t="s">
        <v>9397</v>
      </c>
      <c r="J67" t="s">
        <v>9398</v>
      </c>
      <c r="K67" s="2">
        <v>0</v>
      </c>
      <c r="L67" s="2">
        <v>0</v>
      </c>
      <c r="M67" s="2">
        <v>23.89</v>
      </c>
      <c r="N67" s="2">
        <v>3.1057000000000001</v>
      </c>
      <c r="O67" s="2">
        <v>0</v>
      </c>
      <c r="P67" s="2">
        <v>0</v>
      </c>
      <c r="Q67" s="2">
        <v>26.995699999999999</v>
      </c>
      <c r="S67" t="s">
        <v>1</v>
      </c>
    </row>
    <row r="68" spans="1:19" hidden="1" x14ac:dyDescent="0.25">
      <c r="A68" t="s">
        <v>7981</v>
      </c>
      <c r="B68" t="s">
        <v>9352</v>
      </c>
      <c r="C68" t="s">
        <v>1</v>
      </c>
      <c r="D68" t="s">
        <v>0</v>
      </c>
      <c r="E68" t="s">
        <v>9284</v>
      </c>
      <c r="F68" t="s">
        <v>9285</v>
      </c>
      <c r="G68">
        <v>477</v>
      </c>
      <c r="H68">
        <v>477</v>
      </c>
      <c r="I68" t="s">
        <v>9401</v>
      </c>
      <c r="J68" t="s">
        <v>9402</v>
      </c>
      <c r="K68" s="2">
        <v>0</v>
      </c>
      <c r="L68" s="2">
        <v>0</v>
      </c>
      <c r="M68" s="2">
        <v>17.7</v>
      </c>
      <c r="N68" s="2">
        <v>2.3010000000000002</v>
      </c>
      <c r="O68" s="2">
        <v>0</v>
      </c>
      <c r="P68" s="2">
        <v>0</v>
      </c>
      <c r="Q68" s="2">
        <v>20.000999999999998</v>
      </c>
      <c r="S68" t="s">
        <v>1</v>
      </c>
    </row>
    <row r="69" spans="1:19" hidden="1" x14ac:dyDescent="0.25">
      <c r="A69" t="s">
        <v>7981</v>
      </c>
      <c r="B69" t="s">
        <v>9351</v>
      </c>
      <c r="C69" t="s">
        <v>1</v>
      </c>
      <c r="D69" t="s">
        <v>0</v>
      </c>
      <c r="E69" t="s">
        <v>9284</v>
      </c>
      <c r="F69" t="s">
        <v>9285</v>
      </c>
      <c r="G69">
        <v>476</v>
      </c>
      <c r="H69">
        <v>476</v>
      </c>
      <c r="I69" t="s">
        <v>1669</v>
      </c>
      <c r="J69" t="s">
        <v>9403</v>
      </c>
      <c r="K69" s="2">
        <v>0</v>
      </c>
      <c r="L69" s="2">
        <v>0</v>
      </c>
      <c r="M69" s="2">
        <v>48.66</v>
      </c>
      <c r="N69" s="2">
        <v>6.3258000000000001</v>
      </c>
      <c r="O69" s="2">
        <v>0</v>
      </c>
      <c r="P69" s="2">
        <v>0</v>
      </c>
      <c r="Q69" s="2">
        <v>54.985799999999998</v>
      </c>
      <c r="S69" t="s">
        <v>1</v>
      </c>
    </row>
    <row r="70" spans="1:19" hidden="1" x14ac:dyDescent="0.25">
      <c r="A70" t="s">
        <v>7981</v>
      </c>
      <c r="B70" t="s">
        <v>9351</v>
      </c>
      <c r="C70" t="s">
        <v>1</v>
      </c>
      <c r="D70" t="s">
        <v>0</v>
      </c>
      <c r="E70" t="s">
        <v>9284</v>
      </c>
      <c r="F70" t="s">
        <v>9285</v>
      </c>
      <c r="G70">
        <v>475</v>
      </c>
      <c r="H70">
        <v>475</v>
      </c>
      <c r="I70" t="s">
        <v>9404</v>
      </c>
      <c r="J70" t="s">
        <v>9405</v>
      </c>
      <c r="K70" s="2">
        <v>0</v>
      </c>
      <c r="L70" s="2">
        <v>0</v>
      </c>
      <c r="M70" s="2">
        <v>13.27</v>
      </c>
      <c r="N70" s="2">
        <v>1.7251000000000001</v>
      </c>
      <c r="O70" s="2">
        <v>0</v>
      </c>
      <c r="P70" s="2">
        <v>0</v>
      </c>
      <c r="Q70" s="2">
        <v>14.995099999999999</v>
      </c>
      <c r="S70" t="s">
        <v>1</v>
      </c>
    </row>
    <row r="71" spans="1:19" hidden="1" x14ac:dyDescent="0.25">
      <c r="A71" t="s">
        <v>7981</v>
      </c>
      <c r="B71" t="s">
        <v>9341</v>
      </c>
      <c r="C71" t="s">
        <v>1</v>
      </c>
      <c r="D71" t="s">
        <v>0</v>
      </c>
      <c r="E71" t="s">
        <v>9284</v>
      </c>
      <c r="F71" t="s">
        <v>9285</v>
      </c>
      <c r="G71">
        <v>474</v>
      </c>
      <c r="H71">
        <v>474</v>
      </c>
      <c r="I71" t="s">
        <v>9404</v>
      </c>
      <c r="J71" t="s">
        <v>9405</v>
      </c>
      <c r="K71" s="2">
        <v>0</v>
      </c>
      <c r="L71" s="2">
        <v>0</v>
      </c>
      <c r="M71" s="2">
        <v>17.7</v>
      </c>
      <c r="N71" s="2">
        <v>2.3010000000000002</v>
      </c>
      <c r="O71" s="2">
        <v>0</v>
      </c>
      <c r="P71" s="2">
        <v>0</v>
      </c>
      <c r="Q71" s="2">
        <v>20.000999999999998</v>
      </c>
      <c r="S71" t="s">
        <v>1</v>
      </c>
    </row>
    <row r="72" spans="1:19" hidden="1" x14ac:dyDescent="0.25">
      <c r="A72" t="s">
        <v>7981</v>
      </c>
      <c r="B72" t="s">
        <v>9341</v>
      </c>
      <c r="C72" t="s">
        <v>1</v>
      </c>
      <c r="D72" t="s">
        <v>0</v>
      </c>
      <c r="E72" t="s">
        <v>9284</v>
      </c>
      <c r="F72" t="s">
        <v>9285</v>
      </c>
      <c r="G72">
        <v>473</v>
      </c>
      <c r="H72">
        <v>473</v>
      </c>
      <c r="I72" t="s">
        <v>9406</v>
      </c>
      <c r="J72" t="s">
        <v>9407</v>
      </c>
      <c r="K72" s="2">
        <v>0</v>
      </c>
      <c r="L72" s="2">
        <v>0</v>
      </c>
      <c r="M72" s="2">
        <v>13.27</v>
      </c>
      <c r="N72" s="2">
        <v>1.7251000000000001</v>
      </c>
      <c r="O72" s="2">
        <v>0</v>
      </c>
      <c r="P72" s="2">
        <v>0</v>
      </c>
      <c r="Q72" s="2">
        <v>14.995099999999999</v>
      </c>
      <c r="S72" t="s">
        <v>1</v>
      </c>
    </row>
    <row r="73" spans="1:19" hidden="1" x14ac:dyDescent="0.25">
      <c r="A73" t="s">
        <v>7981</v>
      </c>
      <c r="B73" t="s">
        <v>9341</v>
      </c>
      <c r="C73" t="s">
        <v>1</v>
      </c>
      <c r="D73" t="s">
        <v>0</v>
      </c>
      <c r="E73" t="s">
        <v>9284</v>
      </c>
      <c r="F73" t="s">
        <v>9285</v>
      </c>
      <c r="G73">
        <v>472</v>
      </c>
      <c r="H73">
        <v>472</v>
      </c>
      <c r="I73" t="s">
        <v>9406</v>
      </c>
      <c r="J73" t="s">
        <v>9407</v>
      </c>
      <c r="K73" s="2">
        <v>0</v>
      </c>
      <c r="L73" s="2">
        <v>0</v>
      </c>
      <c r="M73" s="2">
        <v>22.12</v>
      </c>
      <c r="N73" s="2">
        <v>2.8756000000000004</v>
      </c>
      <c r="O73" s="2">
        <v>0</v>
      </c>
      <c r="P73" s="2">
        <v>0</v>
      </c>
      <c r="Q73" s="2">
        <v>24.995600000000003</v>
      </c>
      <c r="S73" t="s">
        <v>1</v>
      </c>
    </row>
    <row r="74" spans="1:19" hidden="1" x14ac:dyDescent="0.25">
      <c r="A74" t="s">
        <v>7981</v>
      </c>
      <c r="B74" t="s">
        <v>9338</v>
      </c>
      <c r="C74" t="s">
        <v>1</v>
      </c>
      <c r="D74" t="s">
        <v>0</v>
      </c>
      <c r="E74" t="s">
        <v>9284</v>
      </c>
      <c r="F74" t="s">
        <v>9285</v>
      </c>
      <c r="G74">
        <v>471</v>
      </c>
      <c r="H74">
        <v>471</v>
      </c>
      <c r="I74" t="s">
        <v>9408</v>
      </c>
      <c r="J74" t="s">
        <v>9409</v>
      </c>
      <c r="K74" s="2">
        <v>0</v>
      </c>
      <c r="L74" s="2">
        <v>0</v>
      </c>
      <c r="M74" s="2">
        <v>30.98</v>
      </c>
      <c r="N74" s="2">
        <v>4.0274000000000001</v>
      </c>
      <c r="O74" s="2">
        <v>0</v>
      </c>
      <c r="P74" s="2">
        <v>0</v>
      </c>
      <c r="Q74" s="2">
        <v>35.007400000000004</v>
      </c>
      <c r="S74" t="s">
        <v>1</v>
      </c>
    </row>
    <row r="75" spans="1:19" hidden="1" x14ac:dyDescent="0.25">
      <c r="A75" t="s">
        <v>7944</v>
      </c>
      <c r="B75" t="s">
        <v>9330</v>
      </c>
      <c r="C75" t="s">
        <v>1</v>
      </c>
      <c r="D75" t="s">
        <v>0</v>
      </c>
      <c r="E75" t="s">
        <v>9284</v>
      </c>
      <c r="F75" t="s">
        <v>9285</v>
      </c>
      <c r="G75">
        <v>470</v>
      </c>
      <c r="H75">
        <v>470</v>
      </c>
      <c r="I75" t="s">
        <v>9410</v>
      </c>
      <c r="J75" t="s">
        <v>9411</v>
      </c>
      <c r="K75" s="2">
        <v>0</v>
      </c>
      <c r="L75" s="2">
        <v>0</v>
      </c>
      <c r="M75" s="2">
        <v>8.85</v>
      </c>
      <c r="N75" s="2">
        <v>1.1505000000000001</v>
      </c>
      <c r="O75" s="2">
        <v>0</v>
      </c>
      <c r="P75" s="2">
        <v>0</v>
      </c>
      <c r="Q75" s="2">
        <v>10.000499999999999</v>
      </c>
      <c r="S75" t="s">
        <v>1</v>
      </c>
    </row>
    <row r="76" spans="1:19" hidden="1" x14ac:dyDescent="0.25">
      <c r="A76" t="s">
        <v>7944</v>
      </c>
      <c r="B76" t="s">
        <v>9317</v>
      </c>
      <c r="C76" t="s">
        <v>1</v>
      </c>
      <c r="D76" t="s">
        <v>0</v>
      </c>
      <c r="E76" t="s">
        <v>9284</v>
      </c>
      <c r="F76" t="s">
        <v>9285</v>
      </c>
      <c r="G76">
        <v>469</v>
      </c>
      <c r="H76">
        <v>469</v>
      </c>
      <c r="I76" t="s">
        <v>9410</v>
      </c>
      <c r="J76" t="s">
        <v>9411</v>
      </c>
      <c r="K76" s="2">
        <v>0</v>
      </c>
      <c r="L76" s="2">
        <v>0</v>
      </c>
      <c r="M76" s="2">
        <v>8.85</v>
      </c>
      <c r="N76" s="2">
        <v>1.1505000000000001</v>
      </c>
      <c r="O76" s="2">
        <v>0</v>
      </c>
      <c r="P76" s="2">
        <v>0</v>
      </c>
      <c r="Q76" s="2">
        <v>10.000499999999999</v>
      </c>
      <c r="S76" t="s">
        <v>1</v>
      </c>
    </row>
    <row r="77" spans="1:19" hidden="1" x14ac:dyDescent="0.25">
      <c r="A77" t="s">
        <v>7944</v>
      </c>
      <c r="B77" t="s">
        <v>9310</v>
      </c>
      <c r="C77" t="s">
        <v>1</v>
      </c>
      <c r="D77" t="s">
        <v>0</v>
      </c>
      <c r="E77" t="s">
        <v>9284</v>
      </c>
      <c r="F77" t="s">
        <v>9285</v>
      </c>
      <c r="G77">
        <v>468</v>
      </c>
      <c r="H77">
        <v>468</v>
      </c>
      <c r="I77" t="s">
        <v>9410</v>
      </c>
      <c r="J77" t="s">
        <v>9411</v>
      </c>
      <c r="K77" s="2">
        <v>0</v>
      </c>
      <c r="L77" s="2">
        <v>0</v>
      </c>
      <c r="M77" s="2">
        <v>13.27</v>
      </c>
      <c r="N77" s="2">
        <v>1.7251000000000001</v>
      </c>
      <c r="O77" s="2">
        <v>0</v>
      </c>
      <c r="P77" s="2">
        <v>0</v>
      </c>
      <c r="Q77" s="2">
        <v>14.995099999999999</v>
      </c>
      <c r="S77" t="s">
        <v>1</v>
      </c>
    </row>
    <row r="78" spans="1:19" hidden="1" x14ac:dyDescent="0.25">
      <c r="A78" t="s">
        <v>7944</v>
      </c>
      <c r="B78" t="s">
        <v>9310</v>
      </c>
      <c r="C78" t="s">
        <v>1</v>
      </c>
      <c r="D78" t="s">
        <v>0</v>
      </c>
      <c r="E78" t="s">
        <v>9284</v>
      </c>
      <c r="F78" t="s">
        <v>9285</v>
      </c>
      <c r="G78">
        <v>467</v>
      </c>
      <c r="H78">
        <v>467</v>
      </c>
      <c r="I78" t="s">
        <v>9412</v>
      </c>
      <c r="J78" t="s">
        <v>9413</v>
      </c>
      <c r="K78" s="2">
        <v>0</v>
      </c>
      <c r="L78" s="2">
        <v>0</v>
      </c>
      <c r="M78" s="2">
        <v>8.85</v>
      </c>
      <c r="N78" s="2">
        <v>1.1505000000000001</v>
      </c>
      <c r="O78" s="2">
        <v>0</v>
      </c>
      <c r="P78" s="2">
        <v>0</v>
      </c>
      <c r="Q78" s="2">
        <v>10.000499999999999</v>
      </c>
      <c r="S78" t="s">
        <v>1</v>
      </c>
    </row>
    <row r="79" spans="1:19" ht="15.75" hidden="1" thickBot="1" x14ac:dyDescent="0.3">
      <c r="A79" t="s">
        <v>7944</v>
      </c>
      <c r="B79" t="s">
        <v>9310</v>
      </c>
      <c r="C79" t="s">
        <v>1</v>
      </c>
      <c r="D79" t="s">
        <v>0</v>
      </c>
      <c r="E79" t="s">
        <v>9284</v>
      </c>
      <c r="F79" t="s">
        <v>9285</v>
      </c>
      <c r="G79">
        <v>466</v>
      </c>
      <c r="H79">
        <v>466</v>
      </c>
      <c r="I79" t="s">
        <v>9414</v>
      </c>
      <c r="J79" t="s">
        <v>41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S79" t="s">
        <v>1</v>
      </c>
    </row>
    <row r="80" spans="1:19" ht="15.75" thickBot="1" x14ac:dyDescent="0.3">
      <c r="A80" s="130"/>
      <c r="B80" s="130"/>
      <c r="C80" s="130"/>
      <c r="D80" s="130"/>
      <c r="E80" s="130"/>
      <c r="F80" s="130"/>
      <c r="G80" s="130"/>
      <c r="H80" s="130"/>
      <c r="I80" s="130"/>
      <c r="J80" s="131"/>
      <c r="K80" s="4">
        <f>+SUBTOTAL(9,Tabla2[VENTA EXENTA])</f>
        <v>0</v>
      </c>
      <c r="L80" s="4">
        <f>+SUBTOTAL(9,Tabla2[VENTA NO SUJETA])</f>
        <v>0</v>
      </c>
      <c r="M80" s="3">
        <f>+SUBTOTAL(9,Tabla2[V. GRAVADA])</f>
        <v>282.27</v>
      </c>
      <c r="N80" s="4">
        <f>+SUBTOTAL(9,Tabla2[D.FISCAL])</f>
        <v>36.695100000000004</v>
      </c>
      <c r="O80" s="4">
        <f>+SUBTOTAL(9,Tabla2[V CTA DE 3])</f>
        <v>0</v>
      </c>
      <c r="P80" s="4">
        <f>+SUBTOTAL(9,Tabla2[D. FISCAL A 3])</f>
        <v>0</v>
      </c>
      <c r="Q80" s="4">
        <f>+SUBTOTAL(9,Tabla2[VENTA TOTAL])</f>
        <v>318.96509999999995</v>
      </c>
      <c r="R80" s="31"/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80:J80"/>
  </mergeCells>
  <phoneticPr fontId="8" type="noConversion"/>
  <conditionalFormatting sqref="G38:G1048576 G1:G36">
    <cfRule type="duplicateValues" dxfId="89" priority="27"/>
  </conditionalFormatting>
  <conditionalFormatting sqref="G37">
    <cfRule type="duplicateValues" dxfId="88" priority="2"/>
  </conditionalFormatting>
  <conditionalFormatting sqref="H7">
    <cfRule type="duplicateValues" dxfId="87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9744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9255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9256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759"/>
  <sheetViews>
    <sheetView topLeftCell="A231" workbookViewId="0">
      <selection activeCell="V3" sqref="B3:V25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9744</v>
      </c>
      <c r="C3" t="s">
        <v>1</v>
      </c>
      <c r="D3" t="s">
        <v>7706</v>
      </c>
      <c r="E3" t="s">
        <v>9255</v>
      </c>
      <c r="F3" t="s">
        <v>9256</v>
      </c>
      <c r="G3">
        <v>2750</v>
      </c>
      <c r="H3">
        <v>2750</v>
      </c>
      <c r="I3">
        <v>2750</v>
      </c>
      <c r="J3">
        <v>2750</v>
      </c>
      <c r="K3">
        <v>0</v>
      </c>
      <c r="L3" s="2">
        <v>0</v>
      </c>
      <c r="M3" s="2">
        <v>0</v>
      </c>
      <c r="N3" s="2">
        <v>0</v>
      </c>
      <c r="O3" s="2">
        <v>28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28</v>
      </c>
      <c r="V3" t="s">
        <v>55</v>
      </c>
    </row>
    <row r="4" spans="1:22" x14ac:dyDescent="0.25">
      <c r="A4" t="s">
        <v>8329</v>
      </c>
      <c r="B4" t="s">
        <v>9744</v>
      </c>
      <c r="C4" t="s">
        <v>1</v>
      </c>
      <c r="D4" t="s">
        <v>7706</v>
      </c>
      <c r="E4" t="s">
        <v>9255</v>
      </c>
      <c r="F4" t="s">
        <v>9256</v>
      </c>
      <c r="G4">
        <v>2749</v>
      </c>
      <c r="H4">
        <v>2749</v>
      </c>
      <c r="I4">
        <v>2749</v>
      </c>
      <c r="J4">
        <v>2749</v>
      </c>
      <c r="K4">
        <v>0</v>
      </c>
      <c r="L4" s="2">
        <v>0</v>
      </c>
      <c r="M4" s="2">
        <v>0</v>
      </c>
      <c r="N4" s="2">
        <v>0</v>
      </c>
      <c r="O4" s="2">
        <v>25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25</v>
      </c>
      <c r="V4" t="s">
        <v>55</v>
      </c>
    </row>
    <row r="5" spans="1:22" x14ac:dyDescent="0.25">
      <c r="A5" t="s">
        <v>8329</v>
      </c>
      <c r="B5" t="s">
        <v>9743</v>
      </c>
      <c r="C5" t="s">
        <v>1</v>
      </c>
      <c r="D5" t="s">
        <v>7706</v>
      </c>
      <c r="E5" t="s">
        <v>9255</v>
      </c>
      <c r="F5" t="s">
        <v>9256</v>
      </c>
      <c r="G5">
        <v>2748</v>
      </c>
      <c r="H5">
        <v>2748</v>
      </c>
      <c r="I5">
        <v>2748</v>
      </c>
      <c r="J5">
        <v>2748</v>
      </c>
      <c r="K5">
        <v>0</v>
      </c>
      <c r="L5" s="2">
        <v>0</v>
      </c>
      <c r="M5" s="2">
        <v>0</v>
      </c>
      <c r="N5" s="2">
        <v>0</v>
      </c>
      <c r="O5" s="2">
        <v>8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8</v>
      </c>
      <c r="V5" t="s">
        <v>55</v>
      </c>
    </row>
    <row r="6" spans="1:22" x14ac:dyDescent="0.25">
      <c r="A6" t="s">
        <v>8329</v>
      </c>
      <c r="B6" t="s">
        <v>9743</v>
      </c>
      <c r="C6" t="s">
        <v>1</v>
      </c>
      <c r="D6" t="s">
        <v>7706</v>
      </c>
      <c r="E6" t="s">
        <v>9255</v>
      </c>
      <c r="F6" t="s">
        <v>9256</v>
      </c>
      <c r="G6">
        <v>2747</v>
      </c>
      <c r="H6">
        <v>2747</v>
      </c>
      <c r="I6">
        <v>2747</v>
      </c>
      <c r="J6">
        <v>2747</v>
      </c>
      <c r="K6">
        <v>0</v>
      </c>
      <c r="L6" s="2">
        <v>0</v>
      </c>
      <c r="M6" s="2">
        <v>0</v>
      </c>
      <c r="N6" s="2">
        <v>0</v>
      </c>
      <c r="O6" s="2">
        <v>18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18</v>
      </c>
      <c r="V6" t="s">
        <v>55</v>
      </c>
    </row>
    <row r="7" spans="1:22" x14ac:dyDescent="0.25">
      <c r="A7" t="s">
        <v>8329</v>
      </c>
      <c r="B7" t="s">
        <v>9743</v>
      </c>
      <c r="C7" t="s">
        <v>1</v>
      </c>
      <c r="D7" t="s">
        <v>7706</v>
      </c>
      <c r="E7" t="s">
        <v>9255</v>
      </c>
      <c r="F7" t="s">
        <v>9256</v>
      </c>
      <c r="G7">
        <v>2746</v>
      </c>
      <c r="H7">
        <v>2746</v>
      </c>
      <c r="I7">
        <v>2746</v>
      </c>
      <c r="J7">
        <v>2746</v>
      </c>
      <c r="K7">
        <v>0</v>
      </c>
      <c r="L7" s="2">
        <v>0</v>
      </c>
      <c r="M7" s="2">
        <v>0</v>
      </c>
      <c r="N7" s="2">
        <v>0</v>
      </c>
      <c r="O7" s="2">
        <v>35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35</v>
      </c>
      <c r="V7" t="s">
        <v>55</v>
      </c>
    </row>
    <row r="8" spans="1:22" x14ac:dyDescent="0.25">
      <c r="A8" t="s">
        <v>8329</v>
      </c>
      <c r="B8" t="s">
        <v>9743</v>
      </c>
      <c r="C8" t="s">
        <v>1</v>
      </c>
      <c r="D8" t="s">
        <v>7706</v>
      </c>
      <c r="E8" t="s">
        <v>9255</v>
      </c>
      <c r="F8" t="s">
        <v>9256</v>
      </c>
      <c r="G8">
        <v>2745</v>
      </c>
      <c r="H8">
        <v>2745</v>
      </c>
      <c r="I8">
        <v>2745</v>
      </c>
      <c r="J8">
        <v>2745</v>
      </c>
      <c r="K8">
        <v>0</v>
      </c>
      <c r="L8" s="2">
        <v>0</v>
      </c>
      <c r="M8" s="2">
        <v>0</v>
      </c>
      <c r="N8" s="2">
        <v>0</v>
      </c>
      <c r="O8" s="2">
        <v>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</v>
      </c>
      <c r="V8" t="s">
        <v>55</v>
      </c>
    </row>
    <row r="9" spans="1:22" x14ac:dyDescent="0.25">
      <c r="A9" t="s">
        <v>8329</v>
      </c>
      <c r="B9" t="s">
        <v>9743</v>
      </c>
      <c r="C9" t="s">
        <v>1</v>
      </c>
      <c r="D9" t="s">
        <v>7706</v>
      </c>
      <c r="E9" t="s">
        <v>9255</v>
      </c>
      <c r="F9" t="s">
        <v>9256</v>
      </c>
      <c r="G9">
        <v>2744</v>
      </c>
      <c r="H9">
        <v>2744</v>
      </c>
      <c r="I9">
        <v>2744</v>
      </c>
      <c r="J9">
        <v>2744</v>
      </c>
      <c r="K9">
        <v>0</v>
      </c>
      <c r="L9" s="2">
        <v>0</v>
      </c>
      <c r="M9" s="2">
        <v>0</v>
      </c>
      <c r="N9" s="2">
        <v>0</v>
      </c>
      <c r="O9" s="2">
        <v>30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30</v>
      </c>
      <c r="V9" t="s">
        <v>55</v>
      </c>
    </row>
    <row r="10" spans="1:22" x14ac:dyDescent="0.25">
      <c r="A10" t="s">
        <v>8329</v>
      </c>
      <c r="B10" t="s">
        <v>9743</v>
      </c>
      <c r="C10" t="s">
        <v>1</v>
      </c>
      <c r="D10" t="s">
        <v>7706</v>
      </c>
      <c r="E10" t="s">
        <v>9255</v>
      </c>
      <c r="F10" t="s">
        <v>9256</v>
      </c>
      <c r="G10">
        <v>2743</v>
      </c>
      <c r="H10">
        <v>2743</v>
      </c>
      <c r="I10">
        <v>2743</v>
      </c>
      <c r="J10">
        <v>2743</v>
      </c>
      <c r="K10">
        <v>0</v>
      </c>
      <c r="L10" s="2">
        <v>0</v>
      </c>
      <c r="M10" s="2">
        <v>0</v>
      </c>
      <c r="N10" s="2">
        <v>0</v>
      </c>
      <c r="O10" s="2">
        <v>35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35</v>
      </c>
      <c r="V10" t="s">
        <v>55</v>
      </c>
    </row>
    <row r="11" spans="1:22" x14ac:dyDescent="0.25">
      <c r="A11" t="s">
        <v>8329</v>
      </c>
      <c r="B11" t="s">
        <v>9743</v>
      </c>
      <c r="C11" t="s">
        <v>1</v>
      </c>
      <c r="D11" t="s">
        <v>7706</v>
      </c>
      <c r="E11" t="s">
        <v>9255</v>
      </c>
      <c r="F11" t="s">
        <v>9256</v>
      </c>
      <c r="G11">
        <v>2742</v>
      </c>
      <c r="H11">
        <v>2742</v>
      </c>
      <c r="I11">
        <v>2742</v>
      </c>
      <c r="J11">
        <v>2742</v>
      </c>
      <c r="K11">
        <v>0</v>
      </c>
      <c r="L11" s="2">
        <v>0</v>
      </c>
      <c r="M11" s="2">
        <v>0</v>
      </c>
      <c r="N11" s="2">
        <v>0</v>
      </c>
      <c r="O11" s="2">
        <v>10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10</v>
      </c>
      <c r="V11" t="s">
        <v>55</v>
      </c>
    </row>
    <row r="12" spans="1:22" x14ac:dyDescent="0.25">
      <c r="A12" t="s">
        <v>8329</v>
      </c>
      <c r="B12" t="s">
        <v>9742</v>
      </c>
      <c r="C12" t="s">
        <v>1</v>
      </c>
      <c r="D12" t="s">
        <v>7706</v>
      </c>
      <c r="E12" t="s">
        <v>9255</v>
      </c>
      <c r="F12" t="s">
        <v>9256</v>
      </c>
      <c r="G12">
        <v>2741</v>
      </c>
      <c r="H12">
        <v>2741</v>
      </c>
      <c r="I12">
        <v>2741</v>
      </c>
      <c r="J12">
        <v>2741</v>
      </c>
      <c r="K12">
        <v>0</v>
      </c>
      <c r="L12" s="2">
        <v>0</v>
      </c>
      <c r="M12" s="2">
        <v>0</v>
      </c>
      <c r="N12" s="2">
        <v>0</v>
      </c>
      <c r="O12" s="2">
        <v>28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28</v>
      </c>
      <c r="V12" t="s">
        <v>55</v>
      </c>
    </row>
    <row r="13" spans="1:22" x14ac:dyDescent="0.25">
      <c r="A13" t="s">
        <v>8329</v>
      </c>
      <c r="B13" t="s">
        <v>9742</v>
      </c>
      <c r="C13" t="s">
        <v>1</v>
      </c>
      <c r="D13" t="s">
        <v>7706</v>
      </c>
      <c r="E13" t="s">
        <v>9255</v>
      </c>
      <c r="F13" t="s">
        <v>9256</v>
      </c>
      <c r="G13">
        <v>2740</v>
      </c>
      <c r="H13">
        <v>2740</v>
      </c>
      <c r="I13">
        <v>2740</v>
      </c>
      <c r="J13">
        <v>2740</v>
      </c>
      <c r="K13">
        <v>0</v>
      </c>
      <c r="L13" s="2">
        <v>0</v>
      </c>
      <c r="M13" s="2">
        <v>0</v>
      </c>
      <c r="N13" s="2">
        <v>0</v>
      </c>
      <c r="O13" s="2">
        <v>45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45</v>
      </c>
      <c r="V13" t="s">
        <v>55</v>
      </c>
    </row>
    <row r="14" spans="1:22" x14ac:dyDescent="0.25">
      <c r="A14" t="s">
        <v>8329</v>
      </c>
      <c r="B14" t="s">
        <v>9742</v>
      </c>
      <c r="C14" t="s">
        <v>1</v>
      </c>
      <c r="D14" t="s">
        <v>7706</v>
      </c>
      <c r="E14" t="s">
        <v>9255</v>
      </c>
      <c r="F14" t="s">
        <v>9256</v>
      </c>
      <c r="G14">
        <v>2739</v>
      </c>
      <c r="H14">
        <v>2739</v>
      </c>
      <c r="I14">
        <v>2739</v>
      </c>
      <c r="J14">
        <v>2739</v>
      </c>
      <c r="K14">
        <v>0</v>
      </c>
      <c r="L14" s="2">
        <v>0</v>
      </c>
      <c r="M14" s="2">
        <v>0</v>
      </c>
      <c r="N14" s="2">
        <v>0</v>
      </c>
      <c r="O14" s="2">
        <v>20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20</v>
      </c>
      <c r="V14" t="s">
        <v>55</v>
      </c>
    </row>
    <row r="15" spans="1:22" x14ac:dyDescent="0.25">
      <c r="A15" t="s">
        <v>8329</v>
      </c>
      <c r="B15" t="s">
        <v>9742</v>
      </c>
      <c r="C15" t="s">
        <v>1</v>
      </c>
      <c r="D15" t="s">
        <v>7706</v>
      </c>
      <c r="E15" t="s">
        <v>9255</v>
      </c>
      <c r="F15" t="s">
        <v>9256</v>
      </c>
      <c r="G15">
        <v>2738</v>
      </c>
      <c r="H15">
        <v>2738</v>
      </c>
      <c r="I15">
        <v>2738</v>
      </c>
      <c r="J15">
        <v>2738</v>
      </c>
      <c r="K15">
        <v>0</v>
      </c>
      <c r="L15" s="2">
        <v>0</v>
      </c>
      <c r="M15" s="2">
        <v>0</v>
      </c>
      <c r="N15" s="2">
        <v>0</v>
      </c>
      <c r="O15" s="2">
        <v>27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27</v>
      </c>
      <c r="V15" t="s">
        <v>55</v>
      </c>
    </row>
    <row r="16" spans="1:22" x14ac:dyDescent="0.25">
      <c r="A16" t="s">
        <v>8329</v>
      </c>
      <c r="B16" t="s">
        <v>9742</v>
      </c>
      <c r="C16" t="s">
        <v>1</v>
      </c>
      <c r="D16" t="s">
        <v>7706</v>
      </c>
      <c r="E16" t="s">
        <v>9255</v>
      </c>
      <c r="F16" t="s">
        <v>9256</v>
      </c>
      <c r="G16">
        <v>2737</v>
      </c>
      <c r="H16">
        <v>2737</v>
      </c>
      <c r="I16">
        <v>2737</v>
      </c>
      <c r="J16">
        <v>2737</v>
      </c>
      <c r="K16">
        <v>0</v>
      </c>
      <c r="L16" s="2">
        <v>0</v>
      </c>
      <c r="M16" s="2">
        <v>0</v>
      </c>
      <c r="N16" s="2">
        <v>0</v>
      </c>
      <c r="O16" s="2">
        <v>25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25</v>
      </c>
      <c r="V16" t="s">
        <v>55</v>
      </c>
    </row>
    <row r="17" spans="1:22" x14ac:dyDescent="0.25">
      <c r="A17" t="s">
        <v>8329</v>
      </c>
      <c r="B17" t="s">
        <v>9742</v>
      </c>
      <c r="C17" t="s">
        <v>1</v>
      </c>
      <c r="D17" t="s">
        <v>7706</v>
      </c>
      <c r="E17" t="s">
        <v>9255</v>
      </c>
      <c r="F17" t="s">
        <v>9256</v>
      </c>
      <c r="G17">
        <v>2736</v>
      </c>
      <c r="H17">
        <v>2736</v>
      </c>
      <c r="I17">
        <v>2736</v>
      </c>
      <c r="J17">
        <v>2736</v>
      </c>
      <c r="K17">
        <v>0</v>
      </c>
      <c r="L17" s="2">
        <v>0</v>
      </c>
      <c r="M17" s="2">
        <v>0</v>
      </c>
      <c r="N17" s="2">
        <v>0</v>
      </c>
      <c r="O17" s="2">
        <v>20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20</v>
      </c>
      <c r="V17" t="s">
        <v>55</v>
      </c>
    </row>
    <row r="18" spans="1:22" x14ac:dyDescent="0.25">
      <c r="A18" t="s">
        <v>8329</v>
      </c>
      <c r="B18" t="s">
        <v>9742</v>
      </c>
      <c r="C18" t="s">
        <v>1</v>
      </c>
      <c r="D18" t="s">
        <v>7706</v>
      </c>
      <c r="E18" t="s">
        <v>9255</v>
      </c>
      <c r="F18" t="s">
        <v>9256</v>
      </c>
      <c r="G18">
        <v>2735</v>
      </c>
      <c r="H18">
        <v>2735</v>
      </c>
      <c r="I18">
        <v>2735</v>
      </c>
      <c r="J18">
        <v>2735</v>
      </c>
      <c r="K18">
        <v>0</v>
      </c>
      <c r="L18" s="2">
        <v>0</v>
      </c>
      <c r="M18" s="2">
        <v>0</v>
      </c>
      <c r="N18" s="2">
        <v>0</v>
      </c>
      <c r="O18" s="2">
        <v>15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15</v>
      </c>
      <c r="V18" t="s">
        <v>55</v>
      </c>
    </row>
    <row r="19" spans="1:22" x14ac:dyDescent="0.25">
      <c r="A19" t="s">
        <v>8329</v>
      </c>
      <c r="B19" t="s">
        <v>9742</v>
      </c>
      <c r="C19" t="s">
        <v>1</v>
      </c>
      <c r="D19" t="s">
        <v>7706</v>
      </c>
      <c r="E19" t="s">
        <v>9255</v>
      </c>
      <c r="F19" t="s">
        <v>9256</v>
      </c>
      <c r="G19">
        <v>2734</v>
      </c>
      <c r="H19">
        <v>2734</v>
      </c>
      <c r="I19">
        <v>2734</v>
      </c>
      <c r="J19">
        <v>2734</v>
      </c>
      <c r="K19">
        <v>0</v>
      </c>
      <c r="L19" s="2">
        <v>0</v>
      </c>
      <c r="M19" s="2">
        <v>0</v>
      </c>
      <c r="N19" s="2">
        <v>0</v>
      </c>
      <c r="O19" s="2">
        <v>20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20</v>
      </c>
      <c r="V19" t="s">
        <v>55</v>
      </c>
    </row>
    <row r="20" spans="1:22" x14ac:dyDescent="0.25">
      <c r="A20" t="s">
        <v>8329</v>
      </c>
      <c r="B20" t="s">
        <v>9741</v>
      </c>
      <c r="C20" t="s">
        <v>1</v>
      </c>
      <c r="D20" t="s">
        <v>7706</v>
      </c>
      <c r="E20" t="s">
        <v>9255</v>
      </c>
      <c r="F20" t="s">
        <v>9256</v>
      </c>
      <c r="G20">
        <v>2733</v>
      </c>
      <c r="H20">
        <v>2733</v>
      </c>
      <c r="I20">
        <v>2733</v>
      </c>
      <c r="J20">
        <v>2733</v>
      </c>
      <c r="K20">
        <v>0</v>
      </c>
      <c r="L20" s="2">
        <v>0</v>
      </c>
      <c r="M20" s="2">
        <v>0</v>
      </c>
      <c r="N20" s="2">
        <v>0</v>
      </c>
      <c r="O20" s="2">
        <v>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5</v>
      </c>
      <c r="V20" t="s">
        <v>55</v>
      </c>
    </row>
    <row r="21" spans="1:22" x14ac:dyDescent="0.25">
      <c r="A21" t="s">
        <v>8329</v>
      </c>
      <c r="B21" t="s">
        <v>9741</v>
      </c>
      <c r="C21" t="s">
        <v>1</v>
      </c>
      <c r="D21" t="s">
        <v>7706</v>
      </c>
      <c r="E21" t="s">
        <v>9255</v>
      </c>
      <c r="F21" t="s">
        <v>9256</v>
      </c>
      <c r="G21">
        <v>2732</v>
      </c>
      <c r="H21">
        <v>2732</v>
      </c>
      <c r="I21">
        <v>2732</v>
      </c>
      <c r="J21">
        <v>2732</v>
      </c>
      <c r="K21">
        <v>0</v>
      </c>
      <c r="L21" s="2">
        <v>0</v>
      </c>
      <c r="M21" s="2">
        <v>0</v>
      </c>
      <c r="N21" s="2">
        <v>0</v>
      </c>
      <c r="O21" s="2">
        <v>50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50</v>
      </c>
      <c r="V21" t="s">
        <v>55</v>
      </c>
    </row>
    <row r="22" spans="1:22" x14ac:dyDescent="0.25">
      <c r="A22" t="s">
        <v>8329</v>
      </c>
      <c r="B22" t="s">
        <v>9741</v>
      </c>
      <c r="C22" t="s">
        <v>1</v>
      </c>
      <c r="D22" t="s">
        <v>7706</v>
      </c>
      <c r="E22" t="s">
        <v>9255</v>
      </c>
      <c r="F22" t="s">
        <v>9256</v>
      </c>
      <c r="G22">
        <v>2731</v>
      </c>
      <c r="H22">
        <v>2731</v>
      </c>
      <c r="I22">
        <v>2731</v>
      </c>
      <c r="J22">
        <v>2731</v>
      </c>
      <c r="K22">
        <v>0</v>
      </c>
      <c r="L22" s="2">
        <v>0</v>
      </c>
      <c r="M22" s="2">
        <v>0</v>
      </c>
      <c r="N22" s="2">
        <v>0</v>
      </c>
      <c r="O22" s="2">
        <v>20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20</v>
      </c>
      <c r="V22" t="s">
        <v>55</v>
      </c>
    </row>
    <row r="23" spans="1:22" x14ac:dyDescent="0.25">
      <c r="A23" t="s">
        <v>8329</v>
      </c>
      <c r="B23" t="s">
        <v>9741</v>
      </c>
      <c r="C23" t="s">
        <v>1</v>
      </c>
      <c r="D23" t="s">
        <v>7706</v>
      </c>
      <c r="E23" t="s">
        <v>9255</v>
      </c>
      <c r="F23" t="s">
        <v>9256</v>
      </c>
      <c r="G23">
        <v>2730</v>
      </c>
      <c r="H23">
        <v>2730</v>
      </c>
      <c r="I23">
        <v>2730</v>
      </c>
      <c r="J23">
        <v>2730</v>
      </c>
      <c r="K23">
        <v>0</v>
      </c>
      <c r="L23" s="2">
        <v>0</v>
      </c>
      <c r="M23" s="2">
        <v>0</v>
      </c>
      <c r="N23" s="2">
        <v>0</v>
      </c>
      <c r="O23" s="2">
        <v>15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15</v>
      </c>
      <c r="V23" t="s">
        <v>55</v>
      </c>
    </row>
    <row r="24" spans="1:22" x14ac:dyDescent="0.25">
      <c r="A24" t="s">
        <v>8329</v>
      </c>
      <c r="B24" t="s">
        <v>9741</v>
      </c>
      <c r="C24" t="s">
        <v>1</v>
      </c>
      <c r="D24" t="s">
        <v>7706</v>
      </c>
      <c r="E24" t="s">
        <v>9255</v>
      </c>
      <c r="F24" t="s">
        <v>9256</v>
      </c>
      <c r="G24">
        <v>2729</v>
      </c>
      <c r="H24">
        <v>2729</v>
      </c>
      <c r="I24">
        <v>2729</v>
      </c>
      <c r="J24">
        <v>2729</v>
      </c>
      <c r="K24">
        <v>0</v>
      </c>
      <c r="L24" s="2">
        <v>0</v>
      </c>
      <c r="M24" s="2">
        <v>0</v>
      </c>
      <c r="N24" s="2">
        <v>0</v>
      </c>
      <c r="O24" s="2">
        <v>15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15</v>
      </c>
      <c r="V24" t="s">
        <v>55</v>
      </c>
    </row>
    <row r="25" spans="1:22" x14ac:dyDescent="0.25">
      <c r="A25" t="s">
        <v>8329</v>
      </c>
      <c r="B25" t="s">
        <v>9740</v>
      </c>
      <c r="C25" t="s">
        <v>1</v>
      </c>
      <c r="D25" t="s">
        <v>7706</v>
      </c>
      <c r="E25" t="s">
        <v>9255</v>
      </c>
      <c r="F25" t="s">
        <v>9256</v>
      </c>
      <c r="G25">
        <v>2728</v>
      </c>
      <c r="H25">
        <v>2728</v>
      </c>
      <c r="I25">
        <v>2728</v>
      </c>
      <c r="J25">
        <v>2728</v>
      </c>
      <c r="K25">
        <v>0</v>
      </c>
      <c r="L25" s="2">
        <v>0</v>
      </c>
      <c r="M25" s="2">
        <v>0</v>
      </c>
      <c r="N25" s="2">
        <v>0</v>
      </c>
      <c r="O25" s="2">
        <v>15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15</v>
      </c>
      <c r="V25" t="s">
        <v>55</v>
      </c>
    </row>
    <row r="26" spans="1:22" x14ac:dyDescent="0.25">
      <c r="A26" t="s">
        <v>8329</v>
      </c>
      <c r="B26" t="s">
        <v>9740</v>
      </c>
      <c r="C26" t="s">
        <v>1</v>
      </c>
      <c r="D26" t="s">
        <v>7706</v>
      </c>
      <c r="E26" t="s">
        <v>9255</v>
      </c>
      <c r="F26" t="s">
        <v>9256</v>
      </c>
      <c r="G26">
        <v>2727</v>
      </c>
      <c r="H26">
        <v>2727</v>
      </c>
      <c r="I26">
        <v>2727</v>
      </c>
      <c r="J26">
        <v>2727</v>
      </c>
      <c r="K26">
        <v>0</v>
      </c>
      <c r="L26" s="2">
        <v>0</v>
      </c>
      <c r="M26" s="2">
        <v>0</v>
      </c>
      <c r="N26" s="2">
        <v>0</v>
      </c>
      <c r="O26" s="2">
        <v>39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39</v>
      </c>
      <c r="V26" t="s">
        <v>55</v>
      </c>
    </row>
    <row r="27" spans="1:22" x14ac:dyDescent="0.25">
      <c r="A27" t="s">
        <v>8329</v>
      </c>
      <c r="B27" t="s">
        <v>9740</v>
      </c>
      <c r="C27" t="s">
        <v>1</v>
      </c>
      <c r="D27" t="s">
        <v>7706</v>
      </c>
      <c r="E27" t="s">
        <v>9255</v>
      </c>
      <c r="F27" t="s">
        <v>9256</v>
      </c>
      <c r="G27">
        <v>2726</v>
      </c>
      <c r="H27">
        <v>2726</v>
      </c>
      <c r="I27">
        <v>2726</v>
      </c>
      <c r="J27">
        <v>2726</v>
      </c>
      <c r="K27">
        <v>0</v>
      </c>
      <c r="L27" s="2">
        <v>0</v>
      </c>
      <c r="M27" s="2">
        <v>0</v>
      </c>
      <c r="N27" s="2">
        <v>0</v>
      </c>
      <c r="O27" s="2">
        <v>15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15</v>
      </c>
      <c r="V27" t="s">
        <v>55</v>
      </c>
    </row>
    <row r="28" spans="1:22" x14ac:dyDescent="0.25">
      <c r="A28" t="s">
        <v>8329</v>
      </c>
      <c r="B28" t="s">
        <v>9740</v>
      </c>
      <c r="C28" t="s">
        <v>1</v>
      </c>
      <c r="D28" t="s">
        <v>7706</v>
      </c>
      <c r="E28" t="s">
        <v>9255</v>
      </c>
      <c r="F28" t="s">
        <v>9256</v>
      </c>
      <c r="G28">
        <v>2725</v>
      </c>
      <c r="H28">
        <v>2725</v>
      </c>
      <c r="I28">
        <v>2725</v>
      </c>
      <c r="J28">
        <v>2725</v>
      </c>
      <c r="K28">
        <v>0</v>
      </c>
      <c r="L28" s="2">
        <v>0</v>
      </c>
      <c r="M28" s="2">
        <v>0</v>
      </c>
      <c r="N28" s="2">
        <v>0</v>
      </c>
      <c r="O28" s="2">
        <v>22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22</v>
      </c>
      <c r="V28" t="s">
        <v>55</v>
      </c>
    </row>
    <row r="29" spans="1:22" x14ac:dyDescent="0.25">
      <c r="A29" t="s">
        <v>8329</v>
      </c>
      <c r="B29" t="s">
        <v>9739</v>
      </c>
      <c r="C29" t="s">
        <v>1</v>
      </c>
      <c r="D29" t="s">
        <v>7706</v>
      </c>
      <c r="E29" t="s">
        <v>9255</v>
      </c>
      <c r="F29" t="s">
        <v>9256</v>
      </c>
      <c r="G29">
        <v>2724</v>
      </c>
      <c r="H29">
        <v>2724</v>
      </c>
      <c r="I29">
        <v>2724</v>
      </c>
      <c r="J29">
        <v>2724</v>
      </c>
      <c r="K29">
        <v>0</v>
      </c>
      <c r="L29" s="2">
        <v>0</v>
      </c>
      <c r="M29" s="2">
        <v>0</v>
      </c>
      <c r="N29" s="2">
        <v>0</v>
      </c>
      <c r="O29" s="2">
        <v>37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37</v>
      </c>
      <c r="V29" t="s">
        <v>55</v>
      </c>
    </row>
    <row r="30" spans="1:22" x14ac:dyDescent="0.25">
      <c r="A30" t="s">
        <v>8329</v>
      </c>
      <c r="B30" t="s">
        <v>9739</v>
      </c>
      <c r="C30" t="s">
        <v>1</v>
      </c>
      <c r="D30" t="s">
        <v>7706</v>
      </c>
      <c r="E30" t="s">
        <v>9255</v>
      </c>
      <c r="F30" t="s">
        <v>9256</v>
      </c>
      <c r="G30">
        <v>2723</v>
      </c>
      <c r="H30">
        <v>2723</v>
      </c>
      <c r="I30">
        <v>2723</v>
      </c>
      <c r="J30">
        <v>2723</v>
      </c>
      <c r="K30">
        <v>0</v>
      </c>
      <c r="L30" s="2">
        <v>0</v>
      </c>
      <c r="M30" s="2">
        <v>0</v>
      </c>
      <c r="N30" s="2">
        <v>0</v>
      </c>
      <c r="O30" s="2">
        <v>25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25</v>
      </c>
      <c r="V30" t="s">
        <v>55</v>
      </c>
    </row>
    <row r="31" spans="1:22" x14ac:dyDescent="0.25">
      <c r="A31" t="s">
        <v>8329</v>
      </c>
      <c r="B31" t="s">
        <v>9739</v>
      </c>
      <c r="C31" t="s">
        <v>1</v>
      </c>
      <c r="D31" t="s">
        <v>7706</v>
      </c>
      <c r="E31" t="s">
        <v>9255</v>
      </c>
      <c r="F31" t="s">
        <v>9256</v>
      </c>
      <c r="G31">
        <v>2722</v>
      </c>
      <c r="H31">
        <v>2722</v>
      </c>
      <c r="I31">
        <v>2722</v>
      </c>
      <c r="J31">
        <v>2722</v>
      </c>
      <c r="K31">
        <v>0</v>
      </c>
      <c r="L31" s="2">
        <v>0</v>
      </c>
      <c r="M31" s="2">
        <v>0</v>
      </c>
      <c r="N31" s="2">
        <v>0</v>
      </c>
      <c r="O31" s="2">
        <v>15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15</v>
      </c>
      <c r="V31" t="s">
        <v>55</v>
      </c>
    </row>
    <row r="32" spans="1:22" x14ac:dyDescent="0.25">
      <c r="A32" t="s">
        <v>8329</v>
      </c>
      <c r="B32" t="s">
        <v>9739</v>
      </c>
      <c r="C32" t="s">
        <v>1</v>
      </c>
      <c r="D32" t="s">
        <v>7706</v>
      </c>
      <c r="E32" t="s">
        <v>9255</v>
      </c>
      <c r="F32" t="s">
        <v>9256</v>
      </c>
      <c r="G32">
        <v>2721</v>
      </c>
      <c r="H32">
        <v>2721</v>
      </c>
      <c r="I32">
        <v>2721</v>
      </c>
      <c r="J32">
        <v>2721</v>
      </c>
      <c r="K32">
        <v>0</v>
      </c>
      <c r="L32" s="2">
        <v>0</v>
      </c>
      <c r="M32" s="2">
        <v>0</v>
      </c>
      <c r="N32" s="2">
        <v>0</v>
      </c>
      <c r="O32" s="2">
        <v>20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20</v>
      </c>
      <c r="V32" t="s">
        <v>55</v>
      </c>
    </row>
    <row r="33" spans="1:22" x14ac:dyDescent="0.25">
      <c r="A33" t="s">
        <v>8329</v>
      </c>
      <c r="B33" t="s">
        <v>9739</v>
      </c>
      <c r="C33" t="s">
        <v>1</v>
      </c>
      <c r="D33" t="s">
        <v>7706</v>
      </c>
      <c r="E33" t="s">
        <v>9255</v>
      </c>
      <c r="F33" t="s">
        <v>9256</v>
      </c>
      <c r="G33">
        <v>2720</v>
      </c>
      <c r="H33">
        <v>2720</v>
      </c>
      <c r="I33">
        <v>2720</v>
      </c>
      <c r="J33">
        <v>2720</v>
      </c>
      <c r="K33">
        <v>0</v>
      </c>
      <c r="L33" s="2">
        <v>0</v>
      </c>
      <c r="M33" s="2">
        <v>0</v>
      </c>
      <c r="N33" s="2">
        <v>0</v>
      </c>
      <c r="O33" s="2">
        <v>25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25</v>
      </c>
      <c r="V33" t="s">
        <v>55</v>
      </c>
    </row>
    <row r="34" spans="1:22" x14ac:dyDescent="0.25">
      <c r="A34" t="s">
        <v>8329</v>
      </c>
      <c r="B34" t="s">
        <v>9739</v>
      </c>
      <c r="C34" t="s">
        <v>1</v>
      </c>
      <c r="D34" t="s">
        <v>7706</v>
      </c>
      <c r="E34" t="s">
        <v>9255</v>
      </c>
      <c r="F34" t="s">
        <v>9256</v>
      </c>
      <c r="G34">
        <v>2719</v>
      </c>
      <c r="H34">
        <v>2719</v>
      </c>
      <c r="I34">
        <v>2719</v>
      </c>
      <c r="J34">
        <v>2719</v>
      </c>
      <c r="K34">
        <v>0</v>
      </c>
      <c r="L34" s="2">
        <v>0</v>
      </c>
      <c r="M34" s="2">
        <v>0</v>
      </c>
      <c r="N34" s="2">
        <v>0</v>
      </c>
      <c r="O34" s="2">
        <v>15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15</v>
      </c>
      <c r="V34" t="s">
        <v>55</v>
      </c>
    </row>
    <row r="35" spans="1:22" x14ac:dyDescent="0.25">
      <c r="A35" t="s">
        <v>8329</v>
      </c>
      <c r="B35" t="s">
        <v>9739</v>
      </c>
      <c r="C35" t="s">
        <v>1</v>
      </c>
      <c r="D35" t="s">
        <v>7706</v>
      </c>
      <c r="E35" t="s">
        <v>9255</v>
      </c>
      <c r="F35" t="s">
        <v>9256</v>
      </c>
      <c r="G35">
        <v>2718</v>
      </c>
      <c r="H35">
        <v>2718</v>
      </c>
      <c r="I35">
        <v>2718</v>
      </c>
      <c r="J35">
        <v>2718</v>
      </c>
      <c r="K35">
        <v>0</v>
      </c>
      <c r="L35" s="2">
        <v>0</v>
      </c>
      <c r="M35" s="2">
        <v>0</v>
      </c>
      <c r="N35" s="2">
        <v>0</v>
      </c>
      <c r="O35" s="2">
        <v>10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10</v>
      </c>
      <c r="V35" t="s">
        <v>55</v>
      </c>
    </row>
    <row r="36" spans="1:22" x14ac:dyDescent="0.25">
      <c r="A36" t="s">
        <v>8329</v>
      </c>
      <c r="B36" t="s">
        <v>9738</v>
      </c>
      <c r="C36" t="s">
        <v>1</v>
      </c>
      <c r="D36" t="s">
        <v>7706</v>
      </c>
      <c r="E36" t="s">
        <v>9255</v>
      </c>
      <c r="F36" t="s">
        <v>9256</v>
      </c>
      <c r="G36">
        <v>2717</v>
      </c>
      <c r="H36">
        <v>2717</v>
      </c>
      <c r="I36">
        <v>2717</v>
      </c>
      <c r="J36">
        <v>2717</v>
      </c>
      <c r="K36">
        <v>0</v>
      </c>
      <c r="L36" s="2">
        <v>0</v>
      </c>
      <c r="M36" s="2">
        <v>0</v>
      </c>
      <c r="N36" s="2">
        <v>0</v>
      </c>
      <c r="O36" s="2">
        <v>20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20</v>
      </c>
      <c r="V36" t="s">
        <v>55</v>
      </c>
    </row>
    <row r="37" spans="1:22" x14ac:dyDescent="0.25">
      <c r="A37" t="s">
        <v>8329</v>
      </c>
      <c r="B37" t="s">
        <v>9737</v>
      </c>
      <c r="C37" t="s">
        <v>1</v>
      </c>
      <c r="D37" t="s">
        <v>7706</v>
      </c>
      <c r="E37" t="s">
        <v>9255</v>
      </c>
      <c r="F37" t="s">
        <v>9256</v>
      </c>
      <c r="G37">
        <v>2716</v>
      </c>
      <c r="H37">
        <v>2716</v>
      </c>
      <c r="I37">
        <v>2716</v>
      </c>
      <c r="J37">
        <v>2716</v>
      </c>
      <c r="K37">
        <v>0</v>
      </c>
      <c r="L37" s="2">
        <v>0</v>
      </c>
      <c r="M37" s="2">
        <v>0</v>
      </c>
      <c r="N37" s="2">
        <v>0</v>
      </c>
      <c r="O37" s="2">
        <v>15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15</v>
      </c>
      <c r="V37" t="s">
        <v>55</v>
      </c>
    </row>
    <row r="38" spans="1:22" x14ac:dyDescent="0.25">
      <c r="A38" t="s">
        <v>8329</v>
      </c>
      <c r="B38" t="s">
        <v>9737</v>
      </c>
      <c r="C38" t="s">
        <v>1</v>
      </c>
      <c r="D38" t="s">
        <v>7706</v>
      </c>
      <c r="E38" t="s">
        <v>9255</v>
      </c>
      <c r="F38" t="s">
        <v>9256</v>
      </c>
      <c r="G38">
        <v>2715</v>
      </c>
      <c r="H38">
        <v>2715</v>
      </c>
      <c r="I38">
        <v>2715</v>
      </c>
      <c r="J38">
        <v>2715</v>
      </c>
      <c r="K38">
        <v>0</v>
      </c>
      <c r="L38" s="2">
        <v>0</v>
      </c>
      <c r="M38" s="2">
        <v>0</v>
      </c>
      <c r="N38" s="2">
        <v>0</v>
      </c>
      <c r="O38" s="2">
        <v>25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25</v>
      </c>
      <c r="V38" t="s">
        <v>55</v>
      </c>
    </row>
    <row r="39" spans="1:22" x14ac:dyDescent="0.25">
      <c r="A39" t="s">
        <v>8329</v>
      </c>
      <c r="B39" t="s">
        <v>9737</v>
      </c>
      <c r="C39" t="s">
        <v>1</v>
      </c>
      <c r="D39" t="s">
        <v>7706</v>
      </c>
      <c r="E39" t="s">
        <v>9255</v>
      </c>
      <c r="F39" t="s">
        <v>9256</v>
      </c>
      <c r="G39">
        <v>2714</v>
      </c>
      <c r="H39">
        <v>2714</v>
      </c>
      <c r="I39">
        <v>2714</v>
      </c>
      <c r="J39">
        <v>2714</v>
      </c>
      <c r="K39">
        <v>0</v>
      </c>
      <c r="L39" s="2">
        <v>0</v>
      </c>
      <c r="M39" s="2">
        <v>0</v>
      </c>
      <c r="N39" s="2">
        <v>0</v>
      </c>
      <c r="O39" s="2">
        <v>50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50</v>
      </c>
      <c r="V39" t="s">
        <v>55</v>
      </c>
    </row>
    <row r="40" spans="1:22" x14ac:dyDescent="0.25">
      <c r="A40" t="s">
        <v>8329</v>
      </c>
      <c r="B40" t="s">
        <v>9737</v>
      </c>
      <c r="C40" t="s">
        <v>1</v>
      </c>
      <c r="D40" t="s">
        <v>7706</v>
      </c>
      <c r="E40" t="s">
        <v>9255</v>
      </c>
      <c r="F40" t="s">
        <v>9256</v>
      </c>
      <c r="G40">
        <v>2713</v>
      </c>
      <c r="H40">
        <v>2713</v>
      </c>
      <c r="I40">
        <v>2713</v>
      </c>
      <c r="J40">
        <v>2713</v>
      </c>
      <c r="K40">
        <v>0</v>
      </c>
      <c r="L40" s="2">
        <v>0</v>
      </c>
      <c r="M40" s="2">
        <v>0</v>
      </c>
      <c r="N40" s="2">
        <v>0</v>
      </c>
      <c r="O40" s="2">
        <v>30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30</v>
      </c>
      <c r="V40" t="s">
        <v>55</v>
      </c>
    </row>
    <row r="41" spans="1:22" x14ac:dyDescent="0.25">
      <c r="A41" t="s">
        <v>8329</v>
      </c>
      <c r="B41" t="s">
        <v>9737</v>
      </c>
      <c r="C41" t="s">
        <v>1</v>
      </c>
      <c r="D41" t="s">
        <v>7706</v>
      </c>
      <c r="E41" t="s">
        <v>9255</v>
      </c>
      <c r="F41" t="s">
        <v>9256</v>
      </c>
      <c r="G41">
        <v>2712</v>
      </c>
      <c r="H41">
        <v>2712</v>
      </c>
      <c r="I41">
        <v>2712</v>
      </c>
      <c r="J41">
        <v>2712</v>
      </c>
      <c r="K41">
        <v>0</v>
      </c>
      <c r="L41" s="2">
        <v>0</v>
      </c>
      <c r="M41" s="2">
        <v>0</v>
      </c>
      <c r="N41" s="2">
        <v>0</v>
      </c>
      <c r="O41" s="2">
        <v>10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10</v>
      </c>
      <c r="V41" t="s">
        <v>55</v>
      </c>
    </row>
    <row r="42" spans="1:22" x14ac:dyDescent="0.25">
      <c r="A42" t="s">
        <v>8329</v>
      </c>
      <c r="B42" t="s">
        <v>9737</v>
      </c>
      <c r="C42" t="s">
        <v>1</v>
      </c>
      <c r="D42" t="s">
        <v>7706</v>
      </c>
      <c r="E42" t="s">
        <v>9255</v>
      </c>
      <c r="F42" t="s">
        <v>9256</v>
      </c>
      <c r="G42">
        <v>2711</v>
      </c>
      <c r="H42">
        <v>2711</v>
      </c>
      <c r="I42">
        <v>2711</v>
      </c>
      <c r="J42">
        <v>2711</v>
      </c>
      <c r="K42">
        <v>0</v>
      </c>
      <c r="L42" s="2">
        <v>0</v>
      </c>
      <c r="M42" s="2">
        <v>0</v>
      </c>
      <c r="N42" s="2">
        <v>0</v>
      </c>
      <c r="O42" s="2">
        <v>20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20</v>
      </c>
      <c r="V42" t="s">
        <v>55</v>
      </c>
    </row>
    <row r="43" spans="1:22" x14ac:dyDescent="0.25">
      <c r="A43" t="s">
        <v>8329</v>
      </c>
      <c r="B43" t="s">
        <v>9737</v>
      </c>
      <c r="C43" t="s">
        <v>1</v>
      </c>
      <c r="D43" t="s">
        <v>7706</v>
      </c>
      <c r="E43" t="s">
        <v>9255</v>
      </c>
      <c r="F43" t="s">
        <v>9256</v>
      </c>
      <c r="G43">
        <v>2710</v>
      </c>
      <c r="H43">
        <v>2710</v>
      </c>
      <c r="I43">
        <v>2710</v>
      </c>
      <c r="J43">
        <v>2710</v>
      </c>
      <c r="K43">
        <v>0</v>
      </c>
      <c r="L43" s="2">
        <v>0</v>
      </c>
      <c r="M43" s="2">
        <v>0</v>
      </c>
      <c r="N43" s="2">
        <v>0</v>
      </c>
      <c r="O43" s="2">
        <v>20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</v>
      </c>
      <c r="V43" t="s">
        <v>55</v>
      </c>
    </row>
    <row r="44" spans="1:22" x14ac:dyDescent="0.25">
      <c r="A44" t="s">
        <v>8329</v>
      </c>
      <c r="B44" t="s">
        <v>9737</v>
      </c>
      <c r="C44" t="s">
        <v>1</v>
      </c>
      <c r="D44" t="s">
        <v>7706</v>
      </c>
      <c r="E44" t="s">
        <v>9255</v>
      </c>
      <c r="F44" t="s">
        <v>9256</v>
      </c>
      <c r="G44">
        <v>2709</v>
      </c>
      <c r="H44">
        <v>2709</v>
      </c>
      <c r="I44">
        <v>2709</v>
      </c>
      <c r="J44">
        <v>2709</v>
      </c>
      <c r="K44">
        <v>0</v>
      </c>
      <c r="L44" s="2">
        <v>0</v>
      </c>
      <c r="M44" s="2">
        <v>0</v>
      </c>
      <c r="N44" s="2">
        <v>0</v>
      </c>
      <c r="O44" s="2">
        <v>20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20</v>
      </c>
      <c r="V44" t="s">
        <v>55</v>
      </c>
    </row>
    <row r="45" spans="1:22" x14ac:dyDescent="0.25">
      <c r="A45" t="s">
        <v>8329</v>
      </c>
      <c r="B45" t="s">
        <v>9737</v>
      </c>
      <c r="C45" t="s">
        <v>1</v>
      </c>
      <c r="D45" t="s">
        <v>7706</v>
      </c>
      <c r="E45" t="s">
        <v>9255</v>
      </c>
      <c r="F45" t="s">
        <v>9256</v>
      </c>
      <c r="G45">
        <v>2708</v>
      </c>
      <c r="H45">
        <v>2708</v>
      </c>
      <c r="I45">
        <v>2708</v>
      </c>
      <c r="J45">
        <v>2708</v>
      </c>
      <c r="K45">
        <v>0</v>
      </c>
      <c r="L45" s="2">
        <v>0</v>
      </c>
      <c r="M45" s="2">
        <v>0</v>
      </c>
      <c r="N45" s="2">
        <v>0</v>
      </c>
      <c r="O45" s="2">
        <v>20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20</v>
      </c>
      <c r="V45" t="s">
        <v>55</v>
      </c>
    </row>
    <row r="46" spans="1:22" x14ac:dyDescent="0.25">
      <c r="A46" t="s">
        <v>8329</v>
      </c>
      <c r="B46" t="s">
        <v>9737</v>
      </c>
      <c r="C46" t="s">
        <v>1</v>
      </c>
      <c r="D46" t="s">
        <v>7706</v>
      </c>
      <c r="E46" t="s">
        <v>9255</v>
      </c>
      <c r="F46" t="s">
        <v>9256</v>
      </c>
      <c r="G46">
        <v>2707</v>
      </c>
      <c r="H46">
        <v>2707</v>
      </c>
      <c r="I46">
        <v>2707</v>
      </c>
      <c r="J46">
        <v>2707</v>
      </c>
      <c r="K46">
        <v>0</v>
      </c>
      <c r="L46" s="2">
        <v>0</v>
      </c>
      <c r="M46" s="2">
        <v>0</v>
      </c>
      <c r="N46" s="2">
        <v>0</v>
      </c>
      <c r="O46" s="2">
        <v>30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30</v>
      </c>
      <c r="V46" t="s">
        <v>55</v>
      </c>
    </row>
    <row r="47" spans="1:22" x14ac:dyDescent="0.25">
      <c r="A47" t="s">
        <v>8329</v>
      </c>
      <c r="B47" t="s">
        <v>9737</v>
      </c>
      <c r="C47" t="s">
        <v>1</v>
      </c>
      <c r="D47" t="s">
        <v>7706</v>
      </c>
      <c r="E47" t="s">
        <v>9255</v>
      </c>
      <c r="F47" t="s">
        <v>9256</v>
      </c>
      <c r="G47">
        <v>2706</v>
      </c>
      <c r="H47">
        <v>2706</v>
      </c>
      <c r="I47">
        <v>2706</v>
      </c>
      <c r="J47">
        <v>2706</v>
      </c>
      <c r="K47">
        <v>0</v>
      </c>
      <c r="L47" s="2">
        <v>0</v>
      </c>
      <c r="M47" s="2">
        <v>0</v>
      </c>
      <c r="N47" s="2">
        <v>0</v>
      </c>
      <c r="O47" s="2">
        <v>20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20</v>
      </c>
      <c r="V47" t="s">
        <v>55</v>
      </c>
    </row>
    <row r="48" spans="1:22" x14ac:dyDescent="0.25">
      <c r="A48" t="s">
        <v>8329</v>
      </c>
      <c r="B48" t="s">
        <v>9737</v>
      </c>
      <c r="C48" t="s">
        <v>1</v>
      </c>
      <c r="D48" t="s">
        <v>7706</v>
      </c>
      <c r="E48" t="s">
        <v>9255</v>
      </c>
      <c r="F48" t="s">
        <v>9256</v>
      </c>
      <c r="G48">
        <v>2705</v>
      </c>
      <c r="H48">
        <v>2705</v>
      </c>
      <c r="I48">
        <v>2705</v>
      </c>
      <c r="J48">
        <v>2705</v>
      </c>
      <c r="K48">
        <v>0</v>
      </c>
      <c r="L48" s="2">
        <v>0</v>
      </c>
      <c r="M48" s="2">
        <v>0</v>
      </c>
      <c r="N48" s="2">
        <v>0</v>
      </c>
      <c r="O48" s="2">
        <v>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5</v>
      </c>
      <c r="V48" t="s">
        <v>55</v>
      </c>
    </row>
    <row r="49" spans="1:22" x14ac:dyDescent="0.25">
      <c r="A49" t="s">
        <v>8329</v>
      </c>
      <c r="B49" t="s">
        <v>9737</v>
      </c>
      <c r="C49" t="s">
        <v>1</v>
      </c>
      <c r="D49" t="s">
        <v>7706</v>
      </c>
      <c r="E49" t="s">
        <v>9255</v>
      </c>
      <c r="F49" t="s">
        <v>9256</v>
      </c>
      <c r="G49">
        <v>2704</v>
      </c>
      <c r="H49">
        <v>2704</v>
      </c>
      <c r="I49">
        <v>2704</v>
      </c>
      <c r="J49">
        <v>2704</v>
      </c>
      <c r="K49">
        <v>0</v>
      </c>
      <c r="L49" s="2">
        <v>0</v>
      </c>
      <c r="M49" s="2">
        <v>0</v>
      </c>
      <c r="N49" s="2">
        <v>0</v>
      </c>
      <c r="O49" s="2">
        <v>25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25</v>
      </c>
      <c r="V49" t="s">
        <v>55</v>
      </c>
    </row>
    <row r="50" spans="1:22" x14ac:dyDescent="0.25">
      <c r="A50" t="s">
        <v>8329</v>
      </c>
      <c r="B50" t="s">
        <v>9737</v>
      </c>
      <c r="C50" t="s">
        <v>1</v>
      </c>
      <c r="D50" t="s">
        <v>7706</v>
      </c>
      <c r="E50" t="s">
        <v>9255</v>
      </c>
      <c r="F50" t="s">
        <v>9256</v>
      </c>
      <c r="G50">
        <v>2703</v>
      </c>
      <c r="H50">
        <v>2703</v>
      </c>
      <c r="I50">
        <v>2703</v>
      </c>
      <c r="J50">
        <v>2703</v>
      </c>
      <c r="K50">
        <v>0</v>
      </c>
      <c r="L50" s="2">
        <v>0</v>
      </c>
      <c r="M50" s="2">
        <v>0</v>
      </c>
      <c r="N50" s="2">
        <v>0</v>
      </c>
      <c r="O50" s="2">
        <v>25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25</v>
      </c>
      <c r="V50" t="s">
        <v>55</v>
      </c>
    </row>
    <row r="51" spans="1:22" hidden="1" x14ac:dyDescent="0.25">
      <c r="A51" t="s">
        <v>8329</v>
      </c>
      <c r="B51" t="s">
        <v>9737</v>
      </c>
      <c r="C51" t="s">
        <v>1</v>
      </c>
      <c r="D51" t="s">
        <v>7706</v>
      </c>
      <c r="E51" t="s">
        <v>9255</v>
      </c>
      <c r="F51" t="s">
        <v>9256</v>
      </c>
      <c r="G51">
        <v>2702</v>
      </c>
      <c r="H51">
        <v>2702</v>
      </c>
      <c r="I51">
        <v>2702</v>
      </c>
      <c r="J51">
        <v>2702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t="s">
        <v>55</v>
      </c>
    </row>
    <row r="52" spans="1:22" x14ac:dyDescent="0.25">
      <c r="A52" t="s">
        <v>8329</v>
      </c>
      <c r="B52" t="s">
        <v>9736</v>
      </c>
      <c r="C52" t="s">
        <v>1</v>
      </c>
      <c r="D52" t="s">
        <v>7706</v>
      </c>
      <c r="E52" t="s">
        <v>9255</v>
      </c>
      <c r="F52" t="s">
        <v>9256</v>
      </c>
      <c r="G52">
        <v>2701</v>
      </c>
      <c r="H52">
        <v>2701</v>
      </c>
      <c r="I52">
        <v>2701</v>
      </c>
      <c r="J52">
        <v>2701</v>
      </c>
      <c r="K52">
        <v>0</v>
      </c>
      <c r="L52" s="2">
        <v>0</v>
      </c>
      <c r="M52" s="2">
        <v>0</v>
      </c>
      <c r="N52" s="2">
        <v>0</v>
      </c>
      <c r="O52" s="2">
        <v>20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20</v>
      </c>
      <c r="V52" t="s">
        <v>55</v>
      </c>
    </row>
    <row r="53" spans="1:22" x14ac:dyDescent="0.25">
      <c r="A53" t="s">
        <v>8329</v>
      </c>
      <c r="B53" t="s">
        <v>9736</v>
      </c>
      <c r="C53" t="s">
        <v>1</v>
      </c>
      <c r="D53" t="s">
        <v>7706</v>
      </c>
      <c r="E53" t="s">
        <v>9255</v>
      </c>
      <c r="F53" t="s">
        <v>9256</v>
      </c>
      <c r="G53">
        <v>2700</v>
      </c>
      <c r="H53">
        <v>2700</v>
      </c>
      <c r="I53">
        <v>2700</v>
      </c>
      <c r="J53">
        <v>2700</v>
      </c>
      <c r="K53">
        <v>0</v>
      </c>
      <c r="L53" s="2">
        <v>0</v>
      </c>
      <c r="M53" s="2">
        <v>0</v>
      </c>
      <c r="N53" s="2">
        <v>0</v>
      </c>
      <c r="O53" s="2">
        <v>18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18</v>
      </c>
      <c r="V53" t="s">
        <v>55</v>
      </c>
    </row>
    <row r="54" spans="1:22" x14ac:dyDescent="0.25">
      <c r="A54" t="s">
        <v>8329</v>
      </c>
      <c r="B54" t="s">
        <v>9736</v>
      </c>
      <c r="C54" t="s">
        <v>1</v>
      </c>
      <c r="D54" t="s">
        <v>7706</v>
      </c>
      <c r="E54" t="s">
        <v>9255</v>
      </c>
      <c r="F54" t="s">
        <v>9256</v>
      </c>
      <c r="G54">
        <v>2699</v>
      </c>
      <c r="H54">
        <v>2699</v>
      </c>
      <c r="I54">
        <v>2699</v>
      </c>
      <c r="J54">
        <v>2699</v>
      </c>
      <c r="K54">
        <v>0</v>
      </c>
      <c r="L54" s="2">
        <v>0</v>
      </c>
      <c r="M54" s="2">
        <v>0</v>
      </c>
      <c r="N54" s="2">
        <v>0</v>
      </c>
      <c r="O54" s="2">
        <v>6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6</v>
      </c>
      <c r="V54" t="s">
        <v>55</v>
      </c>
    </row>
    <row r="55" spans="1:22" x14ac:dyDescent="0.25">
      <c r="A55" t="s">
        <v>8329</v>
      </c>
      <c r="B55" t="s">
        <v>9736</v>
      </c>
      <c r="C55" t="s">
        <v>1</v>
      </c>
      <c r="D55" t="s">
        <v>7706</v>
      </c>
      <c r="E55" t="s">
        <v>9255</v>
      </c>
      <c r="F55" t="s">
        <v>9256</v>
      </c>
      <c r="G55">
        <v>2698</v>
      </c>
      <c r="H55">
        <v>2698</v>
      </c>
      <c r="I55">
        <v>2698</v>
      </c>
      <c r="J55">
        <v>2698</v>
      </c>
      <c r="K55">
        <v>0</v>
      </c>
      <c r="L55" s="2">
        <v>0</v>
      </c>
      <c r="M55" s="2">
        <v>0</v>
      </c>
      <c r="N55" s="2">
        <v>0</v>
      </c>
      <c r="O55" s="2">
        <v>20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20</v>
      </c>
      <c r="V55" t="s">
        <v>55</v>
      </c>
    </row>
    <row r="56" spans="1:22" x14ac:dyDescent="0.25">
      <c r="A56" t="s">
        <v>8329</v>
      </c>
      <c r="B56" t="s">
        <v>9736</v>
      </c>
      <c r="C56" t="s">
        <v>1</v>
      </c>
      <c r="D56" t="s">
        <v>7706</v>
      </c>
      <c r="E56" t="s">
        <v>9255</v>
      </c>
      <c r="F56" t="s">
        <v>9256</v>
      </c>
      <c r="G56">
        <v>2697</v>
      </c>
      <c r="H56">
        <v>2697</v>
      </c>
      <c r="I56">
        <v>2697</v>
      </c>
      <c r="J56">
        <v>2697</v>
      </c>
      <c r="K56">
        <v>0</v>
      </c>
      <c r="L56" s="2">
        <v>0</v>
      </c>
      <c r="M56" s="2">
        <v>0</v>
      </c>
      <c r="N56" s="2">
        <v>0</v>
      </c>
      <c r="O56" s="2">
        <v>30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30</v>
      </c>
      <c r="V56" t="s">
        <v>55</v>
      </c>
    </row>
    <row r="57" spans="1:22" x14ac:dyDescent="0.25">
      <c r="A57" t="s">
        <v>8329</v>
      </c>
      <c r="B57" t="s">
        <v>9736</v>
      </c>
      <c r="C57" t="s">
        <v>1</v>
      </c>
      <c r="D57" t="s">
        <v>7706</v>
      </c>
      <c r="E57" t="s">
        <v>9255</v>
      </c>
      <c r="F57" t="s">
        <v>9256</v>
      </c>
      <c r="G57">
        <v>2696</v>
      </c>
      <c r="H57">
        <v>2696</v>
      </c>
      <c r="I57">
        <v>2696</v>
      </c>
      <c r="J57">
        <v>2696</v>
      </c>
      <c r="K57">
        <v>0</v>
      </c>
      <c r="L57" s="2">
        <v>0</v>
      </c>
      <c r="M57" s="2">
        <v>0</v>
      </c>
      <c r="N57" s="2">
        <v>0</v>
      </c>
      <c r="O57" s="2">
        <v>55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55</v>
      </c>
      <c r="V57" t="s">
        <v>55</v>
      </c>
    </row>
    <row r="58" spans="1:22" x14ac:dyDescent="0.25">
      <c r="A58" t="s">
        <v>8329</v>
      </c>
      <c r="B58" t="s">
        <v>9736</v>
      </c>
      <c r="C58" t="s">
        <v>1</v>
      </c>
      <c r="D58" t="s">
        <v>7706</v>
      </c>
      <c r="E58" t="s">
        <v>9255</v>
      </c>
      <c r="F58" t="s">
        <v>9256</v>
      </c>
      <c r="G58">
        <v>2695</v>
      </c>
      <c r="H58">
        <v>2695</v>
      </c>
      <c r="I58">
        <v>2695</v>
      </c>
      <c r="J58">
        <v>2695</v>
      </c>
      <c r="K58">
        <v>0</v>
      </c>
      <c r="L58" s="2">
        <v>0</v>
      </c>
      <c r="M58" s="2">
        <v>0</v>
      </c>
      <c r="N58" s="2">
        <v>0</v>
      </c>
      <c r="O58" s="2">
        <v>15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15</v>
      </c>
      <c r="V58" t="s">
        <v>55</v>
      </c>
    </row>
    <row r="59" spans="1:22" x14ac:dyDescent="0.25">
      <c r="A59" t="s">
        <v>8329</v>
      </c>
      <c r="B59" t="s">
        <v>9736</v>
      </c>
      <c r="C59" t="s">
        <v>1</v>
      </c>
      <c r="D59" t="s">
        <v>7706</v>
      </c>
      <c r="E59" t="s">
        <v>9255</v>
      </c>
      <c r="F59" t="s">
        <v>9256</v>
      </c>
      <c r="G59">
        <v>2694</v>
      </c>
      <c r="H59">
        <v>2694</v>
      </c>
      <c r="I59">
        <v>2694</v>
      </c>
      <c r="J59">
        <v>2694</v>
      </c>
      <c r="K59">
        <v>0</v>
      </c>
      <c r="L59" s="2">
        <v>0</v>
      </c>
      <c r="M59" s="2">
        <v>0</v>
      </c>
      <c r="N59" s="2">
        <v>0</v>
      </c>
      <c r="O59" s="2">
        <v>10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10</v>
      </c>
      <c r="V59" t="s">
        <v>55</v>
      </c>
    </row>
    <row r="60" spans="1:22" x14ac:dyDescent="0.25">
      <c r="A60" t="s">
        <v>8329</v>
      </c>
      <c r="B60" t="s">
        <v>9736</v>
      </c>
      <c r="C60" t="s">
        <v>1</v>
      </c>
      <c r="D60" t="s">
        <v>7706</v>
      </c>
      <c r="E60" t="s">
        <v>9255</v>
      </c>
      <c r="F60" t="s">
        <v>9256</v>
      </c>
      <c r="G60">
        <v>2693</v>
      </c>
      <c r="H60">
        <v>2693</v>
      </c>
      <c r="I60">
        <v>2693</v>
      </c>
      <c r="J60">
        <v>2693</v>
      </c>
      <c r="K60">
        <v>0</v>
      </c>
      <c r="L60" s="2">
        <v>0</v>
      </c>
      <c r="M60" s="2">
        <v>0</v>
      </c>
      <c r="N60" s="2">
        <v>0</v>
      </c>
      <c r="O60" s="2">
        <v>10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10</v>
      </c>
      <c r="V60" t="s">
        <v>55</v>
      </c>
    </row>
    <row r="61" spans="1:22" x14ac:dyDescent="0.25">
      <c r="A61" t="s">
        <v>8329</v>
      </c>
      <c r="B61" t="s">
        <v>9736</v>
      </c>
      <c r="C61" t="s">
        <v>1</v>
      </c>
      <c r="D61" t="s">
        <v>7706</v>
      </c>
      <c r="E61" t="s">
        <v>9255</v>
      </c>
      <c r="F61" t="s">
        <v>9256</v>
      </c>
      <c r="G61">
        <v>2692</v>
      </c>
      <c r="H61">
        <v>2692</v>
      </c>
      <c r="I61">
        <v>2692</v>
      </c>
      <c r="J61">
        <v>2692</v>
      </c>
      <c r="K61">
        <v>0</v>
      </c>
      <c r="L61" s="2">
        <v>0</v>
      </c>
      <c r="M61" s="2">
        <v>0</v>
      </c>
      <c r="N61" s="2">
        <v>0</v>
      </c>
      <c r="O61" s="2">
        <v>40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40</v>
      </c>
      <c r="V61" t="s">
        <v>55</v>
      </c>
    </row>
    <row r="62" spans="1:22" x14ac:dyDescent="0.25">
      <c r="A62" t="s">
        <v>8329</v>
      </c>
      <c r="B62" t="s">
        <v>9735</v>
      </c>
      <c r="C62" t="s">
        <v>1</v>
      </c>
      <c r="D62" t="s">
        <v>7706</v>
      </c>
      <c r="E62" t="s">
        <v>9255</v>
      </c>
      <c r="F62" t="s">
        <v>9256</v>
      </c>
      <c r="G62">
        <v>2691</v>
      </c>
      <c r="H62">
        <v>2691</v>
      </c>
      <c r="I62">
        <v>2691</v>
      </c>
      <c r="J62">
        <v>2691</v>
      </c>
      <c r="K62">
        <v>0</v>
      </c>
      <c r="L62" s="2">
        <v>0</v>
      </c>
      <c r="M62" s="2">
        <v>0</v>
      </c>
      <c r="N62" s="2">
        <v>0</v>
      </c>
      <c r="O62" s="2">
        <v>30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30</v>
      </c>
      <c r="V62" t="s">
        <v>55</v>
      </c>
    </row>
    <row r="63" spans="1:22" x14ac:dyDescent="0.25">
      <c r="A63" t="s">
        <v>8329</v>
      </c>
      <c r="B63" t="s">
        <v>9735</v>
      </c>
      <c r="C63" t="s">
        <v>1</v>
      </c>
      <c r="D63" t="s">
        <v>7706</v>
      </c>
      <c r="E63" t="s">
        <v>9255</v>
      </c>
      <c r="F63" t="s">
        <v>9256</v>
      </c>
      <c r="G63">
        <v>2690</v>
      </c>
      <c r="H63">
        <v>2690</v>
      </c>
      <c r="I63">
        <v>2690</v>
      </c>
      <c r="J63">
        <v>2690</v>
      </c>
      <c r="K63">
        <v>0</v>
      </c>
      <c r="L63" s="2">
        <v>0</v>
      </c>
      <c r="M63" s="2">
        <v>0</v>
      </c>
      <c r="N63" s="2">
        <v>0</v>
      </c>
      <c r="O63" s="2">
        <v>25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25</v>
      </c>
      <c r="V63" t="s">
        <v>55</v>
      </c>
    </row>
    <row r="64" spans="1:22" x14ac:dyDescent="0.25">
      <c r="A64" t="s">
        <v>8329</v>
      </c>
      <c r="B64" t="s">
        <v>9735</v>
      </c>
      <c r="C64" t="s">
        <v>1</v>
      </c>
      <c r="D64" t="s">
        <v>7706</v>
      </c>
      <c r="E64" t="s">
        <v>9255</v>
      </c>
      <c r="F64" t="s">
        <v>9256</v>
      </c>
      <c r="G64">
        <v>2689</v>
      </c>
      <c r="H64">
        <v>2689</v>
      </c>
      <c r="I64">
        <v>2689</v>
      </c>
      <c r="J64">
        <v>2689</v>
      </c>
      <c r="K64">
        <v>0</v>
      </c>
      <c r="L64" s="2">
        <v>0</v>
      </c>
      <c r="M64" s="2">
        <v>0</v>
      </c>
      <c r="N64" s="2">
        <v>0</v>
      </c>
      <c r="O64" s="2">
        <v>30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30</v>
      </c>
      <c r="V64" t="s">
        <v>55</v>
      </c>
    </row>
    <row r="65" spans="1:22" x14ac:dyDescent="0.25">
      <c r="A65" t="s">
        <v>8329</v>
      </c>
      <c r="B65" t="s">
        <v>9735</v>
      </c>
      <c r="C65" t="s">
        <v>1</v>
      </c>
      <c r="D65" t="s">
        <v>7706</v>
      </c>
      <c r="E65" t="s">
        <v>9255</v>
      </c>
      <c r="F65" t="s">
        <v>9256</v>
      </c>
      <c r="G65">
        <v>2688</v>
      </c>
      <c r="H65">
        <v>2688</v>
      </c>
      <c r="I65">
        <v>2688</v>
      </c>
      <c r="J65">
        <v>2688</v>
      </c>
      <c r="K65">
        <v>0</v>
      </c>
      <c r="L65" s="2">
        <v>0</v>
      </c>
      <c r="M65" s="2">
        <v>0</v>
      </c>
      <c r="N65" s="2">
        <v>0</v>
      </c>
      <c r="O65" s="2">
        <v>22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22</v>
      </c>
      <c r="V65" t="s">
        <v>55</v>
      </c>
    </row>
    <row r="66" spans="1:22" x14ac:dyDescent="0.25">
      <c r="A66" t="s">
        <v>8329</v>
      </c>
      <c r="B66" t="s">
        <v>9735</v>
      </c>
      <c r="C66" t="s">
        <v>1</v>
      </c>
      <c r="D66" t="s">
        <v>7706</v>
      </c>
      <c r="E66" t="s">
        <v>9255</v>
      </c>
      <c r="F66" t="s">
        <v>9256</v>
      </c>
      <c r="G66">
        <v>2687</v>
      </c>
      <c r="H66">
        <v>2687</v>
      </c>
      <c r="I66">
        <v>2687</v>
      </c>
      <c r="J66">
        <v>2687</v>
      </c>
      <c r="K66">
        <v>0</v>
      </c>
      <c r="L66" s="2">
        <v>0</v>
      </c>
      <c r="M66" s="2">
        <v>0</v>
      </c>
      <c r="N66" s="2">
        <v>0</v>
      </c>
      <c r="O66" s="2">
        <v>25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25</v>
      </c>
      <c r="V66" t="s">
        <v>55</v>
      </c>
    </row>
    <row r="67" spans="1:22" x14ac:dyDescent="0.25">
      <c r="A67" t="s">
        <v>8329</v>
      </c>
      <c r="B67" t="s">
        <v>9735</v>
      </c>
      <c r="C67" t="s">
        <v>1</v>
      </c>
      <c r="D67" t="s">
        <v>7706</v>
      </c>
      <c r="E67" t="s">
        <v>9255</v>
      </c>
      <c r="F67" t="s">
        <v>9256</v>
      </c>
      <c r="G67">
        <v>2686</v>
      </c>
      <c r="H67">
        <v>2686</v>
      </c>
      <c r="I67">
        <v>2686</v>
      </c>
      <c r="J67">
        <v>2686</v>
      </c>
      <c r="K67">
        <v>0</v>
      </c>
      <c r="L67" s="2">
        <v>0</v>
      </c>
      <c r="M67" s="2">
        <v>0</v>
      </c>
      <c r="N67" s="2">
        <v>0</v>
      </c>
      <c r="O67" s="2">
        <v>8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8</v>
      </c>
      <c r="V67" t="s">
        <v>55</v>
      </c>
    </row>
    <row r="68" spans="1:22" x14ac:dyDescent="0.25">
      <c r="A68" t="s">
        <v>8329</v>
      </c>
      <c r="B68" t="s">
        <v>9735</v>
      </c>
      <c r="C68" t="s">
        <v>1</v>
      </c>
      <c r="D68" t="s">
        <v>7706</v>
      </c>
      <c r="E68" t="s">
        <v>9255</v>
      </c>
      <c r="F68" t="s">
        <v>9256</v>
      </c>
      <c r="G68">
        <v>2685</v>
      </c>
      <c r="H68">
        <v>2685</v>
      </c>
      <c r="I68">
        <v>2685</v>
      </c>
      <c r="J68">
        <v>2685</v>
      </c>
      <c r="K68">
        <v>0</v>
      </c>
      <c r="L68" s="2">
        <v>0</v>
      </c>
      <c r="M68" s="2">
        <v>0</v>
      </c>
      <c r="N68" s="2">
        <v>0</v>
      </c>
      <c r="O68" s="2">
        <v>10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10</v>
      </c>
      <c r="V68" t="s">
        <v>55</v>
      </c>
    </row>
    <row r="69" spans="1:22" x14ac:dyDescent="0.25">
      <c r="A69" t="s">
        <v>8329</v>
      </c>
      <c r="B69" t="s">
        <v>9735</v>
      </c>
      <c r="C69" t="s">
        <v>1</v>
      </c>
      <c r="D69" t="s">
        <v>7706</v>
      </c>
      <c r="E69" t="s">
        <v>9255</v>
      </c>
      <c r="F69" t="s">
        <v>9256</v>
      </c>
      <c r="G69">
        <v>2684</v>
      </c>
      <c r="H69">
        <v>2684</v>
      </c>
      <c r="I69">
        <v>2684</v>
      </c>
      <c r="J69">
        <v>2684</v>
      </c>
      <c r="K69">
        <v>0</v>
      </c>
      <c r="L69" s="2">
        <v>0</v>
      </c>
      <c r="M69" s="2">
        <v>0</v>
      </c>
      <c r="N69" s="2">
        <v>0</v>
      </c>
      <c r="O69" s="2">
        <v>15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15</v>
      </c>
      <c r="V69" t="s">
        <v>55</v>
      </c>
    </row>
    <row r="70" spans="1:22" x14ac:dyDescent="0.25">
      <c r="A70" t="s">
        <v>8329</v>
      </c>
      <c r="B70" t="s">
        <v>9735</v>
      </c>
      <c r="C70" t="s">
        <v>1</v>
      </c>
      <c r="D70" t="s">
        <v>7706</v>
      </c>
      <c r="E70" t="s">
        <v>9255</v>
      </c>
      <c r="F70" t="s">
        <v>9256</v>
      </c>
      <c r="G70">
        <v>2683</v>
      </c>
      <c r="H70">
        <v>2683</v>
      </c>
      <c r="I70">
        <v>2683</v>
      </c>
      <c r="J70">
        <v>2683</v>
      </c>
      <c r="K70">
        <v>0</v>
      </c>
      <c r="L70" s="2">
        <v>0</v>
      </c>
      <c r="M70" s="2">
        <v>0</v>
      </c>
      <c r="N70" s="2">
        <v>0</v>
      </c>
      <c r="O70" s="2">
        <v>30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30</v>
      </c>
      <c r="V70" t="s">
        <v>55</v>
      </c>
    </row>
    <row r="71" spans="1:22" x14ac:dyDescent="0.25">
      <c r="A71" t="s">
        <v>8329</v>
      </c>
      <c r="B71" t="s">
        <v>9735</v>
      </c>
      <c r="C71" t="s">
        <v>1</v>
      </c>
      <c r="D71" t="s">
        <v>7706</v>
      </c>
      <c r="E71" t="s">
        <v>9255</v>
      </c>
      <c r="F71" t="s">
        <v>9256</v>
      </c>
      <c r="G71">
        <v>2682</v>
      </c>
      <c r="H71">
        <v>2682</v>
      </c>
      <c r="I71">
        <v>2682</v>
      </c>
      <c r="J71">
        <v>2682</v>
      </c>
      <c r="K71">
        <v>0</v>
      </c>
      <c r="L71" s="2">
        <v>0</v>
      </c>
      <c r="M71" s="2">
        <v>0</v>
      </c>
      <c r="N71" s="2">
        <v>0</v>
      </c>
      <c r="O71" s="2">
        <v>20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20</v>
      </c>
      <c r="V71" t="s">
        <v>55</v>
      </c>
    </row>
    <row r="72" spans="1:22" x14ac:dyDescent="0.25">
      <c r="A72" t="s">
        <v>8329</v>
      </c>
      <c r="B72" t="s">
        <v>9735</v>
      </c>
      <c r="C72" t="s">
        <v>1</v>
      </c>
      <c r="D72" t="s">
        <v>7706</v>
      </c>
      <c r="E72" t="s">
        <v>9255</v>
      </c>
      <c r="F72" t="s">
        <v>9256</v>
      </c>
      <c r="G72">
        <v>2681</v>
      </c>
      <c r="H72">
        <v>2681</v>
      </c>
      <c r="I72">
        <v>2681</v>
      </c>
      <c r="J72">
        <v>2681</v>
      </c>
      <c r="K72">
        <v>0</v>
      </c>
      <c r="L72" s="2">
        <v>0</v>
      </c>
      <c r="M72" s="2">
        <v>0</v>
      </c>
      <c r="N72" s="2">
        <v>0</v>
      </c>
      <c r="O72" s="2">
        <v>10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10</v>
      </c>
      <c r="V72" t="s">
        <v>55</v>
      </c>
    </row>
    <row r="73" spans="1:22" x14ac:dyDescent="0.25">
      <c r="A73" t="s">
        <v>8329</v>
      </c>
      <c r="B73" t="s">
        <v>9735</v>
      </c>
      <c r="C73" t="s">
        <v>1</v>
      </c>
      <c r="D73" t="s">
        <v>7706</v>
      </c>
      <c r="E73" t="s">
        <v>9255</v>
      </c>
      <c r="F73" t="s">
        <v>9256</v>
      </c>
      <c r="G73">
        <v>2680</v>
      </c>
      <c r="H73">
        <v>2680</v>
      </c>
      <c r="I73">
        <v>2680</v>
      </c>
      <c r="J73">
        <v>2680</v>
      </c>
      <c r="K73">
        <v>0</v>
      </c>
      <c r="L73" s="2">
        <v>0</v>
      </c>
      <c r="M73" s="2">
        <v>0</v>
      </c>
      <c r="N73" s="2">
        <v>0</v>
      </c>
      <c r="O73" s="2">
        <v>30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30</v>
      </c>
      <c r="V73" t="s">
        <v>55</v>
      </c>
    </row>
    <row r="74" spans="1:22" x14ac:dyDescent="0.25">
      <c r="A74" t="s">
        <v>8329</v>
      </c>
      <c r="B74" t="s">
        <v>9735</v>
      </c>
      <c r="C74" t="s">
        <v>1</v>
      </c>
      <c r="D74" t="s">
        <v>7706</v>
      </c>
      <c r="E74" t="s">
        <v>9255</v>
      </c>
      <c r="F74" t="s">
        <v>9256</v>
      </c>
      <c r="G74">
        <v>2679</v>
      </c>
      <c r="H74">
        <v>2679</v>
      </c>
      <c r="I74">
        <v>2679</v>
      </c>
      <c r="J74">
        <v>2679</v>
      </c>
      <c r="K74">
        <v>0</v>
      </c>
      <c r="L74" s="2">
        <v>0</v>
      </c>
      <c r="M74" s="2">
        <v>0</v>
      </c>
      <c r="N74" s="2">
        <v>0</v>
      </c>
      <c r="O74" s="2">
        <v>12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12</v>
      </c>
      <c r="V74" t="s">
        <v>55</v>
      </c>
    </row>
    <row r="75" spans="1:22" hidden="1" x14ac:dyDescent="0.25">
      <c r="A75" t="s">
        <v>8329</v>
      </c>
      <c r="B75" t="s">
        <v>9734</v>
      </c>
      <c r="C75" t="s">
        <v>1</v>
      </c>
      <c r="D75" t="s">
        <v>7706</v>
      </c>
      <c r="E75" t="s">
        <v>9255</v>
      </c>
      <c r="F75" t="s">
        <v>9256</v>
      </c>
      <c r="G75">
        <v>2678</v>
      </c>
      <c r="H75">
        <v>2678</v>
      </c>
      <c r="I75">
        <v>2678</v>
      </c>
      <c r="J75">
        <v>2678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t="s">
        <v>55</v>
      </c>
    </row>
    <row r="76" spans="1:22" x14ac:dyDescent="0.25">
      <c r="A76" t="s">
        <v>8329</v>
      </c>
      <c r="B76" t="s">
        <v>9734</v>
      </c>
      <c r="C76" t="s">
        <v>1</v>
      </c>
      <c r="D76" t="s">
        <v>7706</v>
      </c>
      <c r="E76" t="s">
        <v>9255</v>
      </c>
      <c r="F76" t="s">
        <v>9256</v>
      </c>
      <c r="G76">
        <v>2677</v>
      </c>
      <c r="H76">
        <v>2677</v>
      </c>
      <c r="I76">
        <v>2677</v>
      </c>
      <c r="J76">
        <v>2677</v>
      </c>
      <c r="K76">
        <v>0</v>
      </c>
      <c r="L76" s="2">
        <v>0</v>
      </c>
      <c r="M76" s="2">
        <v>0</v>
      </c>
      <c r="N76" s="2">
        <v>0</v>
      </c>
      <c r="O76" s="2">
        <v>10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10</v>
      </c>
      <c r="V76" t="s">
        <v>55</v>
      </c>
    </row>
    <row r="77" spans="1:22" x14ac:dyDescent="0.25">
      <c r="A77" t="s">
        <v>8329</v>
      </c>
      <c r="B77" t="s">
        <v>9734</v>
      </c>
      <c r="C77" t="s">
        <v>1</v>
      </c>
      <c r="D77" t="s">
        <v>7706</v>
      </c>
      <c r="E77" t="s">
        <v>9255</v>
      </c>
      <c r="F77" t="s">
        <v>9256</v>
      </c>
      <c r="G77">
        <v>2676</v>
      </c>
      <c r="H77">
        <v>2676</v>
      </c>
      <c r="I77">
        <v>2676</v>
      </c>
      <c r="J77">
        <v>2676</v>
      </c>
      <c r="K77">
        <v>0</v>
      </c>
      <c r="L77" s="2">
        <v>0</v>
      </c>
      <c r="M77" s="2">
        <v>0</v>
      </c>
      <c r="N77" s="2">
        <v>0</v>
      </c>
      <c r="O77" s="2">
        <v>20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20</v>
      </c>
      <c r="V77" t="s">
        <v>55</v>
      </c>
    </row>
    <row r="78" spans="1:22" x14ac:dyDescent="0.25">
      <c r="A78" t="s">
        <v>8329</v>
      </c>
      <c r="B78" t="s">
        <v>9734</v>
      </c>
      <c r="C78" t="s">
        <v>1</v>
      </c>
      <c r="D78" t="s">
        <v>7706</v>
      </c>
      <c r="E78" t="s">
        <v>9255</v>
      </c>
      <c r="F78" t="s">
        <v>9256</v>
      </c>
      <c r="G78">
        <v>2675</v>
      </c>
      <c r="H78">
        <v>2675</v>
      </c>
      <c r="I78">
        <v>2675</v>
      </c>
      <c r="J78">
        <v>2675</v>
      </c>
      <c r="K78">
        <v>0</v>
      </c>
      <c r="L78" s="2">
        <v>0</v>
      </c>
      <c r="M78" s="2">
        <v>0</v>
      </c>
      <c r="N78" s="2">
        <v>0</v>
      </c>
      <c r="O78" s="2">
        <v>20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20</v>
      </c>
      <c r="V78" t="s">
        <v>55</v>
      </c>
    </row>
    <row r="79" spans="1:22" x14ac:dyDescent="0.25">
      <c r="A79" t="s">
        <v>8329</v>
      </c>
      <c r="B79" t="s">
        <v>9734</v>
      </c>
      <c r="C79" t="s">
        <v>1</v>
      </c>
      <c r="D79" t="s">
        <v>7706</v>
      </c>
      <c r="E79" t="s">
        <v>9255</v>
      </c>
      <c r="F79" t="s">
        <v>9256</v>
      </c>
      <c r="G79">
        <v>2674</v>
      </c>
      <c r="H79">
        <v>2674</v>
      </c>
      <c r="I79">
        <v>2674</v>
      </c>
      <c r="J79">
        <v>2674</v>
      </c>
      <c r="K79">
        <v>0</v>
      </c>
      <c r="L79" s="2">
        <v>0</v>
      </c>
      <c r="M79" s="2">
        <v>0</v>
      </c>
      <c r="N79" s="2">
        <v>0</v>
      </c>
      <c r="O79" s="2">
        <v>30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30</v>
      </c>
      <c r="V79" t="s">
        <v>55</v>
      </c>
    </row>
    <row r="80" spans="1:22" x14ac:dyDescent="0.25">
      <c r="A80" t="s">
        <v>8329</v>
      </c>
      <c r="B80" t="s">
        <v>9734</v>
      </c>
      <c r="C80" t="s">
        <v>1</v>
      </c>
      <c r="D80" t="s">
        <v>7706</v>
      </c>
      <c r="E80" t="s">
        <v>9255</v>
      </c>
      <c r="F80" t="s">
        <v>9256</v>
      </c>
      <c r="G80">
        <v>2673</v>
      </c>
      <c r="H80">
        <v>2673</v>
      </c>
      <c r="I80">
        <v>2673</v>
      </c>
      <c r="J80">
        <v>2673</v>
      </c>
      <c r="K80">
        <v>0</v>
      </c>
      <c r="L80" s="2">
        <v>0</v>
      </c>
      <c r="M80" s="2">
        <v>0</v>
      </c>
      <c r="N80" s="2">
        <v>0</v>
      </c>
      <c r="O80" s="2">
        <v>27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27</v>
      </c>
      <c r="V80" t="s">
        <v>55</v>
      </c>
    </row>
    <row r="81" spans="1:22" x14ac:dyDescent="0.25">
      <c r="A81" t="s">
        <v>8329</v>
      </c>
      <c r="B81" t="s">
        <v>9734</v>
      </c>
      <c r="C81" t="s">
        <v>1</v>
      </c>
      <c r="D81" t="s">
        <v>7706</v>
      </c>
      <c r="E81" t="s">
        <v>9255</v>
      </c>
      <c r="F81" t="s">
        <v>9256</v>
      </c>
      <c r="G81">
        <v>2672</v>
      </c>
      <c r="H81">
        <v>2672</v>
      </c>
      <c r="I81">
        <v>2672</v>
      </c>
      <c r="J81">
        <v>2672</v>
      </c>
      <c r="K81">
        <v>0</v>
      </c>
      <c r="L81" s="2">
        <v>0</v>
      </c>
      <c r="M81" s="2">
        <v>0</v>
      </c>
      <c r="N81" s="2">
        <v>0</v>
      </c>
      <c r="O81" s="2">
        <v>20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20</v>
      </c>
      <c r="V81" t="s">
        <v>55</v>
      </c>
    </row>
    <row r="82" spans="1:22" x14ac:dyDescent="0.25">
      <c r="A82" t="s">
        <v>8329</v>
      </c>
      <c r="B82" t="s">
        <v>9734</v>
      </c>
      <c r="C82" t="s">
        <v>1</v>
      </c>
      <c r="D82" t="s">
        <v>7706</v>
      </c>
      <c r="E82" t="s">
        <v>9255</v>
      </c>
      <c r="F82" t="s">
        <v>9256</v>
      </c>
      <c r="G82">
        <v>2671</v>
      </c>
      <c r="H82">
        <v>2671</v>
      </c>
      <c r="I82">
        <v>2671</v>
      </c>
      <c r="J82">
        <v>2671</v>
      </c>
      <c r="K82">
        <v>0</v>
      </c>
      <c r="L82" s="2">
        <v>0</v>
      </c>
      <c r="M82" s="2">
        <v>0</v>
      </c>
      <c r="N82" s="2">
        <v>0</v>
      </c>
      <c r="O82" s="2">
        <v>20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20</v>
      </c>
      <c r="V82" t="s">
        <v>55</v>
      </c>
    </row>
    <row r="83" spans="1:22" x14ac:dyDescent="0.25">
      <c r="A83" t="s">
        <v>8329</v>
      </c>
      <c r="B83" t="s">
        <v>9734</v>
      </c>
      <c r="C83" t="s">
        <v>1</v>
      </c>
      <c r="D83" t="s">
        <v>7706</v>
      </c>
      <c r="E83" t="s">
        <v>9255</v>
      </c>
      <c r="F83" t="s">
        <v>9256</v>
      </c>
      <c r="G83">
        <v>2670</v>
      </c>
      <c r="H83">
        <v>2670</v>
      </c>
      <c r="I83">
        <v>2670</v>
      </c>
      <c r="J83">
        <v>2670</v>
      </c>
      <c r="K83">
        <v>0</v>
      </c>
      <c r="L83" s="2">
        <v>0</v>
      </c>
      <c r="M83" s="2">
        <v>0</v>
      </c>
      <c r="N83" s="2">
        <v>0</v>
      </c>
      <c r="O83" s="2">
        <v>38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38</v>
      </c>
      <c r="V83" t="s">
        <v>55</v>
      </c>
    </row>
    <row r="84" spans="1:22" x14ac:dyDescent="0.25">
      <c r="A84" t="s">
        <v>8329</v>
      </c>
      <c r="B84" t="s">
        <v>9734</v>
      </c>
      <c r="C84" t="s">
        <v>1</v>
      </c>
      <c r="D84" t="s">
        <v>7706</v>
      </c>
      <c r="E84" t="s">
        <v>9255</v>
      </c>
      <c r="F84" t="s">
        <v>9256</v>
      </c>
      <c r="G84">
        <v>2669</v>
      </c>
      <c r="H84">
        <v>2669</v>
      </c>
      <c r="I84">
        <v>2669</v>
      </c>
      <c r="J84">
        <v>2669</v>
      </c>
      <c r="K84">
        <v>0</v>
      </c>
      <c r="L84" s="2">
        <v>0</v>
      </c>
      <c r="M84" s="2">
        <v>0</v>
      </c>
      <c r="N84" s="2">
        <v>0</v>
      </c>
      <c r="O84" s="2">
        <v>10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10</v>
      </c>
      <c r="V84" t="s">
        <v>55</v>
      </c>
    </row>
    <row r="85" spans="1:22" x14ac:dyDescent="0.25">
      <c r="A85" t="s">
        <v>8329</v>
      </c>
      <c r="B85" t="s">
        <v>9734</v>
      </c>
      <c r="C85" t="s">
        <v>1</v>
      </c>
      <c r="D85" t="s">
        <v>7706</v>
      </c>
      <c r="E85" t="s">
        <v>9255</v>
      </c>
      <c r="F85" t="s">
        <v>9256</v>
      </c>
      <c r="G85">
        <v>2668</v>
      </c>
      <c r="H85">
        <v>2668</v>
      </c>
      <c r="I85">
        <v>2668</v>
      </c>
      <c r="J85">
        <v>2668</v>
      </c>
      <c r="K85">
        <v>0</v>
      </c>
      <c r="L85" s="2">
        <v>0</v>
      </c>
      <c r="M85" s="2">
        <v>0</v>
      </c>
      <c r="N85" s="2">
        <v>0</v>
      </c>
      <c r="O85" s="2">
        <v>25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25</v>
      </c>
      <c r="V85" t="s">
        <v>55</v>
      </c>
    </row>
    <row r="86" spans="1:22" x14ac:dyDescent="0.25">
      <c r="A86" t="s">
        <v>8329</v>
      </c>
      <c r="B86" t="s">
        <v>9734</v>
      </c>
      <c r="C86" t="s">
        <v>1</v>
      </c>
      <c r="D86" t="s">
        <v>7706</v>
      </c>
      <c r="E86" t="s">
        <v>9255</v>
      </c>
      <c r="F86" t="s">
        <v>9256</v>
      </c>
      <c r="G86">
        <v>2667</v>
      </c>
      <c r="H86">
        <v>2667</v>
      </c>
      <c r="I86">
        <v>2667</v>
      </c>
      <c r="J86">
        <v>2667</v>
      </c>
      <c r="K86">
        <v>0</v>
      </c>
      <c r="L86" s="2">
        <v>0</v>
      </c>
      <c r="M86" s="2">
        <v>0</v>
      </c>
      <c r="N86" s="2">
        <v>0</v>
      </c>
      <c r="O86" s="2">
        <v>25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25</v>
      </c>
      <c r="V86" t="s">
        <v>55</v>
      </c>
    </row>
    <row r="87" spans="1:22" x14ac:dyDescent="0.25">
      <c r="A87" t="s">
        <v>8329</v>
      </c>
      <c r="B87" t="s">
        <v>9734</v>
      </c>
      <c r="C87" t="s">
        <v>1</v>
      </c>
      <c r="D87" t="s">
        <v>7706</v>
      </c>
      <c r="E87" t="s">
        <v>9255</v>
      </c>
      <c r="F87" t="s">
        <v>9256</v>
      </c>
      <c r="G87">
        <v>2666</v>
      </c>
      <c r="H87">
        <v>2666</v>
      </c>
      <c r="I87">
        <v>2666</v>
      </c>
      <c r="J87">
        <v>2666</v>
      </c>
      <c r="K87">
        <v>0</v>
      </c>
      <c r="L87" s="2">
        <v>0</v>
      </c>
      <c r="M87" s="2">
        <v>0</v>
      </c>
      <c r="N87" s="2">
        <v>0</v>
      </c>
      <c r="O87" s="2">
        <v>10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10</v>
      </c>
      <c r="V87" t="s">
        <v>55</v>
      </c>
    </row>
    <row r="88" spans="1:22" x14ac:dyDescent="0.25">
      <c r="A88" t="s">
        <v>8329</v>
      </c>
      <c r="B88" t="s">
        <v>9734</v>
      </c>
      <c r="C88" t="s">
        <v>1</v>
      </c>
      <c r="D88" t="s">
        <v>7706</v>
      </c>
      <c r="E88" t="s">
        <v>9255</v>
      </c>
      <c r="F88" t="s">
        <v>9256</v>
      </c>
      <c r="G88">
        <v>2665</v>
      </c>
      <c r="H88">
        <v>2665</v>
      </c>
      <c r="I88">
        <v>2665</v>
      </c>
      <c r="J88">
        <v>2665</v>
      </c>
      <c r="K88">
        <v>0</v>
      </c>
      <c r="L88" s="2">
        <v>0</v>
      </c>
      <c r="M88" s="2">
        <v>0</v>
      </c>
      <c r="N88" s="2">
        <v>0</v>
      </c>
      <c r="O88" s="2">
        <v>20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20</v>
      </c>
      <c r="V88" t="s">
        <v>55</v>
      </c>
    </row>
    <row r="89" spans="1:22" x14ac:dyDescent="0.25">
      <c r="A89" t="s">
        <v>8329</v>
      </c>
      <c r="B89" t="s">
        <v>9734</v>
      </c>
      <c r="C89" t="s">
        <v>1</v>
      </c>
      <c r="D89" t="s">
        <v>7706</v>
      </c>
      <c r="E89" t="s">
        <v>9255</v>
      </c>
      <c r="F89" t="s">
        <v>9256</v>
      </c>
      <c r="G89">
        <v>2664</v>
      </c>
      <c r="H89">
        <v>2664</v>
      </c>
      <c r="I89">
        <v>2664</v>
      </c>
      <c r="J89">
        <v>2664</v>
      </c>
      <c r="K89">
        <v>0</v>
      </c>
      <c r="L89" s="2">
        <v>0</v>
      </c>
      <c r="M89" s="2">
        <v>0</v>
      </c>
      <c r="N89" s="2">
        <v>0</v>
      </c>
      <c r="O89" s="2">
        <v>40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40</v>
      </c>
      <c r="V89" t="s">
        <v>55</v>
      </c>
    </row>
    <row r="90" spans="1:22" x14ac:dyDescent="0.25">
      <c r="A90" t="s">
        <v>8329</v>
      </c>
      <c r="B90" t="s">
        <v>9734</v>
      </c>
      <c r="C90" t="s">
        <v>1</v>
      </c>
      <c r="D90" t="s">
        <v>7706</v>
      </c>
      <c r="E90" t="s">
        <v>9255</v>
      </c>
      <c r="F90" t="s">
        <v>9256</v>
      </c>
      <c r="G90">
        <v>2664</v>
      </c>
      <c r="H90">
        <v>2664</v>
      </c>
      <c r="I90">
        <v>2664</v>
      </c>
      <c r="J90">
        <v>2664</v>
      </c>
      <c r="K90">
        <v>0</v>
      </c>
      <c r="L90" s="2">
        <v>0</v>
      </c>
      <c r="M90" s="2">
        <v>0</v>
      </c>
      <c r="N90" s="2">
        <v>0</v>
      </c>
      <c r="O90" s="2">
        <v>40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40</v>
      </c>
      <c r="V90" t="s">
        <v>55</v>
      </c>
    </row>
    <row r="91" spans="1:22" x14ac:dyDescent="0.25">
      <c r="A91" t="s">
        <v>8329</v>
      </c>
      <c r="B91" t="s">
        <v>9734</v>
      </c>
      <c r="C91" t="s">
        <v>1</v>
      </c>
      <c r="D91" t="s">
        <v>7706</v>
      </c>
      <c r="E91" t="s">
        <v>9255</v>
      </c>
      <c r="F91" t="s">
        <v>9256</v>
      </c>
      <c r="G91">
        <v>2663</v>
      </c>
      <c r="H91">
        <v>2663</v>
      </c>
      <c r="I91">
        <v>2663</v>
      </c>
      <c r="J91">
        <v>2663</v>
      </c>
      <c r="K91">
        <v>0</v>
      </c>
      <c r="L91" s="2">
        <v>0</v>
      </c>
      <c r="M91" s="2">
        <v>0</v>
      </c>
      <c r="N91" s="2">
        <v>0</v>
      </c>
      <c r="O91" s="2">
        <v>35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35</v>
      </c>
      <c r="V91" t="s">
        <v>55</v>
      </c>
    </row>
    <row r="92" spans="1:22" x14ac:dyDescent="0.25">
      <c r="A92" t="s">
        <v>8329</v>
      </c>
      <c r="B92" t="s">
        <v>9734</v>
      </c>
      <c r="C92" t="s">
        <v>1</v>
      </c>
      <c r="D92" t="s">
        <v>7706</v>
      </c>
      <c r="E92" t="s">
        <v>9255</v>
      </c>
      <c r="F92" t="s">
        <v>9256</v>
      </c>
      <c r="G92">
        <v>2662</v>
      </c>
      <c r="H92">
        <v>2662</v>
      </c>
      <c r="I92">
        <v>2662</v>
      </c>
      <c r="J92">
        <v>2662</v>
      </c>
      <c r="K92">
        <v>0</v>
      </c>
      <c r="L92" s="2">
        <v>0</v>
      </c>
      <c r="M92" s="2">
        <v>0</v>
      </c>
      <c r="N92" s="2">
        <v>0</v>
      </c>
      <c r="O92" s="2">
        <v>8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8</v>
      </c>
      <c r="V92" t="s">
        <v>55</v>
      </c>
    </row>
    <row r="93" spans="1:22" x14ac:dyDescent="0.25">
      <c r="A93" t="s">
        <v>8329</v>
      </c>
      <c r="B93" t="s">
        <v>9734</v>
      </c>
      <c r="C93" t="s">
        <v>1</v>
      </c>
      <c r="D93" t="s">
        <v>7706</v>
      </c>
      <c r="E93" t="s">
        <v>9255</v>
      </c>
      <c r="F93" t="s">
        <v>9256</v>
      </c>
      <c r="G93">
        <v>2661</v>
      </c>
      <c r="H93">
        <v>2661</v>
      </c>
      <c r="I93">
        <v>2661</v>
      </c>
      <c r="J93">
        <v>2661</v>
      </c>
      <c r="K93">
        <v>0</v>
      </c>
      <c r="L93" s="2">
        <v>0</v>
      </c>
      <c r="M93" s="2">
        <v>0</v>
      </c>
      <c r="N93" s="2">
        <v>0</v>
      </c>
      <c r="O93" s="2">
        <v>10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10</v>
      </c>
      <c r="V93" t="s">
        <v>55</v>
      </c>
    </row>
    <row r="94" spans="1:22" x14ac:dyDescent="0.25">
      <c r="A94" t="s">
        <v>8329</v>
      </c>
      <c r="B94" t="s">
        <v>9734</v>
      </c>
      <c r="C94" t="s">
        <v>1</v>
      </c>
      <c r="D94" t="s">
        <v>7706</v>
      </c>
      <c r="E94" t="s">
        <v>9255</v>
      </c>
      <c r="F94" t="s">
        <v>9256</v>
      </c>
      <c r="G94">
        <v>2660</v>
      </c>
      <c r="H94">
        <v>2660</v>
      </c>
      <c r="I94">
        <v>2660</v>
      </c>
      <c r="J94">
        <v>2660</v>
      </c>
      <c r="K94">
        <v>0</v>
      </c>
      <c r="L94" s="2">
        <v>0</v>
      </c>
      <c r="M94" s="2">
        <v>0</v>
      </c>
      <c r="N94" s="2">
        <v>0</v>
      </c>
      <c r="O94" s="2">
        <v>25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25</v>
      </c>
      <c r="V94" t="s">
        <v>55</v>
      </c>
    </row>
    <row r="95" spans="1:22" x14ac:dyDescent="0.25">
      <c r="A95" t="s">
        <v>8329</v>
      </c>
      <c r="B95" t="s">
        <v>9734</v>
      </c>
      <c r="C95" t="s">
        <v>1</v>
      </c>
      <c r="D95" t="s">
        <v>7706</v>
      </c>
      <c r="E95" t="s">
        <v>9255</v>
      </c>
      <c r="F95" t="s">
        <v>9256</v>
      </c>
      <c r="G95">
        <v>2659</v>
      </c>
      <c r="H95">
        <v>2659</v>
      </c>
      <c r="I95">
        <v>2659</v>
      </c>
      <c r="J95">
        <v>2659</v>
      </c>
      <c r="K95">
        <v>0</v>
      </c>
      <c r="L95" s="2">
        <v>0</v>
      </c>
      <c r="M95" s="2">
        <v>0</v>
      </c>
      <c r="N95" s="2">
        <v>0</v>
      </c>
      <c r="O95" s="2">
        <v>20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20</v>
      </c>
      <c r="V95" t="s">
        <v>55</v>
      </c>
    </row>
    <row r="96" spans="1:22" x14ac:dyDescent="0.25">
      <c r="A96" t="s">
        <v>8329</v>
      </c>
      <c r="B96" t="s">
        <v>9734</v>
      </c>
      <c r="C96" t="s">
        <v>1</v>
      </c>
      <c r="D96" t="s">
        <v>7706</v>
      </c>
      <c r="E96" t="s">
        <v>9255</v>
      </c>
      <c r="F96" t="s">
        <v>9256</v>
      </c>
      <c r="G96">
        <v>2658</v>
      </c>
      <c r="H96">
        <v>2658</v>
      </c>
      <c r="I96">
        <v>2658</v>
      </c>
      <c r="J96">
        <v>2658</v>
      </c>
      <c r="K96">
        <v>0</v>
      </c>
      <c r="L96" s="2">
        <v>0</v>
      </c>
      <c r="M96" s="2">
        <v>0</v>
      </c>
      <c r="N96" s="2">
        <v>0</v>
      </c>
      <c r="O96" s="2">
        <v>22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22</v>
      </c>
      <c r="V96" t="s">
        <v>55</v>
      </c>
    </row>
    <row r="97" spans="1:22" x14ac:dyDescent="0.25">
      <c r="A97" t="s">
        <v>8329</v>
      </c>
      <c r="B97" t="s">
        <v>9734</v>
      </c>
      <c r="C97" t="s">
        <v>1</v>
      </c>
      <c r="D97" t="s">
        <v>7706</v>
      </c>
      <c r="E97" t="s">
        <v>9255</v>
      </c>
      <c r="F97" t="s">
        <v>9256</v>
      </c>
      <c r="G97">
        <v>2657</v>
      </c>
      <c r="H97">
        <v>2657</v>
      </c>
      <c r="I97">
        <v>2657</v>
      </c>
      <c r="J97">
        <v>2657</v>
      </c>
      <c r="K97">
        <v>0</v>
      </c>
      <c r="L97" s="2">
        <v>0</v>
      </c>
      <c r="M97" s="2">
        <v>0</v>
      </c>
      <c r="N97" s="2">
        <v>0</v>
      </c>
      <c r="O97" s="2">
        <v>40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40</v>
      </c>
      <c r="V97" t="s">
        <v>55</v>
      </c>
    </row>
    <row r="98" spans="1:22" x14ac:dyDescent="0.25">
      <c r="A98" t="s">
        <v>8329</v>
      </c>
      <c r="B98" t="s">
        <v>9734</v>
      </c>
      <c r="C98" t="s">
        <v>1</v>
      </c>
      <c r="D98" t="s">
        <v>7706</v>
      </c>
      <c r="E98" t="s">
        <v>9255</v>
      </c>
      <c r="F98" t="s">
        <v>9256</v>
      </c>
      <c r="G98">
        <v>2656</v>
      </c>
      <c r="H98">
        <v>2656</v>
      </c>
      <c r="I98">
        <v>2656</v>
      </c>
      <c r="J98">
        <v>2656</v>
      </c>
      <c r="K98">
        <v>0</v>
      </c>
      <c r="L98" s="2">
        <v>0</v>
      </c>
      <c r="M98" s="2">
        <v>0</v>
      </c>
      <c r="N98" s="2">
        <v>0</v>
      </c>
      <c r="O98" s="2">
        <v>15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15</v>
      </c>
      <c r="V98" t="s">
        <v>55</v>
      </c>
    </row>
    <row r="99" spans="1:22" x14ac:dyDescent="0.25">
      <c r="A99" t="s">
        <v>8329</v>
      </c>
      <c r="B99" t="s">
        <v>9734</v>
      </c>
      <c r="C99" t="s">
        <v>1</v>
      </c>
      <c r="D99" t="s">
        <v>7706</v>
      </c>
      <c r="E99" t="s">
        <v>9255</v>
      </c>
      <c r="F99" t="s">
        <v>9256</v>
      </c>
      <c r="G99">
        <v>2655</v>
      </c>
      <c r="H99">
        <v>2655</v>
      </c>
      <c r="I99">
        <v>2655</v>
      </c>
      <c r="J99">
        <v>2655</v>
      </c>
      <c r="K99">
        <v>0</v>
      </c>
      <c r="L99" s="2">
        <v>0</v>
      </c>
      <c r="M99" s="2">
        <v>0</v>
      </c>
      <c r="N99" s="2">
        <v>0</v>
      </c>
      <c r="O99" s="2">
        <v>27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27</v>
      </c>
      <c r="V99" t="s">
        <v>55</v>
      </c>
    </row>
    <row r="100" spans="1:22" x14ac:dyDescent="0.25">
      <c r="A100" t="s">
        <v>8329</v>
      </c>
      <c r="B100" t="s">
        <v>9734</v>
      </c>
      <c r="C100" t="s">
        <v>1</v>
      </c>
      <c r="D100" t="s">
        <v>7706</v>
      </c>
      <c r="E100" t="s">
        <v>9255</v>
      </c>
      <c r="F100" t="s">
        <v>9256</v>
      </c>
      <c r="G100">
        <v>2654</v>
      </c>
      <c r="H100">
        <v>2654</v>
      </c>
      <c r="I100">
        <v>2654</v>
      </c>
      <c r="J100">
        <v>2654</v>
      </c>
      <c r="K100">
        <v>0</v>
      </c>
      <c r="L100" s="2">
        <v>0</v>
      </c>
      <c r="M100" s="2">
        <v>0</v>
      </c>
      <c r="N100" s="2">
        <v>0</v>
      </c>
      <c r="O100" s="2">
        <v>20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20</v>
      </c>
      <c r="V100" t="s">
        <v>55</v>
      </c>
    </row>
    <row r="101" spans="1:22" x14ac:dyDescent="0.25">
      <c r="A101" t="s">
        <v>8329</v>
      </c>
      <c r="B101" t="s">
        <v>9734</v>
      </c>
      <c r="C101" t="s">
        <v>1</v>
      </c>
      <c r="D101" t="s">
        <v>7706</v>
      </c>
      <c r="E101" t="s">
        <v>9255</v>
      </c>
      <c r="F101" t="s">
        <v>9256</v>
      </c>
      <c r="G101">
        <v>2653</v>
      </c>
      <c r="H101">
        <v>2653</v>
      </c>
      <c r="I101">
        <v>2653</v>
      </c>
      <c r="J101">
        <v>2653</v>
      </c>
      <c r="K101">
        <v>0</v>
      </c>
      <c r="L101" s="2">
        <v>0</v>
      </c>
      <c r="M101" s="2">
        <v>0</v>
      </c>
      <c r="N101" s="2">
        <v>0</v>
      </c>
      <c r="O101" s="2">
        <v>18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18</v>
      </c>
      <c r="V101" t="s">
        <v>55</v>
      </c>
    </row>
    <row r="102" spans="1:22" x14ac:dyDescent="0.25">
      <c r="A102" t="s">
        <v>8329</v>
      </c>
      <c r="B102" t="s">
        <v>9734</v>
      </c>
      <c r="C102" t="s">
        <v>1</v>
      </c>
      <c r="D102" t="s">
        <v>7706</v>
      </c>
      <c r="E102" t="s">
        <v>9255</v>
      </c>
      <c r="F102" t="s">
        <v>9256</v>
      </c>
      <c r="G102">
        <v>2652</v>
      </c>
      <c r="H102">
        <v>2652</v>
      </c>
      <c r="I102">
        <v>2652</v>
      </c>
      <c r="J102">
        <v>2652</v>
      </c>
      <c r="K102">
        <v>0</v>
      </c>
      <c r="L102" s="2">
        <v>0</v>
      </c>
      <c r="M102" s="2">
        <v>0</v>
      </c>
      <c r="N102" s="2">
        <v>0</v>
      </c>
      <c r="O102" s="2">
        <v>15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15</v>
      </c>
      <c r="V102" t="s">
        <v>55</v>
      </c>
    </row>
    <row r="103" spans="1:22" x14ac:dyDescent="0.25">
      <c r="A103" t="s">
        <v>8329</v>
      </c>
      <c r="B103" t="s">
        <v>9733</v>
      </c>
      <c r="C103" t="s">
        <v>1</v>
      </c>
      <c r="D103" t="s">
        <v>7706</v>
      </c>
      <c r="E103" t="s">
        <v>9255</v>
      </c>
      <c r="F103" t="s">
        <v>9256</v>
      </c>
      <c r="G103">
        <v>2651</v>
      </c>
      <c r="H103">
        <v>2651</v>
      </c>
      <c r="I103">
        <v>2651</v>
      </c>
      <c r="J103">
        <v>2651</v>
      </c>
      <c r="K103">
        <v>0</v>
      </c>
      <c r="L103" s="2">
        <v>0</v>
      </c>
      <c r="M103" s="2">
        <v>0</v>
      </c>
      <c r="N103" s="2">
        <v>0</v>
      </c>
      <c r="O103" s="2">
        <v>20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20</v>
      </c>
      <c r="V103" t="s">
        <v>55</v>
      </c>
    </row>
    <row r="104" spans="1:22" x14ac:dyDescent="0.25">
      <c r="A104" t="s">
        <v>8329</v>
      </c>
      <c r="B104" t="s">
        <v>9732</v>
      </c>
      <c r="C104" t="s">
        <v>1</v>
      </c>
      <c r="D104" t="s">
        <v>7706</v>
      </c>
      <c r="E104" t="s">
        <v>9255</v>
      </c>
      <c r="F104" t="s">
        <v>9256</v>
      </c>
      <c r="G104">
        <v>2650</v>
      </c>
      <c r="H104">
        <v>2650</v>
      </c>
      <c r="I104">
        <v>2650</v>
      </c>
      <c r="J104">
        <v>2650</v>
      </c>
      <c r="K104">
        <v>0</v>
      </c>
      <c r="L104" s="2">
        <v>0</v>
      </c>
      <c r="M104" s="2">
        <v>0</v>
      </c>
      <c r="N104" s="2">
        <v>0</v>
      </c>
      <c r="O104" s="2">
        <v>33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33</v>
      </c>
      <c r="V104" t="s">
        <v>55</v>
      </c>
    </row>
    <row r="105" spans="1:22" x14ac:dyDescent="0.25">
      <c r="A105" t="s">
        <v>8329</v>
      </c>
      <c r="B105" t="s">
        <v>9732</v>
      </c>
      <c r="C105" t="s">
        <v>1</v>
      </c>
      <c r="D105" t="s">
        <v>7706</v>
      </c>
      <c r="E105" t="s">
        <v>9255</v>
      </c>
      <c r="F105" t="s">
        <v>9256</v>
      </c>
      <c r="G105">
        <v>2649</v>
      </c>
      <c r="H105">
        <v>2649</v>
      </c>
      <c r="I105">
        <v>2649</v>
      </c>
      <c r="J105">
        <v>2649</v>
      </c>
      <c r="K105">
        <v>0</v>
      </c>
      <c r="L105" s="2">
        <v>0</v>
      </c>
      <c r="M105" s="2">
        <v>0</v>
      </c>
      <c r="N105" s="2">
        <v>0</v>
      </c>
      <c r="O105" s="2">
        <v>25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25</v>
      </c>
      <c r="V105" t="s">
        <v>55</v>
      </c>
    </row>
    <row r="106" spans="1:22" x14ac:dyDescent="0.25">
      <c r="A106" t="s">
        <v>8329</v>
      </c>
      <c r="B106" t="s">
        <v>9732</v>
      </c>
      <c r="C106" t="s">
        <v>1</v>
      </c>
      <c r="D106" t="s">
        <v>7706</v>
      </c>
      <c r="E106" t="s">
        <v>9255</v>
      </c>
      <c r="F106" t="s">
        <v>9256</v>
      </c>
      <c r="G106">
        <v>2648</v>
      </c>
      <c r="H106">
        <v>2648</v>
      </c>
      <c r="I106">
        <v>2648</v>
      </c>
      <c r="J106">
        <v>2648</v>
      </c>
      <c r="K106">
        <v>0</v>
      </c>
      <c r="L106" s="2">
        <v>0</v>
      </c>
      <c r="M106" s="2">
        <v>0</v>
      </c>
      <c r="N106" s="2">
        <v>0</v>
      </c>
      <c r="O106" s="2">
        <v>20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20</v>
      </c>
      <c r="V106" t="s">
        <v>55</v>
      </c>
    </row>
    <row r="107" spans="1:22" x14ac:dyDescent="0.25">
      <c r="A107" t="s">
        <v>8329</v>
      </c>
      <c r="B107" t="s">
        <v>9732</v>
      </c>
      <c r="C107" t="s">
        <v>1</v>
      </c>
      <c r="D107" t="s">
        <v>7706</v>
      </c>
      <c r="E107" t="s">
        <v>9255</v>
      </c>
      <c r="F107" t="s">
        <v>9256</v>
      </c>
      <c r="G107">
        <v>2647</v>
      </c>
      <c r="H107">
        <v>2647</v>
      </c>
      <c r="I107">
        <v>2647</v>
      </c>
      <c r="J107">
        <v>2647</v>
      </c>
      <c r="K107">
        <v>0</v>
      </c>
      <c r="L107" s="2">
        <v>0</v>
      </c>
      <c r="M107" s="2">
        <v>0</v>
      </c>
      <c r="N107" s="2">
        <v>0</v>
      </c>
      <c r="O107" s="2">
        <v>18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18</v>
      </c>
      <c r="V107" t="s">
        <v>55</v>
      </c>
    </row>
    <row r="108" spans="1:22" x14ac:dyDescent="0.25">
      <c r="A108" t="s">
        <v>8329</v>
      </c>
      <c r="B108" t="s">
        <v>9732</v>
      </c>
      <c r="C108" t="s">
        <v>1</v>
      </c>
      <c r="D108" t="s">
        <v>7706</v>
      </c>
      <c r="E108" t="s">
        <v>9255</v>
      </c>
      <c r="F108" t="s">
        <v>9256</v>
      </c>
      <c r="G108">
        <v>2646</v>
      </c>
      <c r="H108">
        <v>2646</v>
      </c>
      <c r="I108">
        <v>2646</v>
      </c>
      <c r="J108">
        <v>2646</v>
      </c>
      <c r="K108">
        <v>0</v>
      </c>
      <c r="L108" s="2">
        <v>0</v>
      </c>
      <c r="M108" s="2">
        <v>0</v>
      </c>
      <c r="N108" s="2">
        <v>0</v>
      </c>
      <c r="O108" s="2">
        <v>20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20</v>
      </c>
      <c r="V108" t="s">
        <v>55</v>
      </c>
    </row>
    <row r="109" spans="1:22" x14ac:dyDescent="0.25">
      <c r="A109" t="s">
        <v>8329</v>
      </c>
      <c r="B109" t="s">
        <v>9732</v>
      </c>
      <c r="C109" t="s">
        <v>1</v>
      </c>
      <c r="D109" t="s">
        <v>7706</v>
      </c>
      <c r="E109" t="s">
        <v>9255</v>
      </c>
      <c r="F109" t="s">
        <v>9256</v>
      </c>
      <c r="G109">
        <v>2645</v>
      </c>
      <c r="H109">
        <v>2645</v>
      </c>
      <c r="I109">
        <v>2645</v>
      </c>
      <c r="J109">
        <v>2645</v>
      </c>
      <c r="K109">
        <v>0</v>
      </c>
      <c r="L109" s="2">
        <v>0</v>
      </c>
      <c r="M109" s="2">
        <v>0</v>
      </c>
      <c r="N109" s="2">
        <v>0</v>
      </c>
      <c r="O109" s="2">
        <v>12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12</v>
      </c>
      <c r="V109" t="s">
        <v>55</v>
      </c>
    </row>
    <row r="110" spans="1:22" x14ac:dyDescent="0.25">
      <c r="A110" t="s">
        <v>8329</v>
      </c>
      <c r="B110" t="s">
        <v>9732</v>
      </c>
      <c r="C110" t="s">
        <v>1</v>
      </c>
      <c r="D110" t="s">
        <v>7706</v>
      </c>
      <c r="E110" t="s">
        <v>9255</v>
      </c>
      <c r="F110" t="s">
        <v>9256</v>
      </c>
      <c r="G110">
        <v>2644</v>
      </c>
      <c r="H110">
        <v>2644</v>
      </c>
      <c r="I110">
        <v>2644</v>
      </c>
      <c r="J110">
        <v>2644</v>
      </c>
      <c r="K110">
        <v>0</v>
      </c>
      <c r="L110" s="2">
        <v>0</v>
      </c>
      <c r="M110" s="2">
        <v>0</v>
      </c>
      <c r="N110" s="2">
        <v>0</v>
      </c>
      <c r="O110" s="2">
        <v>15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15</v>
      </c>
      <c r="V110" t="s">
        <v>55</v>
      </c>
    </row>
    <row r="111" spans="1:22" x14ac:dyDescent="0.25">
      <c r="A111" t="s">
        <v>8329</v>
      </c>
      <c r="B111" t="s">
        <v>9732</v>
      </c>
      <c r="C111" t="s">
        <v>1</v>
      </c>
      <c r="D111" t="s">
        <v>7706</v>
      </c>
      <c r="E111" t="s">
        <v>9255</v>
      </c>
      <c r="F111" t="s">
        <v>9256</v>
      </c>
      <c r="G111">
        <v>2643</v>
      </c>
      <c r="H111">
        <v>2643</v>
      </c>
      <c r="I111">
        <v>2643</v>
      </c>
      <c r="J111">
        <v>2643</v>
      </c>
      <c r="K111">
        <v>0</v>
      </c>
      <c r="L111" s="2">
        <v>0</v>
      </c>
      <c r="M111" s="2">
        <v>0</v>
      </c>
      <c r="N111" s="2">
        <v>0</v>
      </c>
      <c r="O111" s="2">
        <v>20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20</v>
      </c>
      <c r="V111" t="s">
        <v>55</v>
      </c>
    </row>
    <row r="112" spans="1:22" x14ac:dyDescent="0.25">
      <c r="A112" t="s">
        <v>8329</v>
      </c>
      <c r="B112" t="s">
        <v>9731</v>
      </c>
      <c r="C112" t="s">
        <v>1</v>
      </c>
      <c r="D112" t="s">
        <v>7706</v>
      </c>
      <c r="E112" t="s">
        <v>9255</v>
      </c>
      <c r="F112" t="s">
        <v>9256</v>
      </c>
      <c r="G112">
        <v>2642</v>
      </c>
      <c r="H112">
        <v>2642</v>
      </c>
      <c r="I112">
        <v>2642</v>
      </c>
      <c r="J112">
        <v>2642</v>
      </c>
      <c r="K112">
        <v>0</v>
      </c>
      <c r="L112" s="2">
        <v>0</v>
      </c>
      <c r="M112" s="2">
        <v>0</v>
      </c>
      <c r="N112" s="2">
        <v>0</v>
      </c>
      <c r="O112" s="2">
        <v>25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25</v>
      </c>
      <c r="V112" t="s">
        <v>55</v>
      </c>
    </row>
    <row r="113" spans="1:22" x14ac:dyDescent="0.25">
      <c r="A113" t="s">
        <v>8329</v>
      </c>
      <c r="B113" t="s">
        <v>9731</v>
      </c>
      <c r="C113" t="s">
        <v>1</v>
      </c>
      <c r="D113" t="s">
        <v>7706</v>
      </c>
      <c r="E113" t="s">
        <v>9255</v>
      </c>
      <c r="F113" t="s">
        <v>9256</v>
      </c>
      <c r="G113">
        <v>2641</v>
      </c>
      <c r="H113">
        <v>2641</v>
      </c>
      <c r="I113">
        <v>2641</v>
      </c>
      <c r="J113">
        <v>2641</v>
      </c>
      <c r="K113">
        <v>0</v>
      </c>
      <c r="L113" s="2">
        <v>0</v>
      </c>
      <c r="M113" s="2">
        <v>0</v>
      </c>
      <c r="N113" s="2">
        <v>0</v>
      </c>
      <c r="O113" s="2">
        <v>25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25</v>
      </c>
      <c r="V113" t="s">
        <v>55</v>
      </c>
    </row>
    <row r="114" spans="1:22" x14ac:dyDescent="0.25">
      <c r="A114" t="s">
        <v>8329</v>
      </c>
      <c r="B114" t="s">
        <v>9731</v>
      </c>
      <c r="C114" t="s">
        <v>1</v>
      </c>
      <c r="D114" t="s">
        <v>7706</v>
      </c>
      <c r="E114" t="s">
        <v>9255</v>
      </c>
      <c r="F114" t="s">
        <v>9256</v>
      </c>
      <c r="G114">
        <v>2640</v>
      </c>
      <c r="H114">
        <v>2640</v>
      </c>
      <c r="I114">
        <v>2640</v>
      </c>
      <c r="J114">
        <v>2640</v>
      </c>
      <c r="K114">
        <v>0</v>
      </c>
      <c r="L114" s="2">
        <v>0</v>
      </c>
      <c r="M114" s="2">
        <v>0</v>
      </c>
      <c r="N114" s="2">
        <v>0</v>
      </c>
      <c r="O114" s="2">
        <v>15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15</v>
      </c>
      <c r="V114" t="s">
        <v>55</v>
      </c>
    </row>
    <row r="115" spans="1:22" x14ac:dyDescent="0.25">
      <c r="A115" t="s">
        <v>8329</v>
      </c>
      <c r="B115" t="s">
        <v>9731</v>
      </c>
      <c r="C115" t="s">
        <v>1</v>
      </c>
      <c r="D115" t="s">
        <v>7706</v>
      </c>
      <c r="E115" t="s">
        <v>9255</v>
      </c>
      <c r="F115" t="s">
        <v>9256</v>
      </c>
      <c r="G115">
        <v>2639</v>
      </c>
      <c r="H115">
        <v>2639</v>
      </c>
      <c r="I115">
        <v>2639</v>
      </c>
      <c r="J115">
        <v>2639</v>
      </c>
      <c r="K115">
        <v>0</v>
      </c>
      <c r="L115" s="2">
        <v>0</v>
      </c>
      <c r="M115" s="2">
        <v>0</v>
      </c>
      <c r="N115" s="2">
        <v>0</v>
      </c>
      <c r="O115" s="2">
        <v>10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10</v>
      </c>
      <c r="V115" t="s">
        <v>55</v>
      </c>
    </row>
    <row r="116" spans="1:22" x14ac:dyDescent="0.25">
      <c r="A116" t="s">
        <v>8329</v>
      </c>
      <c r="B116" t="s">
        <v>9731</v>
      </c>
      <c r="C116" t="s">
        <v>1</v>
      </c>
      <c r="D116" t="s">
        <v>7706</v>
      </c>
      <c r="E116" t="s">
        <v>9255</v>
      </c>
      <c r="F116" t="s">
        <v>9256</v>
      </c>
      <c r="G116">
        <v>2638</v>
      </c>
      <c r="H116">
        <v>2638</v>
      </c>
      <c r="I116">
        <v>2638</v>
      </c>
      <c r="J116">
        <v>2638</v>
      </c>
      <c r="K116">
        <v>0</v>
      </c>
      <c r="L116" s="2">
        <v>0</v>
      </c>
      <c r="M116" s="2">
        <v>0</v>
      </c>
      <c r="N116" s="2">
        <v>0</v>
      </c>
      <c r="O116" s="2">
        <v>20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20</v>
      </c>
      <c r="V116" t="s">
        <v>55</v>
      </c>
    </row>
    <row r="117" spans="1:22" x14ac:dyDescent="0.25">
      <c r="A117" t="s">
        <v>8329</v>
      </c>
      <c r="B117" t="s">
        <v>9731</v>
      </c>
      <c r="C117" t="s">
        <v>1</v>
      </c>
      <c r="D117" t="s">
        <v>7706</v>
      </c>
      <c r="E117" t="s">
        <v>9255</v>
      </c>
      <c r="F117" t="s">
        <v>9256</v>
      </c>
      <c r="G117">
        <v>2637</v>
      </c>
      <c r="H117">
        <v>2637</v>
      </c>
      <c r="I117">
        <v>2637</v>
      </c>
      <c r="J117">
        <v>2637</v>
      </c>
      <c r="K117">
        <v>0</v>
      </c>
      <c r="L117" s="2">
        <v>0</v>
      </c>
      <c r="M117" s="2">
        <v>0</v>
      </c>
      <c r="N117" s="2">
        <v>0</v>
      </c>
      <c r="O117" s="2">
        <v>45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45</v>
      </c>
      <c r="V117" t="s">
        <v>55</v>
      </c>
    </row>
    <row r="118" spans="1:22" x14ac:dyDescent="0.25">
      <c r="A118" t="s">
        <v>8329</v>
      </c>
      <c r="B118" t="s">
        <v>9731</v>
      </c>
      <c r="C118" t="s">
        <v>1</v>
      </c>
      <c r="D118" t="s">
        <v>7706</v>
      </c>
      <c r="E118" t="s">
        <v>9255</v>
      </c>
      <c r="F118" t="s">
        <v>9256</v>
      </c>
      <c r="G118">
        <v>2636</v>
      </c>
      <c r="H118">
        <v>2636</v>
      </c>
      <c r="I118">
        <v>2636</v>
      </c>
      <c r="J118">
        <v>2636</v>
      </c>
      <c r="K118">
        <v>0</v>
      </c>
      <c r="L118" s="2">
        <v>0</v>
      </c>
      <c r="M118" s="2">
        <v>0</v>
      </c>
      <c r="N118" s="2">
        <v>0</v>
      </c>
      <c r="O118" s="2">
        <v>15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15</v>
      </c>
      <c r="V118" t="s">
        <v>55</v>
      </c>
    </row>
    <row r="119" spans="1:22" x14ac:dyDescent="0.25">
      <c r="A119" t="s">
        <v>8329</v>
      </c>
      <c r="B119" t="s">
        <v>9731</v>
      </c>
      <c r="C119" t="s">
        <v>1</v>
      </c>
      <c r="D119" t="s">
        <v>7706</v>
      </c>
      <c r="E119" t="s">
        <v>9255</v>
      </c>
      <c r="F119" t="s">
        <v>9256</v>
      </c>
      <c r="G119">
        <v>2635</v>
      </c>
      <c r="H119">
        <v>2635</v>
      </c>
      <c r="I119">
        <v>2635</v>
      </c>
      <c r="J119">
        <v>2635</v>
      </c>
      <c r="K119">
        <v>0</v>
      </c>
      <c r="L119" s="2">
        <v>0</v>
      </c>
      <c r="M119" s="2">
        <v>0</v>
      </c>
      <c r="N119" s="2">
        <v>0</v>
      </c>
      <c r="O119" s="2">
        <v>20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20</v>
      </c>
      <c r="V119" t="s">
        <v>55</v>
      </c>
    </row>
    <row r="120" spans="1:22" x14ac:dyDescent="0.25">
      <c r="A120" t="s">
        <v>8329</v>
      </c>
      <c r="B120" t="s">
        <v>9731</v>
      </c>
      <c r="C120" t="s">
        <v>1</v>
      </c>
      <c r="D120" t="s">
        <v>7706</v>
      </c>
      <c r="E120" t="s">
        <v>9255</v>
      </c>
      <c r="F120" t="s">
        <v>9256</v>
      </c>
      <c r="G120">
        <v>2634</v>
      </c>
      <c r="H120">
        <v>2634</v>
      </c>
      <c r="I120">
        <v>2634</v>
      </c>
      <c r="J120">
        <v>2634</v>
      </c>
      <c r="K120">
        <v>0</v>
      </c>
      <c r="L120" s="2">
        <v>0</v>
      </c>
      <c r="M120" s="2">
        <v>0</v>
      </c>
      <c r="N120" s="2">
        <v>0</v>
      </c>
      <c r="O120" s="2">
        <v>20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20</v>
      </c>
      <c r="V120" t="s">
        <v>55</v>
      </c>
    </row>
    <row r="121" spans="1:22" x14ac:dyDescent="0.25">
      <c r="A121" t="s">
        <v>8329</v>
      </c>
      <c r="B121" t="s">
        <v>9731</v>
      </c>
      <c r="C121" t="s">
        <v>1</v>
      </c>
      <c r="D121" t="s">
        <v>7706</v>
      </c>
      <c r="E121" t="s">
        <v>9255</v>
      </c>
      <c r="F121" t="s">
        <v>9256</v>
      </c>
      <c r="G121">
        <v>2633</v>
      </c>
      <c r="H121">
        <v>2633</v>
      </c>
      <c r="I121">
        <v>2633</v>
      </c>
      <c r="J121">
        <v>2633</v>
      </c>
      <c r="K121">
        <v>0</v>
      </c>
      <c r="L121" s="2">
        <v>0</v>
      </c>
      <c r="M121" s="2">
        <v>0</v>
      </c>
      <c r="N121" s="2">
        <v>0</v>
      </c>
      <c r="O121" s="2">
        <v>53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53</v>
      </c>
      <c r="V121" t="s">
        <v>55</v>
      </c>
    </row>
    <row r="122" spans="1:22" x14ac:dyDescent="0.25">
      <c r="A122" t="s">
        <v>8329</v>
      </c>
      <c r="B122" t="s">
        <v>9731</v>
      </c>
      <c r="C122" t="s">
        <v>1</v>
      </c>
      <c r="D122" t="s">
        <v>7706</v>
      </c>
      <c r="E122" t="s">
        <v>9255</v>
      </c>
      <c r="F122" t="s">
        <v>9256</v>
      </c>
      <c r="G122">
        <v>2632</v>
      </c>
      <c r="H122">
        <v>2632</v>
      </c>
      <c r="I122">
        <v>2632</v>
      </c>
      <c r="J122">
        <v>2632</v>
      </c>
      <c r="K122">
        <v>0</v>
      </c>
      <c r="L122" s="2">
        <v>0</v>
      </c>
      <c r="M122" s="2">
        <v>0</v>
      </c>
      <c r="N122" s="2">
        <v>0</v>
      </c>
      <c r="O122" s="2">
        <v>20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20</v>
      </c>
      <c r="V122" t="s">
        <v>55</v>
      </c>
    </row>
    <row r="123" spans="1:22" x14ac:dyDescent="0.25">
      <c r="A123" t="s">
        <v>8329</v>
      </c>
      <c r="B123" t="s">
        <v>9731</v>
      </c>
      <c r="C123" t="s">
        <v>1</v>
      </c>
      <c r="D123" t="s">
        <v>7706</v>
      </c>
      <c r="E123" t="s">
        <v>9255</v>
      </c>
      <c r="F123" t="s">
        <v>9256</v>
      </c>
      <c r="G123">
        <v>2631</v>
      </c>
      <c r="H123">
        <v>2631</v>
      </c>
      <c r="I123">
        <v>2631</v>
      </c>
      <c r="J123">
        <v>2631</v>
      </c>
      <c r="K123">
        <v>0</v>
      </c>
      <c r="L123" s="2">
        <v>0</v>
      </c>
      <c r="M123" s="2">
        <v>0</v>
      </c>
      <c r="N123" s="2">
        <v>0</v>
      </c>
      <c r="O123" s="2">
        <v>20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20</v>
      </c>
      <c r="V123" t="s">
        <v>55</v>
      </c>
    </row>
    <row r="124" spans="1:22" x14ac:dyDescent="0.25">
      <c r="A124" t="s">
        <v>8329</v>
      </c>
      <c r="B124" t="s">
        <v>9731</v>
      </c>
      <c r="C124" t="s">
        <v>1</v>
      </c>
      <c r="D124" t="s">
        <v>7706</v>
      </c>
      <c r="E124" t="s">
        <v>9255</v>
      </c>
      <c r="F124" t="s">
        <v>9256</v>
      </c>
      <c r="G124">
        <v>2630</v>
      </c>
      <c r="H124">
        <v>2630</v>
      </c>
      <c r="I124">
        <v>2630</v>
      </c>
      <c r="J124">
        <v>2630</v>
      </c>
      <c r="K124">
        <v>0</v>
      </c>
      <c r="L124" s="2">
        <v>0</v>
      </c>
      <c r="M124" s="2">
        <v>0</v>
      </c>
      <c r="N124" s="2">
        <v>0</v>
      </c>
      <c r="O124" s="2">
        <v>12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12</v>
      </c>
      <c r="V124" t="s">
        <v>55</v>
      </c>
    </row>
    <row r="125" spans="1:22" x14ac:dyDescent="0.25">
      <c r="A125" t="s">
        <v>8329</v>
      </c>
      <c r="B125" t="s">
        <v>9731</v>
      </c>
      <c r="C125" t="s">
        <v>1</v>
      </c>
      <c r="D125" t="s">
        <v>7706</v>
      </c>
      <c r="E125" t="s">
        <v>9255</v>
      </c>
      <c r="F125" t="s">
        <v>9256</v>
      </c>
      <c r="G125">
        <v>2629</v>
      </c>
      <c r="H125">
        <v>2629</v>
      </c>
      <c r="I125">
        <v>2629</v>
      </c>
      <c r="J125">
        <v>2629</v>
      </c>
      <c r="K125">
        <v>0</v>
      </c>
      <c r="L125" s="2">
        <v>0</v>
      </c>
      <c r="M125" s="2">
        <v>0</v>
      </c>
      <c r="N125" s="2">
        <v>0</v>
      </c>
      <c r="O125" s="2">
        <v>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5</v>
      </c>
      <c r="V125" t="s">
        <v>55</v>
      </c>
    </row>
    <row r="126" spans="1:22" x14ac:dyDescent="0.25">
      <c r="A126" t="s">
        <v>8329</v>
      </c>
      <c r="B126" t="s">
        <v>9731</v>
      </c>
      <c r="C126" t="s">
        <v>1</v>
      </c>
      <c r="D126" t="s">
        <v>7706</v>
      </c>
      <c r="E126" t="s">
        <v>9255</v>
      </c>
      <c r="F126" t="s">
        <v>9256</v>
      </c>
      <c r="G126">
        <v>2628</v>
      </c>
      <c r="H126">
        <v>2628</v>
      </c>
      <c r="I126">
        <v>2628</v>
      </c>
      <c r="J126">
        <v>2628</v>
      </c>
      <c r="K126">
        <v>0</v>
      </c>
      <c r="L126" s="2">
        <v>0</v>
      </c>
      <c r="M126" s="2">
        <v>0</v>
      </c>
      <c r="N126" s="2">
        <v>0</v>
      </c>
      <c r="O126" s="2">
        <v>15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15</v>
      </c>
      <c r="V126" t="s">
        <v>55</v>
      </c>
    </row>
    <row r="127" spans="1:22" x14ac:dyDescent="0.25">
      <c r="A127" t="s">
        <v>8329</v>
      </c>
      <c r="B127" t="s">
        <v>9731</v>
      </c>
      <c r="C127" t="s">
        <v>1</v>
      </c>
      <c r="D127" t="s">
        <v>7706</v>
      </c>
      <c r="E127" t="s">
        <v>9255</v>
      </c>
      <c r="F127" t="s">
        <v>9256</v>
      </c>
      <c r="G127">
        <v>2627</v>
      </c>
      <c r="H127">
        <v>2627</v>
      </c>
      <c r="I127">
        <v>2627</v>
      </c>
      <c r="J127">
        <v>2627</v>
      </c>
      <c r="K127">
        <v>0</v>
      </c>
      <c r="L127" s="2">
        <v>0</v>
      </c>
      <c r="M127" s="2">
        <v>0</v>
      </c>
      <c r="N127" s="2">
        <v>0</v>
      </c>
      <c r="O127" s="2">
        <v>20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20</v>
      </c>
      <c r="V127" t="s">
        <v>55</v>
      </c>
    </row>
    <row r="128" spans="1:22" x14ac:dyDescent="0.25">
      <c r="A128" t="s">
        <v>8329</v>
      </c>
      <c r="B128" t="s">
        <v>9731</v>
      </c>
      <c r="C128" t="s">
        <v>1</v>
      </c>
      <c r="D128" t="s">
        <v>7706</v>
      </c>
      <c r="E128" t="s">
        <v>9255</v>
      </c>
      <c r="F128" t="s">
        <v>9256</v>
      </c>
      <c r="G128">
        <v>2626</v>
      </c>
      <c r="H128">
        <v>2626</v>
      </c>
      <c r="I128">
        <v>2626</v>
      </c>
      <c r="J128">
        <v>2626</v>
      </c>
      <c r="K128">
        <v>0</v>
      </c>
      <c r="L128" s="2">
        <v>0</v>
      </c>
      <c r="M128" s="2">
        <v>0</v>
      </c>
      <c r="N128" s="2">
        <v>0</v>
      </c>
      <c r="O128" s="2">
        <v>20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20</v>
      </c>
      <c r="V128" t="s">
        <v>55</v>
      </c>
    </row>
    <row r="129" spans="1:22" x14ac:dyDescent="0.25">
      <c r="A129" t="s">
        <v>8329</v>
      </c>
      <c r="B129" t="s">
        <v>9731</v>
      </c>
      <c r="C129" t="s">
        <v>1</v>
      </c>
      <c r="D129" t="s">
        <v>7706</v>
      </c>
      <c r="E129" t="s">
        <v>9255</v>
      </c>
      <c r="F129" t="s">
        <v>9256</v>
      </c>
      <c r="G129">
        <v>2625</v>
      </c>
      <c r="H129">
        <v>2625</v>
      </c>
      <c r="I129">
        <v>2625</v>
      </c>
      <c r="J129">
        <v>2625</v>
      </c>
      <c r="K129">
        <v>0</v>
      </c>
      <c r="L129" s="2">
        <v>0</v>
      </c>
      <c r="M129" s="2">
        <v>0</v>
      </c>
      <c r="N129" s="2">
        <v>0</v>
      </c>
      <c r="O129" s="2">
        <v>20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20</v>
      </c>
      <c r="V129" t="s">
        <v>55</v>
      </c>
    </row>
    <row r="130" spans="1:22" x14ac:dyDescent="0.25">
      <c r="A130" t="s">
        <v>8329</v>
      </c>
      <c r="B130" t="s">
        <v>9730</v>
      </c>
      <c r="C130" t="s">
        <v>1</v>
      </c>
      <c r="D130" t="s">
        <v>7706</v>
      </c>
      <c r="E130" t="s">
        <v>9255</v>
      </c>
      <c r="F130" t="s">
        <v>9256</v>
      </c>
      <c r="G130">
        <v>2624</v>
      </c>
      <c r="H130">
        <v>2624</v>
      </c>
      <c r="I130">
        <v>2624</v>
      </c>
      <c r="J130">
        <v>2624</v>
      </c>
      <c r="K130">
        <v>0</v>
      </c>
      <c r="L130" s="2">
        <v>0</v>
      </c>
      <c r="M130" s="2">
        <v>0</v>
      </c>
      <c r="N130" s="2">
        <v>0</v>
      </c>
      <c r="O130" s="2">
        <v>12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12</v>
      </c>
      <c r="V130" t="s">
        <v>55</v>
      </c>
    </row>
    <row r="131" spans="1:22" x14ac:dyDescent="0.25">
      <c r="A131" t="s">
        <v>8329</v>
      </c>
      <c r="B131" t="s">
        <v>9730</v>
      </c>
      <c r="C131" t="s">
        <v>1</v>
      </c>
      <c r="D131" t="s">
        <v>7706</v>
      </c>
      <c r="E131" t="s">
        <v>9255</v>
      </c>
      <c r="F131" t="s">
        <v>9256</v>
      </c>
      <c r="G131">
        <v>2623</v>
      </c>
      <c r="H131">
        <v>2623</v>
      </c>
      <c r="I131">
        <v>2623</v>
      </c>
      <c r="J131">
        <v>2623</v>
      </c>
      <c r="K131">
        <v>0</v>
      </c>
      <c r="L131" s="2">
        <v>0</v>
      </c>
      <c r="M131" s="2">
        <v>0</v>
      </c>
      <c r="N131" s="2">
        <v>0</v>
      </c>
      <c r="O131" s="2">
        <v>12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12</v>
      </c>
      <c r="V131" t="s">
        <v>55</v>
      </c>
    </row>
    <row r="132" spans="1:22" x14ac:dyDescent="0.25">
      <c r="A132" t="s">
        <v>8329</v>
      </c>
      <c r="B132" t="s">
        <v>9730</v>
      </c>
      <c r="C132" t="s">
        <v>1</v>
      </c>
      <c r="D132" t="s">
        <v>7706</v>
      </c>
      <c r="E132" t="s">
        <v>9255</v>
      </c>
      <c r="F132" t="s">
        <v>9256</v>
      </c>
      <c r="G132">
        <v>2622</v>
      </c>
      <c r="H132">
        <v>2622</v>
      </c>
      <c r="I132">
        <v>2622</v>
      </c>
      <c r="J132">
        <v>2622</v>
      </c>
      <c r="K132">
        <v>0</v>
      </c>
      <c r="L132" s="2">
        <v>0</v>
      </c>
      <c r="M132" s="2">
        <v>0</v>
      </c>
      <c r="N132" s="2">
        <v>0</v>
      </c>
      <c r="O132" s="2">
        <v>20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20</v>
      </c>
      <c r="V132" t="s">
        <v>55</v>
      </c>
    </row>
    <row r="133" spans="1:22" x14ac:dyDescent="0.25">
      <c r="A133" t="s">
        <v>8329</v>
      </c>
      <c r="B133" t="s">
        <v>9730</v>
      </c>
      <c r="C133" t="s">
        <v>1</v>
      </c>
      <c r="D133" t="s">
        <v>7706</v>
      </c>
      <c r="E133" t="s">
        <v>9255</v>
      </c>
      <c r="F133" t="s">
        <v>9256</v>
      </c>
      <c r="G133">
        <v>2621</v>
      </c>
      <c r="H133">
        <v>2621</v>
      </c>
      <c r="I133">
        <v>2621</v>
      </c>
      <c r="J133">
        <v>2621</v>
      </c>
      <c r="K133">
        <v>0</v>
      </c>
      <c r="L133" s="2">
        <v>0</v>
      </c>
      <c r="M133" s="2">
        <v>0</v>
      </c>
      <c r="N133" s="2">
        <v>0</v>
      </c>
      <c r="O133" s="2">
        <v>10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10</v>
      </c>
      <c r="V133" t="s">
        <v>55</v>
      </c>
    </row>
    <row r="134" spans="1:22" x14ac:dyDescent="0.25">
      <c r="A134" t="s">
        <v>8329</v>
      </c>
      <c r="B134" t="s">
        <v>9730</v>
      </c>
      <c r="C134" t="s">
        <v>1</v>
      </c>
      <c r="D134" t="s">
        <v>7706</v>
      </c>
      <c r="E134" t="s">
        <v>9255</v>
      </c>
      <c r="F134" t="s">
        <v>9256</v>
      </c>
      <c r="G134">
        <v>2620</v>
      </c>
      <c r="H134">
        <v>2620</v>
      </c>
      <c r="I134">
        <v>2620</v>
      </c>
      <c r="J134">
        <v>2620</v>
      </c>
      <c r="K134">
        <v>0</v>
      </c>
      <c r="L134" s="2">
        <v>0</v>
      </c>
      <c r="M134" s="2">
        <v>0</v>
      </c>
      <c r="N134" s="2">
        <v>0</v>
      </c>
      <c r="O134" s="2">
        <v>10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10</v>
      </c>
      <c r="V134" t="s">
        <v>55</v>
      </c>
    </row>
    <row r="135" spans="1:22" x14ac:dyDescent="0.25">
      <c r="A135" t="s">
        <v>8329</v>
      </c>
      <c r="B135" t="s">
        <v>9730</v>
      </c>
      <c r="C135" t="s">
        <v>1</v>
      </c>
      <c r="D135" t="s">
        <v>7706</v>
      </c>
      <c r="E135" t="s">
        <v>9255</v>
      </c>
      <c r="F135" t="s">
        <v>9256</v>
      </c>
      <c r="G135">
        <v>2619</v>
      </c>
      <c r="H135">
        <v>2619</v>
      </c>
      <c r="I135">
        <v>2619</v>
      </c>
      <c r="J135">
        <v>2619</v>
      </c>
      <c r="K135">
        <v>0</v>
      </c>
      <c r="L135" s="2">
        <v>0</v>
      </c>
      <c r="M135" s="2">
        <v>0</v>
      </c>
      <c r="N135" s="2">
        <v>0</v>
      </c>
      <c r="O135" s="2">
        <v>25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25</v>
      </c>
      <c r="V135" t="s">
        <v>55</v>
      </c>
    </row>
    <row r="136" spans="1:22" x14ac:dyDescent="0.25">
      <c r="A136" t="s">
        <v>8329</v>
      </c>
      <c r="B136" t="s">
        <v>9730</v>
      </c>
      <c r="C136" t="s">
        <v>1</v>
      </c>
      <c r="D136" t="s">
        <v>7706</v>
      </c>
      <c r="E136" t="s">
        <v>9255</v>
      </c>
      <c r="F136" t="s">
        <v>9256</v>
      </c>
      <c r="G136">
        <v>2618</v>
      </c>
      <c r="H136">
        <v>2618</v>
      </c>
      <c r="I136">
        <v>2618</v>
      </c>
      <c r="J136">
        <v>2618</v>
      </c>
      <c r="K136">
        <v>0</v>
      </c>
      <c r="L136" s="2">
        <v>0</v>
      </c>
      <c r="M136" s="2">
        <v>0</v>
      </c>
      <c r="N136" s="2">
        <v>0</v>
      </c>
      <c r="O136" s="2">
        <v>15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15</v>
      </c>
      <c r="V136" t="s">
        <v>55</v>
      </c>
    </row>
    <row r="137" spans="1:22" x14ac:dyDescent="0.25">
      <c r="A137" t="s">
        <v>8329</v>
      </c>
      <c r="B137" t="s">
        <v>9730</v>
      </c>
      <c r="C137" t="s">
        <v>1</v>
      </c>
      <c r="D137" t="s">
        <v>7706</v>
      </c>
      <c r="E137" t="s">
        <v>9255</v>
      </c>
      <c r="F137" t="s">
        <v>9256</v>
      </c>
      <c r="G137">
        <v>2617</v>
      </c>
      <c r="H137">
        <v>2617</v>
      </c>
      <c r="I137">
        <v>2617</v>
      </c>
      <c r="J137">
        <v>2617</v>
      </c>
      <c r="K137">
        <v>0</v>
      </c>
      <c r="L137" s="2">
        <v>0</v>
      </c>
      <c r="M137" s="2">
        <v>0</v>
      </c>
      <c r="N137" s="2">
        <v>0</v>
      </c>
      <c r="O137" s="2">
        <v>15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15</v>
      </c>
      <c r="V137" t="s">
        <v>55</v>
      </c>
    </row>
    <row r="138" spans="1:22" x14ac:dyDescent="0.25">
      <c r="A138" t="s">
        <v>8329</v>
      </c>
      <c r="B138" t="s">
        <v>9730</v>
      </c>
      <c r="C138" t="s">
        <v>1</v>
      </c>
      <c r="D138" t="s">
        <v>7706</v>
      </c>
      <c r="E138" t="s">
        <v>9255</v>
      </c>
      <c r="F138" t="s">
        <v>9256</v>
      </c>
      <c r="G138">
        <v>2616</v>
      </c>
      <c r="H138">
        <v>2616</v>
      </c>
      <c r="I138">
        <v>2616</v>
      </c>
      <c r="J138">
        <v>2616</v>
      </c>
      <c r="K138">
        <v>0</v>
      </c>
      <c r="L138" s="2">
        <v>0</v>
      </c>
      <c r="M138" s="2">
        <v>0</v>
      </c>
      <c r="N138" s="2">
        <v>0</v>
      </c>
      <c r="O138" s="2">
        <v>37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37</v>
      </c>
      <c r="V138" t="s">
        <v>55</v>
      </c>
    </row>
    <row r="139" spans="1:22" x14ac:dyDescent="0.25">
      <c r="A139" t="s">
        <v>8329</v>
      </c>
      <c r="B139" t="s">
        <v>9729</v>
      </c>
      <c r="C139" t="s">
        <v>1</v>
      </c>
      <c r="D139" t="s">
        <v>7706</v>
      </c>
      <c r="E139" t="s">
        <v>9255</v>
      </c>
      <c r="F139" t="s">
        <v>9256</v>
      </c>
      <c r="G139">
        <v>2615</v>
      </c>
      <c r="H139">
        <v>2615</v>
      </c>
      <c r="I139">
        <v>2615</v>
      </c>
      <c r="J139">
        <v>2615</v>
      </c>
      <c r="K139">
        <v>0</v>
      </c>
      <c r="L139" s="2">
        <v>0</v>
      </c>
      <c r="M139" s="2">
        <v>0</v>
      </c>
      <c r="N139" s="2">
        <v>0</v>
      </c>
      <c r="O139" s="2">
        <v>12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12</v>
      </c>
      <c r="V139" t="s">
        <v>55</v>
      </c>
    </row>
    <row r="140" spans="1:22" x14ac:dyDescent="0.25">
      <c r="A140" t="s">
        <v>8329</v>
      </c>
      <c r="B140" t="s">
        <v>9729</v>
      </c>
      <c r="C140" t="s">
        <v>1</v>
      </c>
      <c r="D140" t="s">
        <v>7706</v>
      </c>
      <c r="E140" t="s">
        <v>9255</v>
      </c>
      <c r="F140" t="s">
        <v>9256</v>
      </c>
      <c r="G140">
        <v>2614</v>
      </c>
      <c r="H140">
        <v>2614</v>
      </c>
      <c r="I140">
        <v>2614</v>
      </c>
      <c r="J140">
        <v>2614</v>
      </c>
      <c r="K140">
        <v>0</v>
      </c>
      <c r="L140" s="2">
        <v>0</v>
      </c>
      <c r="M140" s="2">
        <v>0</v>
      </c>
      <c r="N140" s="2">
        <v>0</v>
      </c>
      <c r="O140" s="2">
        <v>27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27</v>
      </c>
      <c r="V140" t="s">
        <v>55</v>
      </c>
    </row>
    <row r="141" spans="1:22" x14ac:dyDescent="0.25">
      <c r="A141" t="s">
        <v>8329</v>
      </c>
      <c r="B141" t="s">
        <v>9729</v>
      </c>
      <c r="C141" t="s">
        <v>1</v>
      </c>
      <c r="D141" t="s">
        <v>7706</v>
      </c>
      <c r="E141" t="s">
        <v>9255</v>
      </c>
      <c r="F141" t="s">
        <v>9256</v>
      </c>
      <c r="G141">
        <v>2613</v>
      </c>
      <c r="H141">
        <v>2613</v>
      </c>
      <c r="I141">
        <v>2613</v>
      </c>
      <c r="J141">
        <v>2613</v>
      </c>
      <c r="K141">
        <v>0</v>
      </c>
      <c r="L141" s="2">
        <v>0</v>
      </c>
      <c r="M141" s="2">
        <v>0</v>
      </c>
      <c r="N141" s="2">
        <v>0</v>
      </c>
      <c r="O141" s="2">
        <v>12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12</v>
      </c>
      <c r="V141" t="s">
        <v>55</v>
      </c>
    </row>
    <row r="142" spans="1:22" x14ac:dyDescent="0.25">
      <c r="A142" t="s">
        <v>8329</v>
      </c>
      <c r="B142" t="s">
        <v>9729</v>
      </c>
      <c r="C142" t="s">
        <v>1</v>
      </c>
      <c r="D142" t="s">
        <v>7706</v>
      </c>
      <c r="E142" t="s">
        <v>9255</v>
      </c>
      <c r="F142" t="s">
        <v>9256</v>
      </c>
      <c r="G142">
        <v>2612</v>
      </c>
      <c r="H142">
        <v>2612</v>
      </c>
      <c r="I142">
        <v>2612</v>
      </c>
      <c r="J142">
        <v>2612</v>
      </c>
      <c r="K142">
        <v>0</v>
      </c>
      <c r="L142" s="2">
        <v>0</v>
      </c>
      <c r="M142" s="2">
        <v>0</v>
      </c>
      <c r="N142" s="2">
        <v>0</v>
      </c>
      <c r="O142" s="2">
        <v>15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15</v>
      </c>
      <c r="V142" t="s">
        <v>55</v>
      </c>
    </row>
    <row r="143" spans="1:22" x14ac:dyDescent="0.25">
      <c r="A143" t="s">
        <v>8329</v>
      </c>
      <c r="B143" t="s">
        <v>9729</v>
      </c>
      <c r="C143" t="s">
        <v>1</v>
      </c>
      <c r="D143" t="s">
        <v>7706</v>
      </c>
      <c r="E143" t="s">
        <v>9255</v>
      </c>
      <c r="F143" t="s">
        <v>9256</v>
      </c>
      <c r="G143">
        <v>2611</v>
      </c>
      <c r="H143">
        <v>2611</v>
      </c>
      <c r="I143">
        <v>2611</v>
      </c>
      <c r="J143">
        <v>2611</v>
      </c>
      <c r="K143">
        <v>0</v>
      </c>
      <c r="L143" s="2">
        <v>0</v>
      </c>
      <c r="M143" s="2">
        <v>0</v>
      </c>
      <c r="N143" s="2">
        <v>0</v>
      </c>
      <c r="O143" s="2">
        <v>15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15</v>
      </c>
      <c r="V143" t="s">
        <v>55</v>
      </c>
    </row>
    <row r="144" spans="1:22" x14ac:dyDescent="0.25">
      <c r="A144" t="s">
        <v>8329</v>
      </c>
      <c r="B144" t="s">
        <v>9728</v>
      </c>
      <c r="C144" t="s">
        <v>1</v>
      </c>
      <c r="D144" t="s">
        <v>7706</v>
      </c>
      <c r="E144" t="s">
        <v>9255</v>
      </c>
      <c r="F144" t="s">
        <v>9256</v>
      </c>
      <c r="G144">
        <v>2610</v>
      </c>
      <c r="H144">
        <v>2610</v>
      </c>
      <c r="I144">
        <v>2610</v>
      </c>
      <c r="J144">
        <v>2610</v>
      </c>
      <c r="K144">
        <v>0</v>
      </c>
      <c r="L144" s="2">
        <v>0</v>
      </c>
      <c r="M144" s="2">
        <v>0</v>
      </c>
      <c r="N144" s="2">
        <v>0</v>
      </c>
      <c r="O144" s="2">
        <v>10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10</v>
      </c>
      <c r="V144" t="s">
        <v>55</v>
      </c>
    </row>
    <row r="145" spans="1:22" x14ac:dyDescent="0.25">
      <c r="A145" t="s">
        <v>8329</v>
      </c>
      <c r="B145" t="s">
        <v>9728</v>
      </c>
      <c r="C145" t="s">
        <v>1</v>
      </c>
      <c r="D145" t="s">
        <v>7706</v>
      </c>
      <c r="E145" t="s">
        <v>9255</v>
      </c>
      <c r="F145" t="s">
        <v>9256</v>
      </c>
      <c r="G145">
        <v>2609</v>
      </c>
      <c r="H145">
        <v>2609</v>
      </c>
      <c r="I145">
        <v>2609</v>
      </c>
      <c r="J145">
        <v>2609</v>
      </c>
      <c r="K145">
        <v>0</v>
      </c>
      <c r="L145" s="2">
        <v>0</v>
      </c>
      <c r="M145" s="2">
        <v>0</v>
      </c>
      <c r="N145" s="2">
        <v>0</v>
      </c>
      <c r="O145" s="2">
        <v>3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3</v>
      </c>
      <c r="V145" t="s">
        <v>55</v>
      </c>
    </row>
    <row r="146" spans="1:22" x14ac:dyDescent="0.25">
      <c r="A146" t="s">
        <v>8329</v>
      </c>
      <c r="B146" t="s">
        <v>9728</v>
      </c>
      <c r="C146" t="s">
        <v>1</v>
      </c>
      <c r="D146" t="s">
        <v>7706</v>
      </c>
      <c r="E146" t="s">
        <v>9255</v>
      </c>
      <c r="F146" t="s">
        <v>9256</v>
      </c>
      <c r="G146">
        <v>2608</v>
      </c>
      <c r="H146">
        <v>2608</v>
      </c>
      <c r="I146">
        <v>2608</v>
      </c>
      <c r="J146">
        <v>2608</v>
      </c>
      <c r="K146">
        <v>0</v>
      </c>
      <c r="L146" s="2">
        <v>0</v>
      </c>
      <c r="M146" s="2">
        <v>0</v>
      </c>
      <c r="N146" s="2">
        <v>0</v>
      </c>
      <c r="O146" s="2">
        <v>10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10</v>
      </c>
      <c r="V146" t="s">
        <v>55</v>
      </c>
    </row>
    <row r="147" spans="1:22" x14ac:dyDescent="0.25">
      <c r="A147" t="s">
        <v>8329</v>
      </c>
      <c r="B147" t="s">
        <v>9727</v>
      </c>
      <c r="C147" t="s">
        <v>1</v>
      </c>
      <c r="D147" t="s">
        <v>7706</v>
      </c>
      <c r="E147" t="s">
        <v>9255</v>
      </c>
      <c r="F147" t="s">
        <v>9256</v>
      </c>
      <c r="G147">
        <v>2607</v>
      </c>
      <c r="H147">
        <v>2607</v>
      </c>
      <c r="I147">
        <v>2607</v>
      </c>
      <c r="J147">
        <v>2607</v>
      </c>
      <c r="K147">
        <v>0</v>
      </c>
      <c r="L147" s="2">
        <v>0</v>
      </c>
      <c r="M147" s="2">
        <v>0</v>
      </c>
      <c r="N147" s="2">
        <v>0</v>
      </c>
      <c r="O147" s="2">
        <v>15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15</v>
      </c>
      <c r="V147" t="s">
        <v>55</v>
      </c>
    </row>
    <row r="148" spans="1:22" x14ac:dyDescent="0.25">
      <c r="A148" t="s">
        <v>8329</v>
      </c>
      <c r="B148" t="s">
        <v>9727</v>
      </c>
      <c r="C148" t="s">
        <v>1</v>
      </c>
      <c r="D148" t="s">
        <v>7706</v>
      </c>
      <c r="E148" t="s">
        <v>9255</v>
      </c>
      <c r="F148" t="s">
        <v>9256</v>
      </c>
      <c r="G148">
        <v>2606</v>
      </c>
      <c r="H148">
        <v>2606</v>
      </c>
      <c r="I148">
        <v>2606</v>
      </c>
      <c r="J148">
        <v>2606</v>
      </c>
      <c r="K148">
        <v>0</v>
      </c>
      <c r="L148" s="2">
        <v>0</v>
      </c>
      <c r="M148" s="2">
        <v>0</v>
      </c>
      <c r="N148" s="2">
        <v>0</v>
      </c>
      <c r="O148" s="2">
        <v>10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10</v>
      </c>
      <c r="V148" t="s">
        <v>55</v>
      </c>
    </row>
    <row r="149" spans="1:22" x14ac:dyDescent="0.25">
      <c r="A149" t="s">
        <v>8329</v>
      </c>
      <c r="B149" t="s">
        <v>9727</v>
      </c>
      <c r="C149" t="s">
        <v>1</v>
      </c>
      <c r="D149" t="s">
        <v>7706</v>
      </c>
      <c r="E149" t="s">
        <v>9255</v>
      </c>
      <c r="F149" t="s">
        <v>9256</v>
      </c>
      <c r="G149">
        <v>2605</v>
      </c>
      <c r="H149">
        <v>2605</v>
      </c>
      <c r="I149">
        <v>2605</v>
      </c>
      <c r="J149">
        <v>2605</v>
      </c>
      <c r="K149">
        <v>0</v>
      </c>
      <c r="L149" s="2">
        <v>0</v>
      </c>
      <c r="M149" s="2">
        <v>0</v>
      </c>
      <c r="N149" s="2">
        <v>0</v>
      </c>
      <c r="O149" s="2">
        <v>15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15</v>
      </c>
      <c r="V149" t="s">
        <v>55</v>
      </c>
    </row>
    <row r="150" spans="1:22" x14ac:dyDescent="0.25">
      <c r="A150" t="s">
        <v>8329</v>
      </c>
      <c r="B150" t="s">
        <v>9727</v>
      </c>
      <c r="C150" t="s">
        <v>1</v>
      </c>
      <c r="D150" t="s">
        <v>7706</v>
      </c>
      <c r="E150" t="s">
        <v>9255</v>
      </c>
      <c r="F150" t="s">
        <v>9256</v>
      </c>
      <c r="G150">
        <v>2604</v>
      </c>
      <c r="H150">
        <v>2604</v>
      </c>
      <c r="I150">
        <v>2604</v>
      </c>
      <c r="J150">
        <v>2604</v>
      </c>
      <c r="K150">
        <v>0</v>
      </c>
      <c r="L150" s="2">
        <v>0</v>
      </c>
      <c r="M150" s="2">
        <v>0</v>
      </c>
      <c r="N150" s="2">
        <v>0</v>
      </c>
      <c r="O150" s="2">
        <v>40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40</v>
      </c>
      <c r="V150" t="s">
        <v>55</v>
      </c>
    </row>
    <row r="151" spans="1:22" x14ac:dyDescent="0.25">
      <c r="A151" t="s">
        <v>8329</v>
      </c>
      <c r="B151" t="s">
        <v>9727</v>
      </c>
      <c r="C151" t="s">
        <v>1</v>
      </c>
      <c r="D151" t="s">
        <v>7706</v>
      </c>
      <c r="E151" t="s">
        <v>9255</v>
      </c>
      <c r="F151" t="s">
        <v>9256</v>
      </c>
      <c r="G151">
        <v>2603</v>
      </c>
      <c r="H151">
        <v>2603</v>
      </c>
      <c r="I151">
        <v>2603</v>
      </c>
      <c r="J151">
        <v>2603</v>
      </c>
      <c r="K151">
        <v>0</v>
      </c>
      <c r="L151" s="2">
        <v>0</v>
      </c>
      <c r="M151" s="2">
        <v>0</v>
      </c>
      <c r="N151" s="2">
        <v>0</v>
      </c>
      <c r="O151" s="2">
        <v>8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8</v>
      </c>
      <c r="V151" t="s">
        <v>55</v>
      </c>
    </row>
    <row r="152" spans="1:22" x14ac:dyDescent="0.25">
      <c r="A152" t="s">
        <v>8329</v>
      </c>
      <c r="B152" t="s">
        <v>9727</v>
      </c>
      <c r="C152" t="s">
        <v>1</v>
      </c>
      <c r="D152" t="s">
        <v>7706</v>
      </c>
      <c r="E152" t="s">
        <v>9255</v>
      </c>
      <c r="F152" t="s">
        <v>9256</v>
      </c>
      <c r="G152">
        <v>2602</v>
      </c>
      <c r="H152">
        <v>2602</v>
      </c>
      <c r="I152">
        <v>2602</v>
      </c>
      <c r="J152">
        <v>2602</v>
      </c>
      <c r="K152">
        <v>0</v>
      </c>
      <c r="L152" s="2">
        <v>0</v>
      </c>
      <c r="M152" s="2">
        <v>0</v>
      </c>
      <c r="N152" s="2">
        <v>0</v>
      </c>
      <c r="O152" s="2">
        <v>15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15</v>
      </c>
      <c r="V152" t="s">
        <v>55</v>
      </c>
    </row>
    <row r="153" spans="1:22" x14ac:dyDescent="0.25">
      <c r="A153" t="s">
        <v>8329</v>
      </c>
      <c r="B153" t="s">
        <v>9727</v>
      </c>
      <c r="C153" t="s">
        <v>1</v>
      </c>
      <c r="D153" t="s">
        <v>7706</v>
      </c>
      <c r="E153" t="s">
        <v>9255</v>
      </c>
      <c r="F153" t="s">
        <v>9256</v>
      </c>
      <c r="G153">
        <v>2601</v>
      </c>
      <c r="H153">
        <v>2601</v>
      </c>
      <c r="I153">
        <v>2601</v>
      </c>
      <c r="J153">
        <v>2601</v>
      </c>
      <c r="K153">
        <v>0</v>
      </c>
      <c r="L153" s="2">
        <v>0</v>
      </c>
      <c r="M153" s="2">
        <v>0</v>
      </c>
      <c r="N153" s="2">
        <v>0</v>
      </c>
      <c r="O153" s="2">
        <v>20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20</v>
      </c>
      <c r="V153" t="s">
        <v>55</v>
      </c>
    </row>
    <row r="154" spans="1:22" x14ac:dyDescent="0.25">
      <c r="A154" t="s">
        <v>8329</v>
      </c>
      <c r="B154" t="s">
        <v>9727</v>
      </c>
      <c r="C154" t="s">
        <v>1</v>
      </c>
      <c r="D154" t="s">
        <v>7706</v>
      </c>
      <c r="E154" t="s">
        <v>9255</v>
      </c>
      <c r="F154" t="s">
        <v>9256</v>
      </c>
      <c r="G154">
        <v>2600</v>
      </c>
      <c r="H154">
        <v>2600</v>
      </c>
      <c r="I154">
        <v>2600</v>
      </c>
      <c r="J154">
        <v>2600</v>
      </c>
      <c r="K154">
        <v>0</v>
      </c>
      <c r="L154" s="2">
        <v>0</v>
      </c>
      <c r="M154" s="2">
        <v>0</v>
      </c>
      <c r="N154" s="2">
        <v>0</v>
      </c>
      <c r="O154" s="2">
        <v>15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15</v>
      </c>
      <c r="V154" t="s">
        <v>55</v>
      </c>
    </row>
    <row r="155" spans="1:22" x14ac:dyDescent="0.25">
      <c r="A155" t="s">
        <v>8329</v>
      </c>
      <c r="B155" t="s">
        <v>9727</v>
      </c>
      <c r="C155" t="s">
        <v>1</v>
      </c>
      <c r="D155" t="s">
        <v>7706</v>
      </c>
      <c r="E155" t="s">
        <v>9255</v>
      </c>
      <c r="F155" t="s">
        <v>9256</v>
      </c>
      <c r="G155">
        <v>2599</v>
      </c>
      <c r="H155">
        <v>2599</v>
      </c>
      <c r="I155">
        <v>2599</v>
      </c>
      <c r="J155">
        <v>2599</v>
      </c>
      <c r="K155">
        <v>0</v>
      </c>
      <c r="L155" s="2">
        <v>0</v>
      </c>
      <c r="M155" s="2">
        <v>0</v>
      </c>
      <c r="N155" s="2">
        <v>0</v>
      </c>
      <c r="O155" s="2">
        <v>15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15</v>
      </c>
      <c r="V155" t="s">
        <v>55</v>
      </c>
    </row>
    <row r="156" spans="1:22" x14ac:dyDescent="0.25">
      <c r="A156" t="s">
        <v>8329</v>
      </c>
      <c r="B156" t="s">
        <v>9727</v>
      </c>
      <c r="C156" t="s">
        <v>1</v>
      </c>
      <c r="D156" t="s">
        <v>7706</v>
      </c>
      <c r="E156" t="s">
        <v>9255</v>
      </c>
      <c r="F156" t="s">
        <v>9256</v>
      </c>
      <c r="G156">
        <v>2598</v>
      </c>
      <c r="H156">
        <v>2598</v>
      </c>
      <c r="I156">
        <v>2598</v>
      </c>
      <c r="J156">
        <v>2598</v>
      </c>
      <c r="K156">
        <v>0</v>
      </c>
      <c r="L156" s="2">
        <v>0</v>
      </c>
      <c r="M156" s="2">
        <v>0</v>
      </c>
      <c r="N156" s="2">
        <v>0</v>
      </c>
      <c r="O156" s="2">
        <v>25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25</v>
      </c>
      <c r="V156" t="s">
        <v>55</v>
      </c>
    </row>
    <row r="157" spans="1:22" x14ac:dyDescent="0.25">
      <c r="A157" t="s">
        <v>8329</v>
      </c>
      <c r="B157" t="s">
        <v>9727</v>
      </c>
      <c r="C157" t="s">
        <v>1</v>
      </c>
      <c r="D157" t="s">
        <v>7706</v>
      </c>
      <c r="E157" t="s">
        <v>9255</v>
      </c>
      <c r="F157" t="s">
        <v>9256</v>
      </c>
      <c r="G157">
        <v>2597</v>
      </c>
      <c r="H157">
        <v>2597</v>
      </c>
      <c r="I157">
        <v>2597</v>
      </c>
      <c r="J157">
        <v>2597</v>
      </c>
      <c r="K157">
        <v>0</v>
      </c>
      <c r="L157" s="2">
        <v>0</v>
      </c>
      <c r="M157" s="2">
        <v>0</v>
      </c>
      <c r="N157" s="2">
        <v>0</v>
      </c>
      <c r="O157" s="2">
        <v>12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12</v>
      </c>
      <c r="V157" t="s">
        <v>55</v>
      </c>
    </row>
    <row r="158" spans="1:22" x14ac:dyDescent="0.25">
      <c r="A158" t="s">
        <v>8329</v>
      </c>
      <c r="B158" t="s">
        <v>9726</v>
      </c>
      <c r="C158" t="s">
        <v>1</v>
      </c>
      <c r="D158" t="s">
        <v>7706</v>
      </c>
      <c r="E158" t="s">
        <v>9255</v>
      </c>
      <c r="F158" t="s">
        <v>9256</v>
      </c>
      <c r="G158">
        <v>2596</v>
      </c>
      <c r="H158">
        <v>2596</v>
      </c>
      <c r="I158">
        <v>2596</v>
      </c>
      <c r="J158">
        <v>2596</v>
      </c>
      <c r="K158">
        <v>0</v>
      </c>
      <c r="L158" s="2">
        <v>0</v>
      </c>
      <c r="M158" s="2">
        <v>0</v>
      </c>
      <c r="N158" s="2">
        <v>0</v>
      </c>
      <c r="O158" s="2">
        <v>15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15</v>
      </c>
      <c r="V158" t="s">
        <v>55</v>
      </c>
    </row>
    <row r="159" spans="1:22" x14ac:dyDescent="0.25">
      <c r="A159" t="s">
        <v>8329</v>
      </c>
      <c r="B159" t="s">
        <v>9726</v>
      </c>
      <c r="C159" t="s">
        <v>1</v>
      </c>
      <c r="D159" t="s">
        <v>7706</v>
      </c>
      <c r="E159" t="s">
        <v>9255</v>
      </c>
      <c r="F159" t="s">
        <v>9256</v>
      </c>
      <c r="G159">
        <v>2595</v>
      </c>
      <c r="H159">
        <v>2595</v>
      </c>
      <c r="I159">
        <v>2595</v>
      </c>
      <c r="J159">
        <v>2595</v>
      </c>
      <c r="K159">
        <v>0</v>
      </c>
      <c r="L159" s="2">
        <v>0</v>
      </c>
      <c r="M159" s="2">
        <v>0</v>
      </c>
      <c r="N159" s="2">
        <v>0</v>
      </c>
      <c r="O159" s="2">
        <v>20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20</v>
      </c>
      <c r="V159" t="s">
        <v>55</v>
      </c>
    </row>
    <row r="160" spans="1:22" x14ac:dyDescent="0.25">
      <c r="A160" t="s">
        <v>8329</v>
      </c>
      <c r="B160" t="s">
        <v>9726</v>
      </c>
      <c r="C160" t="s">
        <v>1</v>
      </c>
      <c r="D160" t="s">
        <v>7706</v>
      </c>
      <c r="E160" t="s">
        <v>9255</v>
      </c>
      <c r="F160" t="s">
        <v>9256</v>
      </c>
      <c r="G160">
        <v>2594</v>
      </c>
      <c r="H160">
        <v>2594</v>
      </c>
      <c r="I160">
        <v>2594</v>
      </c>
      <c r="J160">
        <v>2594</v>
      </c>
      <c r="K160">
        <v>0</v>
      </c>
      <c r="L160" s="2">
        <v>0</v>
      </c>
      <c r="M160" s="2">
        <v>0</v>
      </c>
      <c r="N160" s="2">
        <v>0</v>
      </c>
      <c r="O160" s="2">
        <v>15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15</v>
      </c>
      <c r="V160" t="s">
        <v>55</v>
      </c>
    </row>
    <row r="161" spans="1:22" x14ac:dyDescent="0.25">
      <c r="A161" t="s">
        <v>8329</v>
      </c>
      <c r="B161" t="s">
        <v>9725</v>
      </c>
      <c r="C161" t="s">
        <v>1</v>
      </c>
      <c r="D161" t="s">
        <v>7706</v>
      </c>
      <c r="E161" t="s">
        <v>9255</v>
      </c>
      <c r="F161" t="s">
        <v>9256</v>
      </c>
      <c r="G161">
        <v>2593</v>
      </c>
      <c r="H161">
        <v>2593</v>
      </c>
      <c r="I161">
        <v>2593</v>
      </c>
      <c r="J161">
        <v>2593</v>
      </c>
      <c r="K161">
        <v>0</v>
      </c>
      <c r="L161" s="2">
        <v>0</v>
      </c>
      <c r="M161" s="2">
        <v>0</v>
      </c>
      <c r="N161" s="2">
        <v>0</v>
      </c>
      <c r="O161" s="2">
        <v>30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30</v>
      </c>
      <c r="V161" t="s">
        <v>55</v>
      </c>
    </row>
    <row r="162" spans="1:22" hidden="1" x14ac:dyDescent="0.25">
      <c r="A162" t="s">
        <v>8329</v>
      </c>
      <c r="B162" t="s">
        <v>9725</v>
      </c>
      <c r="C162" t="s">
        <v>1</v>
      </c>
      <c r="D162" t="s">
        <v>7706</v>
      </c>
      <c r="E162" t="s">
        <v>9255</v>
      </c>
      <c r="F162" t="s">
        <v>9256</v>
      </c>
      <c r="G162">
        <v>2592</v>
      </c>
      <c r="H162">
        <v>2592</v>
      </c>
      <c r="I162">
        <v>2592</v>
      </c>
      <c r="J162">
        <v>2592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t="s">
        <v>55</v>
      </c>
    </row>
    <row r="163" spans="1:22" x14ac:dyDescent="0.25">
      <c r="A163" t="s">
        <v>8329</v>
      </c>
      <c r="B163" t="s">
        <v>9725</v>
      </c>
      <c r="C163" t="s">
        <v>1</v>
      </c>
      <c r="D163" t="s">
        <v>7706</v>
      </c>
      <c r="E163" t="s">
        <v>9255</v>
      </c>
      <c r="F163" t="s">
        <v>9256</v>
      </c>
      <c r="G163">
        <v>2591</v>
      </c>
      <c r="H163">
        <v>2591</v>
      </c>
      <c r="I163">
        <v>2591</v>
      </c>
      <c r="J163">
        <v>2591</v>
      </c>
      <c r="K163">
        <v>0</v>
      </c>
      <c r="L163" s="2">
        <v>0</v>
      </c>
      <c r="M163" s="2">
        <v>0</v>
      </c>
      <c r="N163" s="2">
        <v>0</v>
      </c>
      <c r="O163" s="2">
        <v>22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22</v>
      </c>
      <c r="V163" t="s">
        <v>55</v>
      </c>
    </row>
    <row r="164" spans="1:22" x14ac:dyDescent="0.25">
      <c r="A164" t="s">
        <v>8329</v>
      </c>
      <c r="B164" t="s">
        <v>9725</v>
      </c>
      <c r="C164" t="s">
        <v>1</v>
      </c>
      <c r="D164" t="s">
        <v>7706</v>
      </c>
      <c r="E164" t="s">
        <v>9255</v>
      </c>
      <c r="F164" t="s">
        <v>9256</v>
      </c>
      <c r="G164">
        <v>2590</v>
      </c>
      <c r="H164">
        <v>2590</v>
      </c>
      <c r="I164">
        <v>2590</v>
      </c>
      <c r="J164">
        <v>2590</v>
      </c>
      <c r="K164">
        <v>0</v>
      </c>
      <c r="L164" s="2">
        <v>0</v>
      </c>
      <c r="M164" s="2">
        <v>0</v>
      </c>
      <c r="N164" s="2">
        <v>0</v>
      </c>
      <c r="O164" s="2">
        <v>10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10</v>
      </c>
      <c r="V164" t="s">
        <v>55</v>
      </c>
    </row>
    <row r="165" spans="1:22" x14ac:dyDescent="0.25">
      <c r="A165" t="s">
        <v>8329</v>
      </c>
      <c r="B165" t="s">
        <v>9725</v>
      </c>
      <c r="C165" t="s">
        <v>1</v>
      </c>
      <c r="D165" t="s">
        <v>7706</v>
      </c>
      <c r="E165" t="s">
        <v>9255</v>
      </c>
      <c r="F165" t="s">
        <v>9256</v>
      </c>
      <c r="G165">
        <v>2589</v>
      </c>
      <c r="H165">
        <v>2589</v>
      </c>
      <c r="I165">
        <v>2589</v>
      </c>
      <c r="J165">
        <v>2589</v>
      </c>
      <c r="K165">
        <v>0</v>
      </c>
      <c r="L165" s="2">
        <v>0</v>
      </c>
      <c r="M165" s="2">
        <v>0</v>
      </c>
      <c r="N165" s="2">
        <v>0</v>
      </c>
      <c r="O165" s="2">
        <v>30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30</v>
      </c>
      <c r="V165" t="s">
        <v>55</v>
      </c>
    </row>
    <row r="166" spans="1:22" x14ac:dyDescent="0.25">
      <c r="A166" t="s">
        <v>8329</v>
      </c>
      <c r="B166" t="s">
        <v>9725</v>
      </c>
      <c r="C166" t="s">
        <v>1</v>
      </c>
      <c r="D166" t="s">
        <v>7706</v>
      </c>
      <c r="E166" t="s">
        <v>9255</v>
      </c>
      <c r="F166" t="s">
        <v>9256</v>
      </c>
      <c r="G166">
        <v>2588</v>
      </c>
      <c r="H166">
        <v>2588</v>
      </c>
      <c r="I166">
        <v>2588</v>
      </c>
      <c r="J166">
        <v>2588</v>
      </c>
      <c r="K166">
        <v>0</v>
      </c>
      <c r="L166" s="2">
        <v>0</v>
      </c>
      <c r="M166" s="2">
        <v>0</v>
      </c>
      <c r="N166" s="2">
        <v>0</v>
      </c>
      <c r="O166" s="2">
        <v>12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12</v>
      </c>
      <c r="V166" t="s">
        <v>55</v>
      </c>
    </row>
    <row r="167" spans="1:22" x14ac:dyDescent="0.25">
      <c r="A167" t="s">
        <v>8329</v>
      </c>
      <c r="B167" t="s">
        <v>9725</v>
      </c>
      <c r="C167" t="s">
        <v>1</v>
      </c>
      <c r="D167" t="s">
        <v>7706</v>
      </c>
      <c r="E167" t="s">
        <v>9255</v>
      </c>
      <c r="F167" t="s">
        <v>9256</v>
      </c>
      <c r="G167">
        <v>2587</v>
      </c>
      <c r="H167">
        <v>2587</v>
      </c>
      <c r="I167">
        <v>2587</v>
      </c>
      <c r="J167">
        <v>2587</v>
      </c>
      <c r="K167">
        <v>0</v>
      </c>
      <c r="L167" s="2">
        <v>0</v>
      </c>
      <c r="M167" s="2">
        <v>0</v>
      </c>
      <c r="N167" s="2">
        <v>0</v>
      </c>
      <c r="O167" s="2">
        <v>12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12</v>
      </c>
      <c r="V167" t="s">
        <v>55</v>
      </c>
    </row>
    <row r="168" spans="1:22" x14ac:dyDescent="0.25">
      <c r="A168" t="s">
        <v>8329</v>
      </c>
      <c r="B168" t="s">
        <v>9725</v>
      </c>
      <c r="C168" t="s">
        <v>1</v>
      </c>
      <c r="D168" t="s">
        <v>7706</v>
      </c>
      <c r="E168" t="s">
        <v>9255</v>
      </c>
      <c r="F168" t="s">
        <v>9256</v>
      </c>
      <c r="G168">
        <v>2586</v>
      </c>
      <c r="H168">
        <v>2586</v>
      </c>
      <c r="I168">
        <v>2586</v>
      </c>
      <c r="J168">
        <v>2586</v>
      </c>
      <c r="K168">
        <v>0</v>
      </c>
      <c r="L168" s="2">
        <v>0</v>
      </c>
      <c r="M168" s="2">
        <v>0</v>
      </c>
      <c r="N168" s="2">
        <v>0</v>
      </c>
      <c r="O168" s="2">
        <v>12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12</v>
      </c>
      <c r="V168" t="s">
        <v>55</v>
      </c>
    </row>
    <row r="169" spans="1:22" x14ac:dyDescent="0.25">
      <c r="A169" t="s">
        <v>8329</v>
      </c>
      <c r="B169" t="s">
        <v>9725</v>
      </c>
      <c r="C169" t="s">
        <v>1</v>
      </c>
      <c r="D169" t="s">
        <v>7706</v>
      </c>
      <c r="E169" t="s">
        <v>9255</v>
      </c>
      <c r="F169" t="s">
        <v>9256</v>
      </c>
      <c r="G169">
        <v>2585</v>
      </c>
      <c r="H169">
        <v>2585</v>
      </c>
      <c r="I169">
        <v>2585</v>
      </c>
      <c r="J169">
        <v>2585</v>
      </c>
      <c r="K169">
        <v>0</v>
      </c>
      <c r="L169" s="2">
        <v>0</v>
      </c>
      <c r="M169" s="2">
        <v>0</v>
      </c>
      <c r="N169" s="2">
        <v>0</v>
      </c>
      <c r="O169" s="2">
        <v>20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20</v>
      </c>
      <c r="V169" t="s">
        <v>55</v>
      </c>
    </row>
    <row r="170" spans="1:22" x14ac:dyDescent="0.25">
      <c r="A170" t="s">
        <v>8329</v>
      </c>
      <c r="B170" t="s">
        <v>9725</v>
      </c>
      <c r="C170" t="s">
        <v>1</v>
      </c>
      <c r="D170" t="s">
        <v>7706</v>
      </c>
      <c r="E170" t="s">
        <v>9255</v>
      </c>
      <c r="F170" t="s">
        <v>9256</v>
      </c>
      <c r="G170">
        <v>2584</v>
      </c>
      <c r="H170">
        <v>2584</v>
      </c>
      <c r="I170">
        <v>2584</v>
      </c>
      <c r="J170">
        <v>2584</v>
      </c>
      <c r="K170">
        <v>0</v>
      </c>
      <c r="L170" s="2">
        <v>0</v>
      </c>
      <c r="M170" s="2">
        <v>0</v>
      </c>
      <c r="N170" s="2">
        <v>0</v>
      </c>
      <c r="O170" s="2">
        <v>15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15</v>
      </c>
      <c r="V170" t="s">
        <v>55</v>
      </c>
    </row>
    <row r="171" spans="1:22" x14ac:dyDescent="0.25">
      <c r="A171" t="s">
        <v>8329</v>
      </c>
      <c r="B171" t="s">
        <v>9725</v>
      </c>
      <c r="C171" t="s">
        <v>1</v>
      </c>
      <c r="D171" t="s">
        <v>7706</v>
      </c>
      <c r="E171" t="s">
        <v>9255</v>
      </c>
      <c r="F171" t="s">
        <v>9256</v>
      </c>
      <c r="G171">
        <v>2583</v>
      </c>
      <c r="H171">
        <v>2583</v>
      </c>
      <c r="I171">
        <v>2583</v>
      </c>
      <c r="J171">
        <v>2583</v>
      </c>
      <c r="K171">
        <v>0</v>
      </c>
      <c r="L171" s="2">
        <v>0</v>
      </c>
      <c r="M171" s="2">
        <v>0</v>
      </c>
      <c r="N171" s="2">
        <v>0</v>
      </c>
      <c r="O171" s="2">
        <v>35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35</v>
      </c>
      <c r="V171" t="s">
        <v>55</v>
      </c>
    </row>
    <row r="172" spans="1:22" x14ac:dyDescent="0.25">
      <c r="A172" t="s">
        <v>8329</v>
      </c>
      <c r="B172" t="s">
        <v>9725</v>
      </c>
      <c r="C172" t="s">
        <v>1</v>
      </c>
      <c r="D172" t="s">
        <v>7706</v>
      </c>
      <c r="E172" t="s">
        <v>9255</v>
      </c>
      <c r="F172" t="s">
        <v>9256</v>
      </c>
      <c r="G172">
        <v>2582</v>
      </c>
      <c r="H172">
        <v>2582</v>
      </c>
      <c r="I172">
        <v>2582</v>
      </c>
      <c r="J172">
        <v>2582</v>
      </c>
      <c r="K172">
        <v>0</v>
      </c>
      <c r="L172" s="2">
        <v>0</v>
      </c>
      <c r="M172" s="2">
        <v>0</v>
      </c>
      <c r="N172" s="2">
        <v>0</v>
      </c>
      <c r="O172" s="2">
        <v>42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42</v>
      </c>
      <c r="V172" t="s">
        <v>55</v>
      </c>
    </row>
    <row r="173" spans="1:22" x14ac:dyDescent="0.25">
      <c r="A173" t="s">
        <v>8329</v>
      </c>
      <c r="B173" t="s">
        <v>9725</v>
      </c>
      <c r="C173" t="s">
        <v>1</v>
      </c>
      <c r="D173" t="s">
        <v>7706</v>
      </c>
      <c r="E173" t="s">
        <v>9255</v>
      </c>
      <c r="F173" t="s">
        <v>9256</v>
      </c>
      <c r="G173">
        <v>2581</v>
      </c>
      <c r="H173">
        <v>2581</v>
      </c>
      <c r="I173">
        <v>2581</v>
      </c>
      <c r="J173">
        <v>2581</v>
      </c>
      <c r="K173">
        <v>0</v>
      </c>
      <c r="L173" s="2">
        <v>0</v>
      </c>
      <c r="M173" s="2">
        <v>0</v>
      </c>
      <c r="N173" s="2">
        <v>0</v>
      </c>
      <c r="O173" s="2">
        <v>10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10</v>
      </c>
      <c r="V173" t="s">
        <v>55</v>
      </c>
    </row>
    <row r="174" spans="1:22" x14ac:dyDescent="0.25">
      <c r="A174" t="s">
        <v>8329</v>
      </c>
      <c r="B174" t="s">
        <v>9725</v>
      </c>
      <c r="C174" t="s">
        <v>1</v>
      </c>
      <c r="D174" t="s">
        <v>7706</v>
      </c>
      <c r="E174" t="s">
        <v>9255</v>
      </c>
      <c r="F174" t="s">
        <v>9256</v>
      </c>
      <c r="G174">
        <v>2580</v>
      </c>
      <c r="H174">
        <v>2580</v>
      </c>
      <c r="I174">
        <v>2580</v>
      </c>
      <c r="J174">
        <v>2580</v>
      </c>
      <c r="K174">
        <v>0</v>
      </c>
      <c r="L174" s="2">
        <v>0</v>
      </c>
      <c r="M174" s="2">
        <v>0</v>
      </c>
      <c r="N174" s="2">
        <v>0</v>
      </c>
      <c r="O174" s="2">
        <v>12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12</v>
      </c>
      <c r="V174" t="s">
        <v>55</v>
      </c>
    </row>
    <row r="175" spans="1:22" x14ac:dyDescent="0.25">
      <c r="A175" t="s">
        <v>8329</v>
      </c>
      <c r="B175" t="s">
        <v>9725</v>
      </c>
      <c r="C175" t="s">
        <v>1</v>
      </c>
      <c r="D175" t="s">
        <v>7706</v>
      </c>
      <c r="E175" t="s">
        <v>9255</v>
      </c>
      <c r="F175" t="s">
        <v>9256</v>
      </c>
      <c r="G175">
        <v>2579</v>
      </c>
      <c r="H175">
        <v>2579</v>
      </c>
      <c r="I175">
        <v>2579</v>
      </c>
      <c r="J175">
        <v>2579</v>
      </c>
      <c r="K175">
        <v>0</v>
      </c>
      <c r="L175" s="2">
        <v>0</v>
      </c>
      <c r="M175" s="2">
        <v>0</v>
      </c>
      <c r="N175" s="2">
        <v>0</v>
      </c>
      <c r="O175" s="2">
        <v>20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20</v>
      </c>
      <c r="V175" t="s">
        <v>55</v>
      </c>
    </row>
    <row r="176" spans="1:22" x14ac:dyDescent="0.25">
      <c r="A176" t="s">
        <v>8329</v>
      </c>
      <c r="B176" t="s">
        <v>9725</v>
      </c>
      <c r="C176" t="s">
        <v>1</v>
      </c>
      <c r="D176" t="s">
        <v>7706</v>
      </c>
      <c r="E176" t="s">
        <v>9255</v>
      </c>
      <c r="F176" t="s">
        <v>9256</v>
      </c>
      <c r="G176">
        <v>2578</v>
      </c>
      <c r="H176">
        <v>2578</v>
      </c>
      <c r="I176">
        <v>2578</v>
      </c>
      <c r="J176">
        <v>2578</v>
      </c>
      <c r="K176">
        <v>0</v>
      </c>
      <c r="L176" s="2">
        <v>0</v>
      </c>
      <c r="M176" s="2">
        <v>0</v>
      </c>
      <c r="N176" s="2">
        <v>0</v>
      </c>
      <c r="O176" s="2">
        <v>15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15</v>
      </c>
      <c r="V176" t="s">
        <v>55</v>
      </c>
    </row>
    <row r="177" spans="1:22" x14ac:dyDescent="0.25">
      <c r="A177" t="s">
        <v>8329</v>
      </c>
      <c r="B177" t="s">
        <v>9724</v>
      </c>
      <c r="C177" t="s">
        <v>1</v>
      </c>
      <c r="D177" t="s">
        <v>7706</v>
      </c>
      <c r="E177" t="s">
        <v>9255</v>
      </c>
      <c r="F177" t="s">
        <v>9256</v>
      </c>
      <c r="G177">
        <v>2577</v>
      </c>
      <c r="H177">
        <v>2577</v>
      </c>
      <c r="I177">
        <v>2577</v>
      </c>
      <c r="J177">
        <v>2577</v>
      </c>
      <c r="K177">
        <v>0</v>
      </c>
      <c r="L177" s="2">
        <v>0</v>
      </c>
      <c r="M177" s="2">
        <v>0</v>
      </c>
      <c r="N177" s="2">
        <v>0</v>
      </c>
      <c r="O177" s="2">
        <v>10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10</v>
      </c>
      <c r="V177" t="s">
        <v>55</v>
      </c>
    </row>
    <row r="178" spans="1:22" x14ac:dyDescent="0.25">
      <c r="A178" t="s">
        <v>8329</v>
      </c>
      <c r="B178" t="s">
        <v>9724</v>
      </c>
      <c r="C178" t="s">
        <v>1</v>
      </c>
      <c r="D178" t="s">
        <v>7706</v>
      </c>
      <c r="E178" t="s">
        <v>9255</v>
      </c>
      <c r="F178" t="s">
        <v>9256</v>
      </c>
      <c r="G178">
        <v>2576</v>
      </c>
      <c r="H178">
        <v>2576</v>
      </c>
      <c r="I178">
        <v>2576</v>
      </c>
      <c r="J178">
        <v>2576</v>
      </c>
      <c r="K178">
        <v>0</v>
      </c>
      <c r="L178" s="2">
        <v>0</v>
      </c>
      <c r="M178" s="2">
        <v>0</v>
      </c>
      <c r="N178" s="2">
        <v>0</v>
      </c>
      <c r="O178" s="2">
        <v>20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20</v>
      </c>
      <c r="V178" t="s">
        <v>55</v>
      </c>
    </row>
    <row r="179" spans="1:22" x14ac:dyDescent="0.25">
      <c r="A179" t="s">
        <v>8329</v>
      </c>
      <c r="B179" t="s">
        <v>9724</v>
      </c>
      <c r="C179" t="s">
        <v>1</v>
      </c>
      <c r="D179" t="s">
        <v>7706</v>
      </c>
      <c r="E179" t="s">
        <v>9255</v>
      </c>
      <c r="F179" t="s">
        <v>9256</v>
      </c>
      <c r="G179">
        <v>2575</v>
      </c>
      <c r="H179">
        <v>2575</v>
      </c>
      <c r="I179">
        <v>2575</v>
      </c>
      <c r="J179">
        <v>2575</v>
      </c>
      <c r="K179">
        <v>0</v>
      </c>
      <c r="L179" s="2">
        <v>0</v>
      </c>
      <c r="M179" s="2">
        <v>0</v>
      </c>
      <c r="N179" s="2">
        <v>0</v>
      </c>
      <c r="O179" s="2">
        <v>27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27</v>
      </c>
      <c r="V179" t="s">
        <v>55</v>
      </c>
    </row>
    <row r="180" spans="1:22" x14ac:dyDescent="0.25">
      <c r="A180" t="s">
        <v>8329</v>
      </c>
      <c r="B180" t="s">
        <v>9724</v>
      </c>
      <c r="C180" t="s">
        <v>1</v>
      </c>
      <c r="D180" t="s">
        <v>7706</v>
      </c>
      <c r="E180" t="s">
        <v>9255</v>
      </c>
      <c r="F180" t="s">
        <v>9256</v>
      </c>
      <c r="G180">
        <v>2574</v>
      </c>
      <c r="H180">
        <v>2574</v>
      </c>
      <c r="I180">
        <v>2574</v>
      </c>
      <c r="J180">
        <v>2574</v>
      </c>
      <c r="K180">
        <v>0</v>
      </c>
      <c r="L180" s="2">
        <v>0</v>
      </c>
      <c r="M180" s="2">
        <v>0</v>
      </c>
      <c r="N180" s="2">
        <v>0</v>
      </c>
      <c r="O180" s="2">
        <v>20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20</v>
      </c>
      <c r="V180" t="s">
        <v>55</v>
      </c>
    </row>
    <row r="181" spans="1:22" x14ac:dyDescent="0.25">
      <c r="A181" t="s">
        <v>8329</v>
      </c>
      <c r="B181" t="s">
        <v>9724</v>
      </c>
      <c r="C181" t="s">
        <v>1</v>
      </c>
      <c r="D181" t="s">
        <v>7706</v>
      </c>
      <c r="E181" t="s">
        <v>9255</v>
      </c>
      <c r="F181" t="s">
        <v>9256</v>
      </c>
      <c r="G181">
        <v>2573</v>
      </c>
      <c r="H181">
        <v>2573</v>
      </c>
      <c r="I181">
        <v>2573</v>
      </c>
      <c r="J181">
        <v>2573</v>
      </c>
      <c r="K181">
        <v>0</v>
      </c>
      <c r="L181" s="2">
        <v>0</v>
      </c>
      <c r="M181" s="2">
        <v>0</v>
      </c>
      <c r="N181" s="2">
        <v>0</v>
      </c>
      <c r="O181" s="2">
        <v>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5</v>
      </c>
      <c r="V181" t="s">
        <v>55</v>
      </c>
    </row>
    <row r="182" spans="1:22" x14ac:dyDescent="0.25">
      <c r="A182" t="s">
        <v>8329</v>
      </c>
      <c r="B182" t="s">
        <v>9724</v>
      </c>
      <c r="C182" t="s">
        <v>1</v>
      </c>
      <c r="D182" t="s">
        <v>7706</v>
      </c>
      <c r="E182" t="s">
        <v>9255</v>
      </c>
      <c r="F182" t="s">
        <v>9256</v>
      </c>
      <c r="G182">
        <v>2572</v>
      </c>
      <c r="H182">
        <v>2572</v>
      </c>
      <c r="I182">
        <v>2572</v>
      </c>
      <c r="J182">
        <v>2572</v>
      </c>
      <c r="K182">
        <v>0</v>
      </c>
      <c r="L182" s="2">
        <v>0</v>
      </c>
      <c r="M182" s="2">
        <v>0</v>
      </c>
      <c r="N182" s="2">
        <v>0</v>
      </c>
      <c r="O182" s="2">
        <v>30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30</v>
      </c>
      <c r="V182" t="s">
        <v>55</v>
      </c>
    </row>
    <row r="183" spans="1:22" x14ac:dyDescent="0.25">
      <c r="A183" t="s">
        <v>8329</v>
      </c>
      <c r="B183" t="s">
        <v>9724</v>
      </c>
      <c r="C183" t="s">
        <v>1</v>
      </c>
      <c r="D183" t="s">
        <v>7706</v>
      </c>
      <c r="E183" t="s">
        <v>9255</v>
      </c>
      <c r="F183" t="s">
        <v>9256</v>
      </c>
      <c r="G183">
        <v>2571</v>
      </c>
      <c r="H183">
        <v>2571</v>
      </c>
      <c r="I183">
        <v>2571</v>
      </c>
      <c r="J183">
        <v>2571</v>
      </c>
      <c r="K183">
        <v>0</v>
      </c>
      <c r="L183" s="2">
        <v>0</v>
      </c>
      <c r="M183" s="2">
        <v>0</v>
      </c>
      <c r="N183" s="2">
        <v>0</v>
      </c>
      <c r="O183" s="2">
        <v>20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20</v>
      </c>
      <c r="V183" t="s">
        <v>55</v>
      </c>
    </row>
    <row r="184" spans="1:22" x14ac:dyDescent="0.25">
      <c r="A184" t="s">
        <v>8329</v>
      </c>
      <c r="B184" t="s">
        <v>9724</v>
      </c>
      <c r="C184" t="s">
        <v>1</v>
      </c>
      <c r="D184" t="s">
        <v>7706</v>
      </c>
      <c r="E184" t="s">
        <v>9255</v>
      </c>
      <c r="F184" t="s">
        <v>9256</v>
      </c>
      <c r="G184">
        <v>2570</v>
      </c>
      <c r="H184">
        <v>2570</v>
      </c>
      <c r="I184">
        <v>2570</v>
      </c>
      <c r="J184">
        <v>2570</v>
      </c>
      <c r="K184">
        <v>0</v>
      </c>
      <c r="L184" s="2">
        <v>0</v>
      </c>
      <c r="M184" s="2">
        <v>0</v>
      </c>
      <c r="N184" s="2">
        <v>0</v>
      </c>
      <c r="O184" s="2">
        <v>20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20</v>
      </c>
      <c r="V184" t="s">
        <v>55</v>
      </c>
    </row>
    <row r="185" spans="1:22" x14ac:dyDescent="0.25">
      <c r="A185" t="s">
        <v>8329</v>
      </c>
      <c r="B185" t="s">
        <v>9723</v>
      </c>
      <c r="C185" t="s">
        <v>1</v>
      </c>
      <c r="D185" t="s">
        <v>7706</v>
      </c>
      <c r="E185" t="s">
        <v>9255</v>
      </c>
      <c r="F185" t="s">
        <v>9256</v>
      </c>
      <c r="G185">
        <v>2569</v>
      </c>
      <c r="H185">
        <v>2569</v>
      </c>
      <c r="I185">
        <v>2569</v>
      </c>
      <c r="J185">
        <v>2569</v>
      </c>
      <c r="K185">
        <v>0</v>
      </c>
      <c r="L185" s="2">
        <v>0</v>
      </c>
      <c r="M185" s="2">
        <v>0</v>
      </c>
      <c r="N185" s="2">
        <v>0</v>
      </c>
      <c r="O185" s="2">
        <v>20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20</v>
      </c>
      <c r="V185" t="s">
        <v>55</v>
      </c>
    </row>
    <row r="186" spans="1:22" x14ac:dyDescent="0.25">
      <c r="A186" t="s">
        <v>8329</v>
      </c>
      <c r="B186" t="s">
        <v>9723</v>
      </c>
      <c r="C186" t="s">
        <v>1</v>
      </c>
      <c r="D186" t="s">
        <v>7706</v>
      </c>
      <c r="E186" t="s">
        <v>9255</v>
      </c>
      <c r="F186" t="s">
        <v>9256</v>
      </c>
      <c r="G186">
        <v>2568</v>
      </c>
      <c r="H186">
        <v>2568</v>
      </c>
      <c r="I186">
        <v>2568</v>
      </c>
      <c r="J186">
        <v>2568</v>
      </c>
      <c r="K186">
        <v>0</v>
      </c>
      <c r="L186" s="2">
        <v>0</v>
      </c>
      <c r="M186" s="2">
        <v>0</v>
      </c>
      <c r="N186" s="2">
        <v>0</v>
      </c>
      <c r="O186" s="2">
        <v>25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25</v>
      </c>
      <c r="V186" t="s">
        <v>55</v>
      </c>
    </row>
    <row r="187" spans="1:22" x14ac:dyDescent="0.25">
      <c r="A187" t="s">
        <v>8329</v>
      </c>
      <c r="B187" t="s">
        <v>9723</v>
      </c>
      <c r="C187" t="s">
        <v>1</v>
      </c>
      <c r="D187" t="s">
        <v>7706</v>
      </c>
      <c r="E187" t="s">
        <v>9255</v>
      </c>
      <c r="F187" t="s">
        <v>9256</v>
      </c>
      <c r="G187">
        <v>2567</v>
      </c>
      <c r="H187">
        <v>2567</v>
      </c>
      <c r="I187">
        <v>2567</v>
      </c>
      <c r="J187">
        <v>2567</v>
      </c>
      <c r="K187">
        <v>0</v>
      </c>
      <c r="L187" s="2">
        <v>0</v>
      </c>
      <c r="M187" s="2">
        <v>0</v>
      </c>
      <c r="N187" s="2">
        <v>0</v>
      </c>
      <c r="O187" s="2">
        <v>12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12</v>
      </c>
      <c r="V187" t="s">
        <v>55</v>
      </c>
    </row>
    <row r="188" spans="1:22" x14ac:dyDescent="0.25">
      <c r="A188" t="s">
        <v>8329</v>
      </c>
      <c r="B188" t="s">
        <v>9723</v>
      </c>
      <c r="C188" t="s">
        <v>1</v>
      </c>
      <c r="D188" t="s">
        <v>7706</v>
      </c>
      <c r="E188" t="s">
        <v>9255</v>
      </c>
      <c r="F188" t="s">
        <v>9256</v>
      </c>
      <c r="G188">
        <v>2566</v>
      </c>
      <c r="H188">
        <v>2566</v>
      </c>
      <c r="I188">
        <v>2566</v>
      </c>
      <c r="J188">
        <v>2566</v>
      </c>
      <c r="K188">
        <v>0</v>
      </c>
      <c r="L188" s="2">
        <v>0</v>
      </c>
      <c r="M188" s="2">
        <v>0</v>
      </c>
      <c r="N188" s="2">
        <v>0</v>
      </c>
      <c r="O188" s="2">
        <v>50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50</v>
      </c>
      <c r="V188" t="s">
        <v>55</v>
      </c>
    </row>
    <row r="189" spans="1:22" x14ac:dyDescent="0.25">
      <c r="A189" t="s">
        <v>8329</v>
      </c>
      <c r="B189" t="s">
        <v>9723</v>
      </c>
      <c r="C189" t="s">
        <v>1</v>
      </c>
      <c r="D189" t="s">
        <v>7706</v>
      </c>
      <c r="E189" t="s">
        <v>9255</v>
      </c>
      <c r="F189" t="s">
        <v>9256</v>
      </c>
      <c r="G189">
        <v>2565</v>
      </c>
      <c r="H189">
        <v>2565</v>
      </c>
      <c r="I189">
        <v>2565</v>
      </c>
      <c r="J189">
        <v>2565</v>
      </c>
      <c r="K189">
        <v>0</v>
      </c>
      <c r="L189" s="2">
        <v>0</v>
      </c>
      <c r="M189" s="2">
        <v>0</v>
      </c>
      <c r="N189" s="2">
        <v>0</v>
      </c>
      <c r="O189" s="2">
        <v>10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10</v>
      </c>
      <c r="V189" t="s">
        <v>55</v>
      </c>
    </row>
    <row r="190" spans="1:22" x14ac:dyDescent="0.25">
      <c r="A190" t="s">
        <v>8329</v>
      </c>
      <c r="B190" t="s">
        <v>9723</v>
      </c>
      <c r="C190" t="s">
        <v>1</v>
      </c>
      <c r="D190" t="s">
        <v>7706</v>
      </c>
      <c r="E190" t="s">
        <v>9255</v>
      </c>
      <c r="F190" t="s">
        <v>9256</v>
      </c>
      <c r="G190">
        <v>2564</v>
      </c>
      <c r="H190">
        <v>2564</v>
      </c>
      <c r="I190">
        <v>2564</v>
      </c>
      <c r="J190">
        <v>2564</v>
      </c>
      <c r="K190">
        <v>0</v>
      </c>
      <c r="L190" s="2">
        <v>0</v>
      </c>
      <c r="M190" s="2">
        <v>0</v>
      </c>
      <c r="N190" s="2">
        <v>0</v>
      </c>
      <c r="O190" s="2">
        <v>15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15</v>
      </c>
      <c r="V190" t="s">
        <v>55</v>
      </c>
    </row>
    <row r="191" spans="1:22" x14ac:dyDescent="0.25">
      <c r="A191" t="s">
        <v>8329</v>
      </c>
      <c r="B191" t="s">
        <v>9722</v>
      </c>
      <c r="C191" t="s">
        <v>1</v>
      </c>
      <c r="D191" t="s">
        <v>7706</v>
      </c>
      <c r="E191" t="s">
        <v>9255</v>
      </c>
      <c r="F191" t="s">
        <v>9256</v>
      </c>
      <c r="G191">
        <v>2563</v>
      </c>
      <c r="H191">
        <v>2563</v>
      </c>
      <c r="I191">
        <v>2563</v>
      </c>
      <c r="J191">
        <v>2563</v>
      </c>
      <c r="K191">
        <v>0</v>
      </c>
      <c r="L191" s="2">
        <v>0</v>
      </c>
      <c r="M191" s="2">
        <v>0</v>
      </c>
      <c r="N191" s="2">
        <v>0</v>
      </c>
      <c r="O191" s="2">
        <v>25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25</v>
      </c>
      <c r="V191" t="s">
        <v>55</v>
      </c>
    </row>
    <row r="192" spans="1:22" x14ac:dyDescent="0.25">
      <c r="A192" t="s">
        <v>8329</v>
      </c>
      <c r="B192" t="s">
        <v>9722</v>
      </c>
      <c r="C192" t="s">
        <v>1</v>
      </c>
      <c r="D192" t="s">
        <v>7706</v>
      </c>
      <c r="E192" t="s">
        <v>9255</v>
      </c>
      <c r="F192" t="s">
        <v>9256</v>
      </c>
      <c r="G192">
        <v>2562</v>
      </c>
      <c r="H192">
        <v>2562</v>
      </c>
      <c r="I192">
        <v>2562</v>
      </c>
      <c r="J192">
        <v>2562</v>
      </c>
      <c r="K192">
        <v>0</v>
      </c>
      <c r="L192" s="2">
        <v>0</v>
      </c>
      <c r="M192" s="2">
        <v>0</v>
      </c>
      <c r="N192" s="2">
        <v>0</v>
      </c>
      <c r="O192" s="2">
        <v>15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15</v>
      </c>
      <c r="V192" t="s">
        <v>55</v>
      </c>
    </row>
    <row r="193" spans="1:22" x14ac:dyDescent="0.25">
      <c r="A193" t="s">
        <v>8329</v>
      </c>
      <c r="B193" t="s">
        <v>9722</v>
      </c>
      <c r="C193" t="s">
        <v>1</v>
      </c>
      <c r="D193" t="s">
        <v>7706</v>
      </c>
      <c r="E193" t="s">
        <v>9255</v>
      </c>
      <c r="F193" t="s">
        <v>9256</v>
      </c>
      <c r="G193">
        <v>2561</v>
      </c>
      <c r="H193">
        <v>2561</v>
      </c>
      <c r="I193">
        <v>2561</v>
      </c>
      <c r="J193">
        <v>2561</v>
      </c>
      <c r="K193">
        <v>0</v>
      </c>
      <c r="L193" s="2">
        <v>0</v>
      </c>
      <c r="M193" s="2">
        <v>0</v>
      </c>
      <c r="N193" s="2">
        <v>0</v>
      </c>
      <c r="O193" s="2">
        <v>12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12</v>
      </c>
      <c r="V193" t="s">
        <v>55</v>
      </c>
    </row>
    <row r="194" spans="1:22" x14ac:dyDescent="0.25">
      <c r="A194" t="s">
        <v>8329</v>
      </c>
      <c r="B194" t="s">
        <v>9722</v>
      </c>
      <c r="C194" t="s">
        <v>1</v>
      </c>
      <c r="D194" t="s">
        <v>7706</v>
      </c>
      <c r="E194" t="s">
        <v>9255</v>
      </c>
      <c r="F194" t="s">
        <v>9256</v>
      </c>
      <c r="G194">
        <v>2560</v>
      </c>
      <c r="H194">
        <v>2560</v>
      </c>
      <c r="I194">
        <v>2560</v>
      </c>
      <c r="J194">
        <v>2560</v>
      </c>
      <c r="K194">
        <v>0</v>
      </c>
      <c r="L194" s="2">
        <v>0</v>
      </c>
      <c r="M194" s="2">
        <v>0</v>
      </c>
      <c r="N194" s="2">
        <v>0</v>
      </c>
      <c r="O194" s="2">
        <v>20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20</v>
      </c>
      <c r="V194" t="s">
        <v>55</v>
      </c>
    </row>
    <row r="195" spans="1:22" x14ac:dyDescent="0.25">
      <c r="A195" t="s">
        <v>8329</v>
      </c>
      <c r="B195" t="s">
        <v>9722</v>
      </c>
      <c r="C195" t="s">
        <v>1</v>
      </c>
      <c r="D195" t="s">
        <v>7706</v>
      </c>
      <c r="E195" t="s">
        <v>9255</v>
      </c>
      <c r="F195" t="s">
        <v>9256</v>
      </c>
      <c r="G195">
        <v>2559</v>
      </c>
      <c r="H195">
        <v>2559</v>
      </c>
      <c r="I195">
        <v>2559</v>
      </c>
      <c r="J195">
        <v>2559</v>
      </c>
      <c r="K195">
        <v>0</v>
      </c>
      <c r="L195" s="2">
        <v>0</v>
      </c>
      <c r="M195" s="2">
        <v>0</v>
      </c>
      <c r="N195" s="2">
        <v>0</v>
      </c>
      <c r="O195" s="2">
        <v>15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15</v>
      </c>
      <c r="V195" t="s">
        <v>55</v>
      </c>
    </row>
    <row r="196" spans="1:22" hidden="1" x14ac:dyDescent="0.25">
      <c r="A196" t="s">
        <v>8329</v>
      </c>
      <c r="B196" t="s">
        <v>9721</v>
      </c>
      <c r="C196" t="s">
        <v>1</v>
      </c>
      <c r="D196" t="s">
        <v>7706</v>
      </c>
      <c r="E196" t="s">
        <v>9255</v>
      </c>
      <c r="F196" t="s">
        <v>9256</v>
      </c>
      <c r="G196">
        <v>2558</v>
      </c>
      <c r="H196">
        <v>2558</v>
      </c>
      <c r="I196">
        <v>2558</v>
      </c>
      <c r="J196">
        <v>2558</v>
      </c>
      <c r="K196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t="s">
        <v>55</v>
      </c>
    </row>
    <row r="197" spans="1:22" x14ac:dyDescent="0.25">
      <c r="A197" t="s">
        <v>8329</v>
      </c>
      <c r="B197" t="s">
        <v>9721</v>
      </c>
      <c r="C197" t="s">
        <v>1</v>
      </c>
      <c r="D197" t="s">
        <v>7706</v>
      </c>
      <c r="E197" t="s">
        <v>9255</v>
      </c>
      <c r="F197" t="s">
        <v>9256</v>
      </c>
      <c r="G197">
        <v>2557</v>
      </c>
      <c r="H197">
        <v>2557</v>
      </c>
      <c r="I197">
        <v>2557</v>
      </c>
      <c r="J197">
        <v>2557</v>
      </c>
      <c r="K197">
        <v>0</v>
      </c>
      <c r="L197" s="2">
        <v>0</v>
      </c>
      <c r="M197" s="2">
        <v>0</v>
      </c>
      <c r="N197" s="2">
        <v>0</v>
      </c>
      <c r="O197" s="2">
        <v>12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12</v>
      </c>
      <c r="V197" t="s">
        <v>55</v>
      </c>
    </row>
    <row r="198" spans="1:22" x14ac:dyDescent="0.25">
      <c r="A198" t="s">
        <v>8329</v>
      </c>
      <c r="B198" t="s">
        <v>9721</v>
      </c>
      <c r="C198" t="s">
        <v>1</v>
      </c>
      <c r="D198" t="s">
        <v>7706</v>
      </c>
      <c r="E198" t="s">
        <v>9255</v>
      </c>
      <c r="F198" t="s">
        <v>9256</v>
      </c>
      <c r="G198">
        <v>2556</v>
      </c>
      <c r="H198">
        <v>2556</v>
      </c>
      <c r="I198">
        <v>2556</v>
      </c>
      <c r="J198">
        <v>2556</v>
      </c>
      <c r="K198">
        <v>0</v>
      </c>
      <c r="L198" s="2">
        <v>0</v>
      </c>
      <c r="M198" s="2">
        <v>0</v>
      </c>
      <c r="N198" s="2">
        <v>0</v>
      </c>
      <c r="O198" s="2">
        <v>15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15</v>
      </c>
      <c r="V198" t="s">
        <v>55</v>
      </c>
    </row>
    <row r="199" spans="1:22" x14ac:dyDescent="0.25">
      <c r="A199" t="s">
        <v>8329</v>
      </c>
      <c r="B199" t="s">
        <v>9721</v>
      </c>
      <c r="C199" t="s">
        <v>1</v>
      </c>
      <c r="D199" t="s">
        <v>7706</v>
      </c>
      <c r="E199" t="s">
        <v>9255</v>
      </c>
      <c r="F199" t="s">
        <v>9256</v>
      </c>
      <c r="G199">
        <v>2555</v>
      </c>
      <c r="H199">
        <v>2555</v>
      </c>
      <c r="I199">
        <v>2555</v>
      </c>
      <c r="J199">
        <v>2555</v>
      </c>
      <c r="K199">
        <v>0</v>
      </c>
      <c r="L199" s="2">
        <v>0</v>
      </c>
      <c r="M199" s="2">
        <v>0</v>
      </c>
      <c r="N199" s="2">
        <v>0</v>
      </c>
      <c r="O199" s="2">
        <v>12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12</v>
      </c>
      <c r="V199" t="s">
        <v>55</v>
      </c>
    </row>
    <row r="200" spans="1:22" x14ac:dyDescent="0.25">
      <c r="A200" t="s">
        <v>8329</v>
      </c>
      <c r="B200" t="s">
        <v>9721</v>
      </c>
      <c r="C200" t="s">
        <v>1</v>
      </c>
      <c r="D200" t="s">
        <v>7706</v>
      </c>
      <c r="E200" t="s">
        <v>9255</v>
      </c>
      <c r="F200" t="s">
        <v>9256</v>
      </c>
      <c r="G200">
        <v>2554</v>
      </c>
      <c r="H200">
        <v>2554</v>
      </c>
      <c r="I200">
        <v>2554</v>
      </c>
      <c r="J200">
        <v>2554</v>
      </c>
      <c r="K200">
        <v>0</v>
      </c>
      <c r="L200" s="2">
        <v>0</v>
      </c>
      <c r="M200" s="2">
        <v>0</v>
      </c>
      <c r="N200" s="2">
        <v>0</v>
      </c>
      <c r="O200" s="2">
        <v>20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20</v>
      </c>
      <c r="V200" t="s">
        <v>55</v>
      </c>
    </row>
    <row r="201" spans="1:22" x14ac:dyDescent="0.25">
      <c r="A201" t="s">
        <v>8329</v>
      </c>
      <c r="B201" t="s">
        <v>9720</v>
      </c>
      <c r="C201" t="s">
        <v>1</v>
      </c>
      <c r="D201" t="s">
        <v>7706</v>
      </c>
      <c r="E201" t="s">
        <v>9255</v>
      </c>
      <c r="F201" t="s">
        <v>9256</v>
      </c>
      <c r="G201">
        <v>2553</v>
      </c>
      <c r="H201">
        <v>2553</v>
      </c>
      <c r="I201">
        <v>2553</v>
      </c>
      <c r="J201">
        <v>2553</v>
      </c>
      <c r="K201">
        <v>0</v>
      </c>
      <c r="L201" s="2">
        <v>0</v>
      </c>
      <c r="M201" s="2">
        <v>0</v>
      </c>
      <c r="N201" s="2">
        <v>0</v>
      </c>
      <c r="O201" s="2">
        <v>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5</v>
      </c>
      <c r="V201" t="s">
        <v>55</v>
      </c>
    </row>
    <row r="202" spans="1:22" x14ac:dyDescent="0.25">
      <c r="A202" t="s">
        <v>8329</v>
      </c>
      <c r="B202" t="s">
        <v>9720</v>
      </c>
      <c r="C202" t="s">
        <v>1</v>
      </c>
      <c r="D202" t="s">
        <v>7706</v>
      </c>
      <c r="E202" t="s">
        <v>9255</v>
      </c>
      <c r="F202" t="s">
        <v>9256</v>
      </c>
      <c r="G202">
        <v>2552</v>
      </c>
      <c r="H202">
        <v>2552</v>
      </c>
      <c r="I202">
        <v>2552</v>
      </c>
      <c r="J202">
        <v>2552</v>
      </c>
      <c r="K202">
        <v>0</v>
      </c>
      <c r="L202" s="2">
        <v>0</v>
      </c>
      <c r="M202" s="2">
        <v>0</v>
      </c>
      <c r="N202" s="2">
        <v>0</v>
      </c>
      <c r="O202" s="2">
        <v>22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22</v>
      </c>
      <c r="V202" t="s">
        <v>55</v>
      </c>
    </row>
    <row r="203" spans="1:22" x14ac:dyDescent="0.25">
      <c r="A203" t="s">
        <v>8329</v>
      </c>
      <c r="B203" t="s">
        <v>9720</v>
      </c>
      <c r="C203" t="s">
        <v>1</v>
      </c>
      <c r="D203" t="s">
        <v>7706</v>
      </c>
      <c r="E203" t="s">
        <v>9255</v>
      </c>
      <c r="F203" t="s">
        <v>9256</v>
      </c>
      <c r="G203">
        <v>2551</v>
      </c>
      <c r="H203">
        <v>2551</v>
      </c>
      <c r="I203">
        <v>2551</v>
      </c>
      <c r="J203">
        <v>2551</v>
      </c>
      <c r="K203">
        <v>0</v>
      </c>
      <c r="L203" s="2">
        <v>0</v>
      </c>
      <c r="M203" s="2">
        <v>0</v>
      </c>
      <c r="N203" s="2">
        <v>0</v>
      </c>
      <c r="O203" s="2">
        <v>15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15</v>
      </c>
      <c r="V203" t="s">
        <v>55</v>
      </c>
    </row>
    <row r="204" spans="1:22" x14ac:dyDescent="0.25">
      <c r="A204" t="s">
        <v>8329</v>
      </c>
      <c r="B204" t="s">
        <v>9719</v>
      </c>
      <c r="C204" t="s">
        <v>1</v>
      </c>
      <c r="D204" t="s">
        <v>7706</v>
      </c>
      <c r="E204" t="s">
        <v>9255</v>
      </c>
      <c r="F204" t="s">
        <v>9256</v>
      </c>
      <c r="G204">
        <v>2550</v>
      </c>
      <c r="H204">
        <v>2550</v>
      </c>
      <c r="I204">
        <v>2550</v>
      </c>
      <c r="J204">
        <v>2550</v>
      </c>
      <c r="K204">
        <v>0</v>
      </c>
      <c r="L204" s="2">
        <v>0</v>
      </c>
      <c r="M204" s="2">
        <v>0</v>
      </c>
      <c r="N204" s="2">
        <v>0</v>
      </c>
      <c r="O204" s="2">
        <v>12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12</v>
      </c>
      <c r="V204" t="s">
        <v>55</v>
      </c>
    </row>
    <row r="205" spans="1:22" x14ac:dyDescent="0.25">
      <c r="A205" t="s">
        <v>8329</v>
      </c>
      <c r="B205" t="s">
        <v>9719</v>
      </c>
      <c r="C205" t="s">
        <v>1</v>
      </c>
      <c r="D205" t="s">
        <v>7706</v>
      </c>
      <c r="E205" t="s">
        <v>9255</v>
      </c>
      <c r="F205" t="s">
        <v>9256</v>
      </c>
      <c r="G205">
        <v>2549</v>
      </c>
      <c r="H205">
        <v>2549</v>
      </c>
      <c r="I205">
        <v>2549</v>
      </c>
      <c r="J205">
        <v>2549</v>
      </c>
      <c r="K205">
        <v>0</v>
      </c>
      <c r="L205" s="2">
        <v>0</v>
      </c>
      <c r="M205" s="2">
        <v>0</v>
      </c>
      <c r="N205" s="2">
        <v>0</v>
      </c>
      <c r="O205" s="2">
        <v>40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40</v>
      </c>
      <c r="V205" t="s">
        <v>55</v>
      </c>
    </row>
    <row r="206" spans="1:22" x14ac:dyDescent="0.25">
      <c r="A206" t="s">
        <v>8329</v>
      </c>
      <c r="B206" t="s">
        <v>9719</v>
      </c>
      <c r="C206" t="s">
        <v>1</v>
      </c>
      <c r="D206" t="s">
        <v>7706</v>
      </c>
      <c r="E206" t="s">
        <v>9255</v>
      </c>
      <c r="F206" t="s">
        <v>9256</v>
      </c>
      <c r="G206">
        <v>2548</v>
      </c>
      <c r="H206">
        <v>2548</v>
      </c>
      <c r="I206">
        <v>2548</v>
      </c>
      <c r="J206">
        <v>2548</v>
      </c>
      <c r="K206">
        <v>0</v>
      </c>
      <c r="L206" s="2">
        <v>0</v>
      </c>
      <c r="M206" s="2">
        <v>0</v>
      </c>
      <c r="N206" s="2">
        <v>0</v>
      </c>
      <c r="O206" s="2">
        <v>10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10</v>
      </c>
      <c r="V206" t="s">
        <v>55</v>
      </c>
    </row>
    <row r="207" spans="1:22" x14ac:dyDescent="0.25">
      <c r="A207" t="s">
        <v>8329</v>
      </c>
      <c r="B207" t="s">
        <v>9719</v>
      </c>
      <c r="C207" t="s">
        <v>1</v>
      </c>
      <c r="D207" t="s">
        <v>7706</v>
      </c>
      <c r="E207" t="s">
        <v>9255</v>
      </c>
      <c r="F207" t="s">
        <v>9256</v>
      </c>
      <c r="G207">
        <v>2547</v>
      </c>
      <c r="H207">
        <v>2547</v>
      </c>
      <c r="I207">
        <v>2547</v>
      </c>
      <c r="J207">
        <v>2547</v>
      </c>
      <c r="K207">
        <v>0</v>
      </c>
      <c r="L207" s="2">
        <v>0</v>
      </c>
      <c r="M207" s="2">
        <v>0</v>
      </c>
      <c r="N207" s="2">
        <v>0</v>
      </c>
      <c r="O207" s="2">
        <v>35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35</v>
      </c>
      <c r="V207" t="s">
        <v>55</v>
      </c>
    </row>
    <row r="208" spans="1:22" x14ac:dyDescent="0.25">
      <c r="A208" t="s">
        <v>8329</v>
      </c>
      <c r="B208" t="s">
        <v>9719</v>
      </c>
      <c r="C208" t="s">
        <v>1</v>
      </c>
      <c r="D208" t="s">
        <v>7706</v>
      </c>
      <c r="E208" t="s">
        <v>9255</v>
      </c>
      <c r="F208" t="s">
        <v>9256</v>
      </c>
      <c r="G208">
        <v>2546</v>
      </c>
      <c r="H208">
        <v>2546</v>
      </c>
      <c r="I208">
        <v>2546</v>
      </c>
      <c r="J208">
        <v>2546</v>
      </c>
      <c r="K208">
        <v>0</v>
      </c>
      <c r="L208" s="2">
        <v>0</v>
      </c>
      <c r="M208" s="2">
        <v>0</v>
      </c>
      <c r="N208" s="2">
        <v>0</v>
      </c>
      <c r="O208" s="2">
        <v>45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45</v>
      </c>
      <c r="V208" t="s">
        <v>55</v>
      </c>
    </row>
    <row r="209" spans="1:22" x14ac:dyDescent="0.25">
      <c r="A209" t="s">
        <v>8329</v>
      </c>
      <c r="B209" t="s">
        <v>9718</v>
      </c>
      <c r="C209" t="s">
        <v>1</v>
      </c>
      <c r="D209" t="s">
        <v>7706</v>
      </c>
      <c r="E209" t="s">
        <v>9255</v>
      </c>
      <c r="F209" t="s">
        <v>9256</v>
      </c>
      <c r="G209">
        <v>2545</v>
      </c>
      <c r="H209">
        <v>2545</v>
      </c>
      <c r="I209">
        <v>2545</v>
      </c>
      <c r="J209">
        <v>2545</v>
      </c>
      <c r="K209">
        <v>0</v>
      </c>
      <c r="L209" s="2">
        <v>0</v>
      </c>
      <c r="M209" s="2">
        <v>0</v>
      </c>
      <c r="N209" s="2">
        <v>0</v>
      </c>
      <c r="O209" s="2">
        <v>20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20</v>
      </c>
      <c r="V209" t="s">
        <v>55</v>
      </c>
    </row>
    <row r="210" spans="1:22" x14ac:dyDescent="0.25">
      <c r="A210" t="s">
        <v>8329</v>
      </c>
      <c r="B210" t="s">
        <v>9718</v>
      </c>
      <c r="C210" t="s">
        <v>1</v>
      </c>
      <c r="D210" t="s">
        <v>7706</v>
      </c>
      <c r="E210" t="s">
        <v>9255</v>
      </c>
      <c r="F210" t="s">
        <v>9256</v>
      </c>
      <c r="G210">
        <v>2544</v>
      </c>
      <c r="H210">
        <v>2544</v>
      </c>
      <c r="I210">
        <v>2544</v>
      </c>
      <c r="J210">
        <v>2544</v>
      </c>
      <c r="K210">
        <v>0</v>
      </c>
      <c r="L210" s="2">
        <v>0</v>
      </c>
      <c r="M210" s="2">
        <v>0</v>
      </c>
      <c r="N210" s="2">
        <v>0</v>
      </c>
      <c r="O210" s="2">
        <v>10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10</v>
      </c>
      <c r="V210" t="s">
        <v>55</v>
      </c>
    </row>
    <row r="211" spans="1:22" x14ac:dyDescent="0.25">
      <c r="A211" t="s">
        <v>8329</v>
      </c>
      <c r="B211" t="s">
        <v>9718</v>
      </c>
      <c r="C211" t="s">
        <v>1</v>
      </c>
      <c r="D211" t="s">
        <v>7706</v>
      </c>
      <c r="E211" t="s">
        <v>9255</v>
      </c>
      <c r="F211" t="s">
        <v>9256</v>
      </c>
      <c r="G211">
        <v>2543</v>
      </c>
      <c r="H211">
        <v>2543</v>
      </c>
      <c r="I211">
        <v>2543</v>
      </c>
      <c r="J211">
        <v>2543</v>
      </c>
      <c r="K211">
        <v>0</v>
      </c>
      <c r="L211" s="2">
        <v>0</v>
      </c>
      <c r="M211" s="2">
        <v>0</v>
      </c>
      <c r="N211" s="2">
        <v>0</v>
      </c>
      <c r="O211" s="2">
        <v>13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13</v>
      </c>
      <c r="V211" t="s">
        <v>55</v>
      </c>
    </row>
    <row r="212" spans="1:22" x14ac:dyDescent="0.25">
      <c r="A212" t="s">
        <v>8329</v>
      </c>
      <c r="B212" t="s">
        <v>9718</v>
      </c>
      <c r="C212" t="s">
        <v>1</v>
      </c>
      <c r="D212" t="s">
        <v>7706</v>
      </c>
      <c r="E212" t="s">
        <v>9255</v>
      </c>
      <c r="F212" t="s">
        <v>9256</v>
      </c>
      <c r="G212">
        <v>2542</v>
      </c>
      <c r="H212">
        <v>2542</v>
      </c>
      <c r="I212">
        <v>2542</v>
      </c>
      <c r="J212">
        <v>2542</v>
      </c>
      <c r="K212">
        <v>0</v>
      </c>
      <c r="L212" s="2">
        <v>0</v>
      </c>
      <c r="M212" s="2">
        <v>0</v>
      </c>
      <c r="N212" s="2">
        <v>0</v>
      </c>
      <c r="O212" s="2">
        <v>12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12</v>
      </c>
      <c r="V212" t="s">
        <v>55</v>
      </c>
    </row>
    <row r="213" spans="1:22" x14ac:dyDescent="0.25">
      <c r="A213" t="s">
        <v>8329</v>
      </c>
      <c r="B213" t="s">
        <v>9718</v>
      </c>
      <c r="C213" t="s">
        <v>1</v>
      </c>
      <c r="D213" t="s">
        <v>7706</v>
      </c>
      <c r="E213" t="s">
        <v>9255</v>
      </c>
      <c r="F213" t="s">
        <v>9256</v>
      </c>
      <c r="G213">
        <v>2541</v>
      </c>
      <c r="H213">
        <v>2541</v>
      </c>
      <c r="I213">
        <v>2541</v>
      </c>
      <c r="J213">
        <v>2541</v>
      </c>
      <c r="K213">
        <v>0</v>
      </c>
      <c r="L213" s="2">
        <v>0</v>
      </c>
      <c r="M213" s="2">
        <v>0</v>
      </c>
      <c r="N213" s="2">
        <v>0</v>
      </c>
      <c r="O213" s="2">
        <v>10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10</v>
      </c>
      <c r="V213" t="s">
        <v>55</v>
      </c>
    </row>
    <row r="214" spans="1:22" x14ac:dyDescent="0.25">
      <c r="A214" t="s">
        <v>8329</v>
      </c>
      <c r="B214" t="s">
        <v>9718</v>
      </c>
      <c r="C214" t="s">
        <v>1</v>
      </c>
      <c r="D214" t="s">
        <v>7706</v>
      </c>
      <c r="E214" t="s">
        <v>9255</v>
      </c>
      <c r="F214" t="s">
        <v>9256</v>
      </c>
      <c r="G214">
        <v>2540</v>
      </c>
      <c r="H214">
        <v>2540</v>
      </c>
      <c r="I214">
        <v>2540</v>
      </c>
      <c r="J214">
        <v>2540</v>
      </c>
      <c r="K214">
        <v>0</v>
      </c>
      <c r="L214" s="2">
        <v>0</v>
      </c>
      <c r="M214" s="2">
        <v>0</v>
      </c>
      <c r="N214" s="2">
        <v>0</v>
      </c>
      <c r="O214" s="2">
        <v>12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12</v>
      </c>
      <c r="V214" t="s">
        <v>55</v>
      </c>
    </row>
    <row r="215" spans="1:22" x14ac:dyDescent="0.25">
      <c r="A215" t="s">
        <v>8329</v>
      </c>
      <c r="B215" t="s">
        <v>9718</v>
      </c>
      <c r="C215" t="s">
        <v>1</v>
      </c>
      <c r="D215" t="s">
        <v>7706</v>
      </c>
      <c r="E215" t="s">
        <v>9255</v>
      </c>
      <c r="F215" t="s">
        <v>9256</v>
      </c>
      <c r="G215">
        <v>2539</v>
      </c>
      <c r="H215">
        <v>2539</v>
      </c>
      <c r="I215">
        <v>2539</v>
      </c>
      <c r="J215">
        <v>2539</v>
      </c>
      <c r="K215">
        <v>0</v>
      </c>
      <c r="L215" s="2">
        <v>0</v>
      </c>
      <c r="M215" s="2">
        <v>0</v>
      </c>
      <c r="N215" s="2">
        <v>0</v>
      </c>
      <c r="O215" s="2">
        <v>15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15</v>
      </c>
      <c r="V215" t="s">
        <v>55</v>
      </c>
    </row>
    <row r="216" spans="1:22" x14ac:dyDescent="0.25">
      <c r="A216" t="s">
        <v>8329</v>
      </c>
      <c r="B216" t="s">
        <v>9718</v>
      </c>
      <c r="C216" t="s">
        <v>1</v>
      </c>
      <c r="D216" t="s">
        <v>7706</v>
      </c>
      <c r="E216" t="s">
        <v>9255</v>
      </c>
      <c r="F216" t="s">
        <v>9256</v>
      </c>
      <c r="G216">
        <v>2538</v>
      </c>
      <c r="H216">
        <v>2538</v>
      </c>
      <c r="I216">
        <v>2538</v>
      </c>
      <c r="J216">
        <v>2538</v>
      </c>
      <c r="K216">
        <v>0</v>
      </c>
      <c r="L216" s="2">
        <v>0</v>
      </c>
      <c r="M216" s="2">
        <v>0</v>
      </c>
      <c r="N216" s="2">
        <v>0</v>
      </c>
      <c r="O216" s="2">
        <v>20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20</v>
      </c>
      <c r="V216" t="s">
        <v>55</v>
      </c>
    </row>
    <row r="217" spans="1:22" x14ac:dyDescent="0.25">
      <c r="A217" t="s">
        <v>8329</v>
      </c>
      <c r="B217" t="s">
        <v>9718</v>
      </c>
      <c r="C217" t="s">
        <v>1</v>
      </c>
      <c r="D217" t="s">
        <v>7706</v>
      </c>
      <c r="E217" t="s">
        <v>9255</v>
      </c>
      <c r="F217" t="s">
        <v>9256</v>
      </c>
      <c r="G217">
        <v>2537</v>
      </c>
      <c r="H217">
        <v>2537</v>
      </c>
      <c r="I217">
        <v>2537</v>
      </c>
      <c r="J217">
        <v>2537</v>
      </c>
      <c r="K217">
        <v>0</v>
      </c>
      <c r="L217" s="2">
        <v>0</v>
      </c>
      <c r="M217" s="2">
        <v>0</v>
      </c>
      <c r="N217" s="2">
        <v>0</v>
      </c>
      <c r="O217" s="2">
        <v>20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20</v>
      </c>
      <c r="V217" t="s">
        <v>55</v>
      </c>
    </row>
    <row r="218" spans="1:22" x14ac:dyDescent="0.25">
      <c r="A218" t="s">
        <v>8329</v>
      </c>
      <c r="B218" t="s">
        <v>9718</v>
      </c>
      <c r="C218" t="s">
        <v>1</v>
      </c>
      <c r="D218" t="s">
        <v>7706</v>
      </c>
      <c r="E218" t="s">
        <v>9255</v>
      </c>
      <c r="F218" t="s">
        <v>9256</v>
      </c>
      <c r="G218">
        <v>2536</v>
      </c>
      <c r="H218">
        <v>2536</v>
      </c>
      <c r="I218">
        <v>2536</v>
      </c>
      <c r="J218">
        <v>2536</v>
      </c>
      <c r="K218">
        <v>0</v>
      </c>
      <c r="L218" s="2">
        <v>0</v>
      </c>
      <c r="M218" s="2">
        <v>0</v>
      </c>
      <c r="N218" s="2">
        <v>0</v>
      </c>
      <c r="O218" s="2">
        <v>20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20</v>
      </c>
      <c r="V218" t="s">
        <v>55</v>
      </c>
    </row>
    <row r="219" spans="1:22" x14ac:dyDescent="0.25">
      <c r="A219" t="s">
        <v>8329</v>
      </c>
      <c r="B219" t="s">
        <v>9718</v>
      </c>
      <c r="C219" t="s">
        <v>1</v>
      </c>
      <c r="D219" t="s">
        <v>7706</v>
      </c>
      <c r="E219" t="s">
        <v>9255</v>
      </c>
      <c r="F219" t="s">
        <v>9256</v>
      </c>
      <c r="G219">
        <v>2535</v>
      </c>
      <c r="H219">
        <v>2535</v>
      </c>
      <c r="I219">
        <v>2535</v>
      </c>
      <c r="J219">
        <v>2535</v>
      </c>
      <c r="K219">
        <v>0</v>
      </c>
      <c r="L219" s="2">
        <v>0</v>
      </c>
      <c r="M219" s="2">
        <v>0</v>
      </c>
      <c r="N219" s="2">
        <v>0</v>
      </c>
      <c r="O219" s="2">
        <v>75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75</v>
      </c>
      <c r="V219" t="s">
        <v>55</v>
      </c>
    </row>
    <row r="220" spans="1:22" x14ac:dyDescent="0.25">
      <c r="A220" t="s">
        <v>8329</v>
      </c>
      <c r="B220" t="s">
        <v>9718</v>
      </c>
      <c r="C220" t="s">
        <v>1</v>
      </c>
      <c r="D220" t="s">
        <v>7706</v>
      </c>
      <c r="E220" t="s">
        <v>9255</v>
      </c>
      <c r="F220" t="s">
        <v>9256</v>
      </c>
      <c r="G220">
        <v>2534</v>
      </c>
      <c r="H220">
        <v>2534</v>
      </c>
      <c r="I220">
        <v>2534</v>
      </c>
      <c r="J220">
        <v>2534</v>
      </c>
      <c r="K220">
        <v>0</v>
      </c>
      <c r="L220" s="2">
        <v>0</v>
      </c>
      <c r="M220" s="2">
        <v>0</v>
      </c>
      <c r="N220" s="2">
        <v>0</v>
      </c>
      <c r="O220" s="2">
        <v>50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50</v>
      </c>
      <c r="V220" t="s">
        <v>55</v>
      </c>
    </row>
    <row r="221" spans="1:22" x14ac:dyDescent="0.25">
      <c r="A221" t="s">
        <v>8329</v>
      </c>
      <c r="B221" t="s">
        <v>9718</v>
      </c>
      <c r="C221" t="s">
        <v>1</v>
      </c>
      <c r="D221" t="s">
        <v>7706</v>
      </c>
      <c r="E221" t="s">
        <v>9255</v>
      </c>
      <c r="F221" t="s">
        <v>9256</v>
      </c>
      <c r="G221">
        <v>2533</v>
      </c>
      <c r="H221">
        <v>2533</v>
      </c>
      <c r="I221">
        <v>2533</v>
      </c>
      <c r="J221">
        <v>2533</v>
      </c>
      <c r="K221">
        <v>0</v>
      </c>
      <c r="L221" s="2">
        <v>0</v>
      </c>
      <c r="M221" s="2">
        <v>0</v>
      </c>
      <c r="N221" s="2">
        <v>0</v>
      </c>
      <c r="O221" s="2">
        <v>40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40</v>
      </c>
      <c r="V221" t="s">
        <v>55</v>
      </c>
    </row>
    <row r="222" spans="1:22" x14ac:dyDescent="0.25">
      <c r="A222" t="s">
        <v>8329</v>
      </c>
      <c r="B222" t="s">
        <v>9718</v>
      </c>
      <c r="C222" t="s">
        <v>1</v>
      </c>
      <c r="D222" t="s">
        <v>7706</v>
      </c>
      <c r="E222" t="s">
        <v>9255</v>
      </c>
      <c r="F222" t="s">
        <v>9256</v>
      </c>
      <c r="G222">
        <v>2532</v>
      </c>
      <c r="H222">
        <v>2532</v>
      </c>
      <c r="I222">
        <v>2532</v>
      </c>
      <c r="J222">
        <v>2532</v>
      </c>
      <c r="K222">
        <v>0</v>
      </c>
      <c r="L222" s="2">
        <v>0</v>
      </c>
      <c r="M222" s="2">
        <v>0</v>
      </c>
      <c r="N222" s="2">
        <v>0</v>
      </c>
      <c r="O222" s="2">
        <v>20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20</v>
      </c>
      <c r="V222" t="s">
        <v>55</v>
      </c>
    </row>
    <row r="223" spans="1:22" x14ac:dyDescent="0.25">
      <c r="A223" t="s">
        <v>8329</v>
      </c>
      <c r="B223" t="s">
        <v>9718</v>
      </c>
      <c r="C223" t="s">
        <v>1</v>
      </c>
      <c r="D223" t="s">
        <v>7706</v>
      </c>
      <c r="E223" t="s">
        <v>9255</v>
      </c>
      <c r="F223" t="s">
        <v>9256</v>
      </c>
      <c r="G223">
        <v>2531</v>
      </c>
      <c r="H223">
        <v>2531</v>
      </c>
      <c r="I223">
        <v>2531</v>
      </c>
      <c r="J223">
        <v>2531</v>
      </c>
      <c r="K223">
        <v>0</v>
      </c>
      <c r="L223" s="2">
        <v>0</v>
      </c>
      <c r="M223" s="2">
        <v>0</v>
      </c>
      <c r="N223" s="2">
        <v>0</v>
      </c>
      <c r="O223" s="2">
        <v>15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15</v>
      </c>
      <c r="V223" t="s">
        <v>55</v>
      </c>
    </row>
    <row r="224" spans="1:22" x14ac:dyDescent="0.25">
      <c r="A224" t="s">
        <v>8329</v>
      </c>
      <c r="B224" t="s">
        <v>9718</v>
      </c>
      <c r="C224" t="s">
        <v>1</v>
      </c>
      <c r="D224" t="s">
        <v>7706</v>
      </c>
      <c r="E224" t="s">
        <v>9255</v>
      </c>
      <c r="F224" t="s">
        <v>9256</v>
      </c>
      <c r="G224">
        <v>2530</v>
      </c>
      <c r="H224">
        <v>2530</v>
      </c>
      <c r="I224">
        <v>2530</v>
      </c>
      <c r="J224">
        <v>2530</v>
      </c>
      <c r="K224">
        <v>0</v>
      </c>
      <c r="L224" s="2">
        <v>0</v>
      </c>
      <c r="M224" s="2">
        <v>0</v>
      </c>
      <c r="N224" s="2">
        <v>0</v>
      </c>
      <c r="O224" s="2">
        <v>15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15</v>
      </c>
      <c r="V224" t="s">
        <v>55</v>
      </c>
    </row>
    <row r="225" spans="1:22" x14ac:dyDescent="0.25">
      <c r="A225" t="s">
        <v>8329</v>
      </c>
      <c r="B225" t="s">
        <v>9718</v>
      </c>
      <c r="C225" t="s">
        <v>1</v>
      </c>
      <c r="D225" t="s">
        <v>7706</v>
      </c>
      <c r="E225" t="s">
        <v>9255</v>
      </c>
      <c r="F225" t="s">
        <v>9256</v>
      </c>
      <c r="G225">
        <v>2529</v>
      </c>
      <c r="H225">
        <v>2529</v>
      </c>
      <c r="I225">
        <v>2529</v>
      </c>
      <c r="J225">
        <v>2529</v>
      </c>
      <c r="K225">
        <v>0</v>
      </c>
      <c r="L225" s="2">
        <v>0</v>
      </c>
      <c r="M225" s="2">
        <v>0</v>
      </c>
      <c r="N225" s="2">
        <v>0</v>
      </c>
      <c r="O225" s="2">
        <v>15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15</v>
      </c>
      <c r="V225" t="s">
        <v>55</v>
      </c>
    </row>
    <row r="226" spans="1:22" x14ac:dyDescent="0.25">
      <c r="A226" t="s">
        <v>8329</v>
      </c>
      <c r="B226" t="s">
        <v>9718</v>
      </c>
      <c r="C226" t="s">
        <v>1</v>
      </c>
      <c r="D226" t="s">
        <v>7706</v>
      </c>
      <c r="E226" t="s">
        <v>9255</v>
      </c>
      <c r="F226" t="s">
        <v>9256</v>
      </c>
      <c r="G226">
        <v>2528</v>
      </c>
      <c r="H226">
        <v>2528</v>
      </c>
      <c r="I226">
        <v>2528</v>
      </c>
      <c r="J226">
        <v>2528</v>
      </c>
      <c r="K226">
        <v>0</v>
      </c>
      <c r="L226" s="2">
        <v>0</v>
      </c>
      <c r="M226" s="2">
        <v>0</v>
      </c>
      <c r="N226" s="2">
        <v>0</v>
      </c>
      <c r="O226" s="2">
        <v>25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25</v>
      </c>
      <c r="V226" t="s">
        <v>55</v>
      </c>
    </row>
    <row r="227" spans="1:22" x14ac:dyDescent="0.25">
      <c r="A227" t="s">
        <v>8329</v>
      </c>
      <c r="B227" t="s">
        <v>9717</v>
      </c>
      <c r="C227" t="s">
        <v>1</v>
      </c>
      <c r="D227" t="s">
        <v>7706</v>
      </c>
      <c r="E227" t="s">
        <v>9255</v>
      </c>
      <c r="F227" t="s">
        <v>9256</v>
      </c>
      <c r="G227">
        <v>2527</v>
      </c>
      <c r="H227">
        <v>2527</v>
      </c>
      <c r="I227">
        <v>2527</v>
      </c>
      <c r="J227">
        <v>2527</v>
      </c>
      <c r="K227">
        <v>0</v>
      </c>
      <c r="L227" s="2">
        <v>0</v>
      </c>
      <c r="M227" s="2">
        <v>0</v>
      </c>
      <c r="N227" s="2">
        <v>0</v>
      </c>
      <c r="O227" s="2">
        <v>15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15</v>
      </c>
      <c r="V227" t="s">
        <v>55</v>
      </c>
    </row>
    <row r="228" spans="1:22" x14ac:dyDescent="0.25">
      <c r="A228" t="s">
        <v>8329</v>
      </c>
      <c r="B228" t="s">
        <v>9717</v>
      </c>
      <c r="C228" t="s">
        <v>1</v>
      </c>
      <c r="D228" t="s">
        <v>7706</v>
      </c>
      <c r="E228" t="s">
        <v>9255</v>
      </c>
      <c r="F228" t="s">
        <v>9256</v>
      </c>
      <c r="G228">
        <v>2526</v>
      </c>
      <c r="H228">
        <v>2526</v>
      </c>
      <c r="I228">
        <v>2526</v>
      </c>
      <c r="J228">
        <v>2526</v>
      </c>
      <c r="K228">
        <v>0</v>
      </c>
      <c r="L228" s="2">
        <v>0</v>
      </c>
      <c r="M228" s="2">
        <v>0</v>
      </c>
      <c r="N228" s="2">
        <v>0</v>
      </c>
      <c r="O228" s="2">
        <v>10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10</v>
      </c>
      <c r="V228" t="s">
        <v>55</v>
      </c>
    </row>
    <row r="229" spans="1:22" x14ac:dyDescent="0.25">
      <c r="A229" t="s">
        <v>8329</v>
      </c>
      <c r="B229" t="s">
        <v>9717</v>
      </c>
      <c r="C229" t="s">
        <v>1</v>
      </c>
      <c r="D229" t="s">
        <v>7706</v>
      </c>
      <c r="E229" t="s">
        <v>9255</v>
      </c>
      <c r="F229" t="s">
        <v>9256</v>
      </c>
      <c r="G229">
        <v>2525</v>
      </c>
      <c r="H229">
        <v>2525</v>
      </c>
      <c r="I229">
        <v>2525</v>
      </c>
      <c r="J229">
        <v>2525</v>
      </c>
      <c r="K229">
        <v>0</v>
      </c>
      <c r="L229" s="2">
        <v>0</v>
      </c>
      <c r="M229" s="2">
        <v>0</v>
      </c>
      <c r="N229" s="2">
        <v>0</v>
      </c>
      <c r="O229" s="2">
        <v>12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12</v>
      </c>
      <c r="V229" t="s">
        <v>55</v>
      </c>
    </row>
    <row r="230" spans="1:22" x14ac:dyDescent="0.25">
      <c r="A230" t="s">
        <v>8329</v>
      </c>
      <c r="B230" t="s">
        <v>9717</v>
      </c>
      <c r="C230" t="s">
        <v>1</v>
      </c>
      <c r="D230" t="s">
        <v>7706</v>
      </c>
      <c r="E230" t="s">
        <v>9255</v>
      </c>
      <c r="F230" t="s">
        <v>9256</v>
      </c>
      <c r="G230">
        <v>2524</v>
      </c>
      <c r="H230">
        <v>2524</v>
      </c>
      <c r="I230">
        <v>2524</v>
      </c>
      <c r="J230">
        <v>2524</v>
      </c>
      <c r="K230">
        <v>0</v>
      </c>
      <c r="L230" s="2">
        <v>0</v>
      </c>
      <c r="M230" s="2">
        <v>0</v>
      </c>
      <c r="N230" s="2">
        <v>0</v>
      </c>
      <c r="O230" s="2">
        <v>22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22</v>
      </c>
      <c r="V230" t="s">
        <v>55</v>
      </c>
    </row>
    <row r="231" spans="1:22" x14ac:dyDescent="0.25">
      <c r="A231" t="s">
        <v>8329</v>
      </c>
      <c r="B231" t="s">
        <v>9717</v>
      </c>
      <c r="C231" t="s">
        <v>1</v>
      </c>
      <c r="D231" t="s">
        <v>7706</v>
      </c>
      <c r="E231" t="s">
        <v>9255</v>
      </c>
      <c r="F231" t="s">
        <v>9256</v>
      </c>
      <c r="G231">
        <v>2523</v>
      </c>
      <c r="H231">
        <v>2523</v>
      </c>
      <c r="I231">
        <v>2523</v>
      </c>
      <c r="J231">
        <v>2523</v>
      </c>
      <c r="K231">
        <v>0</v>
      </c>
      <c r="L231" s="2">
        <v>0</v>
      </c>
      <c r="M231" s="2">
        <v>0</v>
      </c>
      <c r="N231" s="2">
        <v>0</v>
      </c>
      <c r="O231" s="2">
        <v>5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5</v>
      </c>
      <c r="V231" t="s">
        <v>55</v>
      </c>
    </row>
    <row r="232" spans="1:22" x14ac:dyDescent="0.25">
      <c r="A232" t="s">
        <v>8329</v>
      </c>
      <c r="B232" t="s">
        <v>9717</v>
      </c>
      <c r="C232" t="s">
        <v>1</v>
      </c>
      <c r="D232" t="s">
        <v>7706</v>
      </c>
      <c r="E232" t="s">
        <v>9255</v>
      </c>
      <c r="F232" t="s">
        <v>9256</v>
      </c>
      <c r="G232">
        <v>2522</v>
      </c>
      <c r="H232">
        <v>2522</v>
      </c>
      <c r="I232">
        <v>2522</v>
      </c>
      <c r="J232">
        <v>2522</v>
      </c>
      <c r="K232">
        <v>0</v>
      </c>
      <c r="L232" s="2">
        <v>0</v>
      </c>
      <c r="M232" s="2">
        <v>0</v>
      </c>
      <c r="N232" s="2">
        <v>0</v>
      </c>
      <c r="O232" s="2">
        <v>25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25</v>
      </c>
      <c r="V232" t="s">
        <v>55</v>
      </c>
    </row>
    <row r="233" spans="1:22" x14ac:dyDescent="0.25">
      <c r="A233" t="s">
        <v>8329</v>
      </c>
      <c r="B233" t="s">
        <v>9717</v>
      </c>
      <c r="C233" t="s">
        <v>1</v>
      </c>
      <c r="D233" t="s">
        <v>7706</v>
      </c>
      <c r="E233" t="s">
        <v>9255</v>
      </c>
      <c r="F233" t="s">
        <v>9256</v>
      </c>
      <c r="G233">
        <v>2521</v>
      </c>
      <c r="H233">
        <v>2521</v>
      </c>
      <c r="I233">
        <v>2521</v>
      </c>
      <c r="J233">
        <v>2521</v>
      </c>
      <c r="K233">
        <v>0</v>
      </c>
      <c r="L233" s="2">
        <v>0</v>
      </c>
      <c r="M233" s="2">
        <v>0</v>
      </c>
      <c r="N233" s="2">
        <v>0</v>
      </c>
      <c r="O233" s="2">
        <v>52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52</v>
      </c>
      <c r="V233" t="s">
        <v>55</v>
      </c>
    </row>
    <row r="234" spans="1:22" x14ac:dyDescent="0.25">
      <c r="A234" t="s">
        <v>8329</v>
      </c>
      <c r="B234" t="s">
        <v>9717</v>
      </c>
      <c r="C234" t="s">
        <v>1</v>
      </c>
      <c r="D234" t="s">
        <v>7706</v>
      </c>
      <c r="E234" t="s">
        <v>9255</v>
      </c>
      <c r="F234" t="s">
        <v>9256</v>
      </c>
      <c r="G234">
        <v>2520</v>
      </c>
      <c r="H234">
        <v>2520</v>
      </c>
      <c r="I234">
        <v>2520</v>
      </c>
      <c r="J234">
        <v>2520</v>
      </c>
      <c r="K234">
        <v>0</v>
      </c>
      <c r="L234" s="2">
        <v>0</v>
      </c>
      <c r="M234" s="2">
        <v>0</v>
      </c>
      <c r="N234" s="2">
        <v>0</v>
      </c>
      <c r="O234" s="2">
        <v>15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15</v>
      </c>
      <c r="V234" t="s">
        <v>55</v>
      </c>
    </row>
    <row r="235" spans="1:22" x14ac:dyDescent="0.25">
      <c r="A235" t="s">
        <v>8329</v>
      </c>
      <c r="B235" t="s">
        <v>9717</v>
      </c>
      <c r="C235" t="s">
        <v>1</v>
      </c>
      <c r="D235" t="s">
        <v>7706</v>
      </c>
      <c r="E235" t="s">
        <v>9255</v>
      </c>
      <c r="F235" t="s">
        <v>9256</v>
      </c>
      <c r="G235">
        <v>2519</v>
      </c>
      <c r="H235">
        <v>2519</v>
      </c>
      <c r="I235">
        <v>2519</v>
      </c>
      <c r="J235">
        <v>2519</v>
      </c>
      <c r="K235">
        <v>0</v>
      </c>
      <c r="L235" s="2">
        <v>0</v>
      </c>
      <c r="M235" s="2">
        <v>0</v>
      </c>
      <c r="N235" s="2">
        <v>0</v>
      </c>
      <c r="O235" s="2">
        <v>37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37</v>
      </c>
      <c r="V235" t="s">
        <v>55</v>
      </c>
    </row>
    <row r="236" spans="1:22" x14ac:dyDescent="0.25">
      <c r="A236" t="s">
        <v>8329</v>
      </c>
      <c r="B236" t="s">
        <v>9717</v>
      </c>
      <c r="C236" t="s">
        <v>1</v>
      </c>
      <c r="D236" t="s">
        <v>7706</v>
      </c>
      <c r="E236" t="s">
        <v>9255</v>
      </c>
      <c r="F236" t="s">
        <v>9256</v>
      </c>
      <c r="G236">
        <v>2518</v>
      </c>
      <c r="H236">
        <v>2518</v>
      </c>
      <c r="I236">
        <v>2518</v>
      </c>
      <c r="J236">
        <v>2518</v>
      </c>
      <c r="K236">
        <v>0</v>
      </c>
      <c r="L236" s="2">
        <v>0</v>
      </c>
      <c r="M236" s="2">
        <v>0</v>
      </c>
      <c r="N236" s="2">
        <v>0</v>
      </c>
      <c r="O236" s="2">
        <v>25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25</v>
      </c>
      <c r="V236" t="s">
        <v>55</v>
      </c>
    </row>
    <row r="237" spans="1:22" x14ac:dyDescent="0.25">
      <c r="A237" t="s">
        <v>8329</v>
      </c>
      <c r="B237" t="s">
        <v>9717</v>
      </c>
      <c r="C237" t="s">
        <v>1</v>
      </c>
      <c r="D237" t="s">
        <v>7706</v>
      </c>
      <c r="E237" t="s">
        <v>9255</v>
      </c>
      <c r="F237" t="s">
        <v>9256</v>
      </c>
      <c r="G237">
        <v>2517</v>
      </c>
      <c r="H237">
        <v>2517</v>
      </c>
      <c r="I237">
        <v>2517</v>
      </c>
      <c r="J237">
        <v>2517</v>
      </c>
      <c r="K237">
        <v>0</v>
      </c>
      <c r="L237" s="2">
        <v>0</v>
      </c>
      <c r="M237" s="2">
        <v>0</v>
      </c>
      <c r="N237" s="2">
        <v>0</v>
      </c>
      <c r="O237" s="2">
        <v>12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12</v>
      </c>
      <c r="V237" t="s">
        <v>55</v>
      </c>
    </row>
    <row r="238" spans="1:22" x14ac:dyDescent="0.25">
      <c r="A238" t="s">
        <v>8329</v>
      </c>
      <c r="B238" t="s">
        <v>9717</v>
      </c>
      <c r="C238" t="s">
        <v>1</v>
      </c>
      <c r="D238" t="s">
        <v>7706</v>
      </c>
      <c r="E238" t="s">
        <v>9255</v>
      </c>
      <c r="F238" t="s">
        <v>9256</v>
      </c>
      <c r="G238">
        <v>2516</v>
      </c>
      <c r="H238">
        <v>2516</v>
      </c>
      <c r="I238">
        <v>2516</v>
      </c>
      <c r="J238">
        <v>2516</v>
      </c>
      <c r="K238">
        <v>0</v>
      </c>
      <c r="L238" s="2">
        <v>0</v>
      </c>
      <c r="M238" s="2">
        <v>0</v>
      </c>
      <c r="N238" s="2">
        <v>0</v>
      </c>
      <c r="O238" s="2">
        <v>13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13</v>
      </c>
      <c r="V238" t="s">
        <v>55</v>
      </c>
    </row>
    <row r="239" spans="1:22" x14ac:dyDescent="0.25">
      <c r="A239" t="s">
        <v>8329</v>
      </c>
      <c r="B239" t="s">
        <v>9717</v>
      </c>
      <c r="C239" t="s">
        <v>1</v>
      </c>
      <c r="D239" t="s">
        <v>7706</v>
      </c>
      <c r="E239" t="s">
        <v>9255</v>
      </c>
      <c r="F239" t="s">
        <v>9256</v>
      </c>
      <c r="G239">
        <v>2515</v>
      </c>
      <c r="H239">
        <v>2515</v>
      </c>
      <c r="I239">
        <v>2515</v>
      </c>
      <c r="J239">
        <v>2515</v>
      </c>
      <c r="K239">
        <v>0</v>
      </c>
      <c r="L239" s="2">
        <v>0</v>
      </c>
      <c r="M239" s="2">
        <v>0</v>
      </c>
      <c r="N239" s="2">
        <v>0</v>
      </c>
      <c r="O239" s="2">
        <v>13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13</v>
      </c>
      <c r="V239" t="s">
        <v>55</v>
      </c>
    </row>
    <row r="240" spans="1:22" x14ac:dyDescent="0.25">
      <c r="A240" t="s">
        <v>8329</v>
      </c>
      <c r="B240" t="s">
        <v>9717</v>
      </c>
      <c r="C240" t="s">
        <v>1</v>
      </c>
      <c r="D240" t="s">
        <v>7706</v>
      </c>
      <c r="E240" t="s">
        <v>9255</v>
      </c>
      <c r="F240" t="s">
        <v>9256</v>
      </c>
      <c r="G240">
        <v>2514</v>
      </c>
      <c r="H240">
        <v>2514</v>
      </c>
      <c r="I240">
        <v>2514</v>
      </c>
      <c r="J240">
        <v>2514</v>
      </c>
      <c r="K240">
        <v>0</v>
      </c>
      <c r="L240" s="2">
        <v>0</v>
      </c>
      <c r="M240" s="2">
        <v>0</v>
      </c>
      <c r="N240" s="2">
        <v>0</v>
      </c>
      <c r="O240" s="2">
        <v>8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8</v>
      </c>
      <c r="V240" t="s">
        <v>55</v>
      </c>
    </row>
    <row r="241" spans="1:22" x14ac:dyDescent="0.25">
      <c r="A241" t="s">
        <v>8329</v>
      </c>
      <c r="B241" t="s">
        <v>9717</v>
      </c>
      <c r="C241" t="s">
        <v>1</v>
      </c>
      <c r="D241" t="s">
        <v>7706</v>
      </c>
      <c r="E241" t="s">
        <v>9255</v>
      </c>
      <c r="F241" t="s">
        <v>9256</v>
      </c>
      <c r="G241">
        <v>2513</v>
      </c>
      <c r="H241">
        <v>2513</v>
      </c>
      <c r="I241">
        <v>2513</v>
      </c>
      <c r="J241">
        <v>2513</v>
      </c>
      <c r="K241">
        <v>0</v>
      </c>
      <c r="L241" s="2">
        <v>0</v>
      </c>
      <c r="M241" s="2">
        <v>0</v>
      </c>
      <c r="N241" s="2">
        <v>0</v>
      </c>
      <c r="O241" s="2">
        <v>15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15</v>
      </c>
      <c r="V241" t="s">
        <v>55</v>
      </c>
    </row>
    <row r="242" spans="1:22" x14ac:dyDescent="0.25">
      <c r="A242" t="s">
        <v>8329</v>
      </c>
      <c r="B242" t="s">
        <v>9717</v>
      </c>
      <c r="C242" t="s">
        <v>1</v>
      </c>
      <c r="D242" t="s">
        <v>7706</v>
      </c>
      <c r="E242" t="s">
        <v>9255</v>
      </c>
      <c r="F242" t="s">
        <v>9256</v>
      </c>
      <c r="G242">
        <v>2512</v>
      </c>
      <c r="H242">
        <v>2512</v>
      </c>
      <c r="I242">
        <v>2512</v>
      </c>
      <c r="J242">
        <v>2512</v>
      </c>
      <c r="K242">
        <v>0</v>
      </c>
      <c r="L242" s="2">
        <v>0</v>
      </c>
      <c r="M242" s="2">
        <v>0</v>
      </c>
      <c r="N242" s="2">
        <v>0</v>
      </c>
      <c r="O242" s="2">
        <v>15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15</v>
      </c>
      <c r="V242" t="s">
        <v>55</v>
      </c>
    </row>
    <row r="243" spans="1:22" x14ac:dyDescent="0.25">
      <c r="A243" t="s">
        <v>8329</v>
      </c>
      <c r="B243" t="s">
        <v>9717</v>
      </c>
      <c r="C243" t="s">
        <v>1</v>
      </c>
      <c r="D243" t="s">
        <v>7706</v>
      </c>
      <c r="E243" t="s">
        <v>9255</v>
      </c>
      <c r="F243" t="s">
        <v>9256</v>
      </c>
      <c r="G243">
        <v>2511</v>
      </c>
      <c r="H243">
        <v>2511</v>
      </c>
      <c r="I243">
        <v>2511</v>
      </c>
      <c r="J243">
        <v>2511</v>
      </c>
      <c r="K243">
        <v>0</v>
      </c>
      <c r="L243" s="2">
        <v>0</v>
      </c>
      <c r="M243" s="2">
        <v>0</v>
      </c>
      <c r="N243" s="2">
        <v>0</v>
      </c>
      <c r="O243" s="2">
        <v>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5</v>
      </c>
      <c r="V243" t="s">
        <v>55</v>
      </c>
    </row>
    <row r="244" spans="1:22" x14ac:dyDescent="0.25">
      <c r="A244" t="s">
        <v>8329</v>
      </c>
      <c r="B244" t="s">
        <v>9716</v>
      </c>
      <c r="C244" t="s">
        <v>1</v>
      </c>
      <c r="D244" t="s">
        <v>7706</v>
      </c>
      <c r="E244" t="s">
        <v>9255</v>
      </c>
      <c r="F244" t="s">
        <v>9256</v>
      </c>
      <c r="G244">
        <v>2510</v>
      </c>
      <c r="H244">
        <v>2510</v>
      </c>
      <c r="I244">
        <v>2510</v>
      </c>
      <c r="J244">
        <v>2510</v>
      </c>
      <c r="K244">
        <v>0</v>
      </c>
      <c r="L244" s="2">
        <v>0</v>
      </c>
      <c r="M244" s="2">
        <v>0</v>
      </c>
      <c r="N244" s="2">
        <v>0</v>
      </c>
      <c r="O244" s="2">
        <v>12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12</v>
      </c>
      <c r="V244" t="s">
        <v>55</v>
      </c>
    </row>
    <row r="245" spans="1:22" x14ac:dyDescent="0.25">
      <c r="A245" t="s">
        <v>8329</v>
      </c>
      <c r="B245" t="s">
        <v>9716</v>
      </c>
      <c r="C245" t="s">
        <v>1</v>
      </c>
      <c r="D245" t="s">
        <v>7706</v>
      </c>
      <c r="E245" t="s">
        <v>9255</v>
      </c>
      <c r="F245" t="s">
        <v>9256</v>
      </c>
      <c r="G245">
        <v>2509</v>
      </c>
      <c r="H245">
        <v>2509</v>
      </c>
      <c r="I245">
        <v>2509</v>
      </c>
      <c r="J245">
        <v>2509</v>
      </c>
      <c r="K245">
        <v>0</v>
      </c>
      <c r="L245" s="2">
        <v>0</v>
      </c>
      <c r="M245" s="2">
        <v>0</v>
      </c>
      <c r="N245" s="2">
        <v>0</v>
      </c>
      <c r="O245" s="2">
        <v>10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10</v>
      </c>
      <c r="V245" t="s">
        <v>55</v>
      </c>
    </row>
    <row r="246" spans="1:22" x14ac:dyDescent="0.25">
      <c r="A246" t="s">
        <v>8329</v>
      </c>
      <c r="B246" t="s">
        <v>9716</v>
      </c>
      <c r="C246" t="s">
        <v>1</v>
      </c>
      <c r="D246" t="s">
        <v>7706</v>
      </c>
      <c r="E246" t="s">
        <v>9255</v>
      </c>
      <c r="F246" t="s">
        <v>9256</v>
      </c>
      <c r="G246">
        <v>2508</v>
      </c>
      <c r="H246">
        <v>2508</v>
      </c>
      <c r="I246">
        <v>2508</v>
      </c>
      <c r="J246">
        <v>2508</v>
      </c>
      <c r="K246">
        <v>0</v>
      </c>
      <c r="L246" s="2">
        <v>0</v>
      </c>
      <c r="M246" s="2">
        <v>0</v>
      </c>
      <c r="N246" s="2">
        <v>0</v>
      </c>
      <c r="O246" s="2">
        <v>15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15</v>
      </c>
      <c r="V246" t="s">
        <v>55</v>
      </c>
    </row>
    <row r="247" spans="1:22" x14ac:dyDescent="0.25">
      <c r="A247" t="s">
        <v>8329</v>
      </c>
      <c r="B247" t="s">
        <v>9716</v>
      </c>
      <c r="C247" t="s">
        <v>1</v>
      </c>
      <c r="D247" t="s">
        <v>7706</v>
      </c>
      <c r="E247" t="s">
        <v>9255</v>
      </c>
      <c r="F247" t="s">
        <v>9256</v>
      </c>
      <c r="G247">
        <v>2507</v>
      </c>
      <c r="H247">
        <v>2507</v>
      </c>
      <c r="I247">
        <v>2507</v>
      </c>
      <c r="J247">
        <v>2507</v>
      </c>
      <c r="K247">
        <v>0</v>
      </c>
      <c r="L247" s="2">
        <v>0</v>
      </c>
      <c r="M247" s="2">
        <v>0</v>
      </c>
      <c r="N247" s="2">
        <v>0</v>
      </c>
      <c r="O247" s="2">
        <v>15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15</v>
      </c>
      <c r="V247" t="s">
        <v>55</v>
      </c>
    </row>
    <row r="248" spans="1:22" x14ac:dyDescent="0.25">
      <c r="A248" t="s">
        <v>8329</v>
      </c>
      <c r="B248" t="s">
        <v>9716</v>
      </c>
      <c r="C248" t="s">
        <v>1</v>
      </c>
      <c r="D248" t="s">
        <v>7706</v>
      </c>
      <c r="E248" t="s">
        <v>9255</v>
      </c>
      <c r="F248" t="s">
        <v>9256</v>
      </c>
      <c r="G248">
        <v>2506</v>
      </c>
      <c r="H248">
        <v>2506</v>
      </c>
      <c r="I248">
        <v>2506</v>
      </c>
      <c r="J248">
        <v>2506</v>
      </c>
      <c r="K248">
        <v>0</v>
      </c>
      <c r="L248" s="2">
        <v>0</v>
      </c>
      <c r="M248" s="2">
        <v>0</v>
      </c>
      <c r="N248" s="2">
        <v>0</v>
      </c>
      <c r="O248" s="2">
        <v>10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10</v>
      </c>
      <c r="V248" t="s">
        <v>55</v>
      </c>
    </row>
    <row r="249" spans="1:22" x14ac:dyDescent="0.25">
      <c r="A249" t="s">
        <v>8329</v>
      </c>
      <c r="B249" t="s">
        <v>9716</v>
      </c>
      <c r="C249" t="s">
        <v>1</v>
      </c>
      <c r="D249" t="s">
        <v>7706</v>
      </c>
      <c r="E249" t="s">
        <v>9255</v>
      </c>
      <c r="F249" t="s">
        <v>9256</v>
      </c>
      <c r="G249">
        <v>2505</v>
      </c>
      <c r="H249">
        <v>2505</v>
      </c>
      <c r="I249">
        <v>2505</v>
      </c>
      <c r="J249">
        <v>2505</v>
      </c>
      <c r="K249">
        <v>0</v>
      </c>
      <c r="L249" s="2">
        <v>0</v>
      </c>
      <c r="M249" s="2">
        <v>0</v>
      </c>
      <c r="N249" s="2">
        <v>0</v>
      </c>
      <c r="O249" s="2">
        <v>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5</v>
      </c>
      <c r="V249" t="s">
        <v>55</v>
      </c>
    </row>
    <row r="250" spans="1:22" x14ac:dyDescent="0.25">
      <c r="A250" t="s">
        <v>8329</v>
      </c>
      <c r="B250" t="s">
        <v>9716</v>
      </c>
      <c r="C250" t="s">
        <v>1</v>
      </c>
      <c r="D250" t="s">
        <v>7706</v>
      </c>
      <c r="E250" t="s">
        <v>9255</v>
      </c>
      <c r="F250" t="s">
        <v>9256</v>
      </c>
      <c r="G250">
        <v>2504</v>
      </c>
      <c r="H250">
        <v>2504</v>
      </c>
      <c r="I250">
        <v>2504</v>
      </c>
      <c r="J250">
        <v>2504</v>
      </c>
      <c r="K250">
        <v>0</v>
      </c>
      <c r="L250" s="2">
        <v>0</v>
      </c>
      <c r="M250" s="2">
        <v>0</v>
      </c>
      <c r="N250" s="2">
        <v>0</v>
      </c>
      <c r="O250" s="2">
        <v>12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12</v>
      </c>
      <c r="V250" t="s">
        <v>55</v>
      </c>
    </row>
    <row r="251" spans="1:22" x14ac:dyDescent="0.25">
      <c r="A251" t="s">
        <v>8329</v>
      </c>
      <c r="B251" t="s">
        <v>9716</v>
      </c>
      <c r="C251" t="s">
        <v>1</v>
      </c>
      <c r="D251" t="s">
        <v>7706</v>
      </c>
      <c r="E251" t="s">
        <v>9255</v>
      </c>
      <c r="F251" t="s">
        <v>9256</v>
      </c>
      <c r="G251">
        <v>2503</v>
      </c>
      <c r="H251">
        <v>2503</v>
      </c>
      <c r="I251">
        <v>2503</v>
      </c>
      <c r="J251">
        <v>2503</v>
      </c>
      <c r="K251">
        <v>0</v>
      </c>
      <c r="L251" s="2">
        <v>0</v>
      </c>
      <c r="M251" s="2">
        <v>0</v>
      </c>
      <c r="N251" s="2">
        <v>0</v>
      </c>
      <c r="O251" s="2">
        <v>10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10</v>
      </c>
      <c r="V251" t="s">
        <v>55</v>
      </c>
    </row>
    <row r="252" spans="1:22" x14ac:dyDescent="0.25">
      <c r="A252" t="s">
        <v>8329</v>
      </c>
      <c r="B252" t="s">
        <v>9716</v>
      </c>
      <c r="C252" t="s">
        <v>1</v>
      </c>
      <c r="D252" t="s">
        <v>7706</v>
      </c>
      <c r="E252" t="s">
        <v>9255</v>
      </c>
      <c r="F252" t="s">
        <v>9256</v>
      </c>
      <c r="G252">
        <v>2502</v>
      </c>
      <c r="H252">
        <v>2502</v>
      </c>
      <c r="I252">
        <v>2502</v>
      </c>
      <c r="J252">
        <v>2502</v>
      </c>
      <c r="K252">
        <v>0</v>
      </c>
      <c r="L252" s="2">
        <v>0</v>
      </c>
      <c r="M252" s="2">
        <v>0</v>
      </c>
      <c r="N252" s="2">
        <v>0</v>
      </c>
      <c r="O252" s="2">
        <v>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5</v>
      </c>
      <c r="V252" t="s">
        <v>55</v>
      </c>
    </row>
    <row r="253" spans="1:22" x14ac:dyDescent="0.25">
      <c r="A253" t="s">
        <v>8329</v>
      </c>
      <c r="B253" t="s">
        <v>9716</v>
      </c>
      <c r="C253" t="s">
        <v>1</v>
      </c>
      <c r="D253" t="s">
        <v>7706</v>
      </c>
      <c r="E253" t="s">
        <v>9255</v>
      </c>
      <c r="F253" t="s">
        <v>9256</v>
      </c>
      <c r="G253">
        <v>2501</v>
      </c>
      <c r="H253">
        <v>2501</v>
      </c>
      <c r="I253">
        <v>2501</v>
      </c>
      <c r="J253">
        <v>2501</v>
      </c>
      <c r="K253">
        <v>0</v>
      </c>
      <c r="L253" s="2">
        <v>0</v>
      </c>
      <c r="M253" s="2">
        <v>0</v>
      </c>
      <c r="N253" s="2">
        <v>0</v>
      </c>
      <c r="O253" s="2">
        <v>25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25</v>
      </c>
      <c r="V253" t="s">
        <v>55</v>
      </c>
    </row>
    <row r="254" spans="1:22" ht="15.75" thickBot="1" x14ac:dyDescent="0.3">
      <c r="A254" t="s">
        <v>8329</v>
      </c>
      <c r="B254" t="s">
        <v>9716</v>
      </c>
      <c r="C254" t="s">
        <v>1</v>
      </c>
      <c r="D254" t="s">
        <v>7706</v>
      </c>
      <c r="E254" t="s">
        <v>9255</v>
      </c>
      <c r="F254" t="s">
        <v>9256</v>
      </c>
      <c r="G254">
        <v>2499</v>
      </c>
      <c r="H254">
        <v>2499</v>
      </c>
      <c r="I254">
        <v>2499</v>
      </c>
      <c r="J254">
        <v>2499</v>
      </c>
      <c r="K254">
        <v>0</v>
      </c>
      <c r="L254" s="2">
        <v>0</v>
      </c>
      <c r="M254" s="2">
        <v>0</v>
      </c>
      <c r="N254" s="2">
        <v>0</v>
      </c>
      <c r="O254" s="2">
        <v>15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15</v>
      </c>
      <c r="V254" t="s">
        <v>55</v>
      </c>
    </row>
    <row r="255" spans="1:22" ht="15.75" hidden="1" thickBot="1" x14ac:dyDescent="0.3">
      <c r="A255" t="s">
        <v>8328</v>
      </c>
      <c r="B255" t="s">
        <v>9708</v>
      </c>
      <c r="C255" t="s">
        <v>1</v>
      </c>
      <c r="D255" t="s">
        <v>7706</v>
      </c>
      <c r="E255" t="s">
        <v>9255</v>
      </c>
      <c r="F255" t="s">
        <v>9256</v>
      </c>
      <c r="G255">
        <v>2500</v>
      </c>
      <c r="H255">
        <v>2500</v>
      </c>
      <c r="I255">
        <v>2500</v>
      </c>
      <c r="J255">
        <v>2500</v>
      </c>
      <c r="K255">
        <v>0</v>
      </c>
      <c r="L255" s="2">
        <v>0</v>
      </c>
      <c r="M255" s="2">
        <v>0</v>
      </c>
      <c r="N255" s="2">
        <v>0</v>
      </c>
      <c r="O255" s="2">
        <v>35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35</v>
      </c>
      <c r="V255" t="s">
        <v>55</v>
      </c>
    </row>
    <row r="256" spans="1:22" ht="15.75" hidden="1" thickBot="1" x14ac:dyDescent="0.3">
      <c r="A256" t="s">
        <v>8328</v>
      </c>
      <c r="B256" t="s">
        <v>9708</v>
      </c>
      <c r="C256" t="s">
        <v>1</v>
      </c>
      <c r="D256" t="s">
        <v>7706</v>
      </c>
      <c r="E256" t="s">
        <v>9255</v>
      </c>
      <c r="F256" t="s">
        <v>9256</v>
      </c>
      <c r="G256">
        <v>2498</v>
      </c>
      <c r="H256">
        <v>2498</v>
      </c>
      <c r="I256">
        <v>2498</v>
      </c>
      <c r="J256">
        <v>2498</v>
      </c>
      <c r="K256">
        <v>0</v>
      </c>
      <c r="L256" s="2">
        <v>0</v>
      </c>
      <c r="M256" s="2">
        <v>0</v>
      </c>
      <c r="N256" s="2">
        <v>0</v>
      </c>
      <c r="O256" s="2">
        <v>109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109</v>
      </c>
      <c r="V256" t="s">
        <v>55</v>
      </c>
    </row>
    <row r="257" spans="1:22" ht="15.75" hidden="1" thickBot="1" x14ac:dyDescent="0.3">
      <c r="A257" t="s">
        <v>8328</v>
      </c>
      <c r="B257" t="s">
        <v>9708</v>
      </c>
      <c r="C257" t="s">
        <v>1</v>
      </c>
      <c r="D257" t="s">
        <v>7706</v>
      </c>
      <c r="E257" t="s">
        <v>9255</v>
      </c>
      <c r="F257" t="s">
        <v>9256</v>
      </c>
      <c r="G257">
        <v>2497</v>
      </c>
      <c r="H257">
        <v>2497</v>
      </c>
      <c r="I257">
        <v>2497</v>
      </c>
      <c r="J257">
        <v>2497</v>
      </c>
      <c r="K257">
        <v>0</v>
      </c>
      <c r="L257" s="2">
        <v>0</v>
      </c>
      <c r="M257" s="2">
        <v>0</v>
      </c>
      <c r="N257" s="2">
        <v>0</v>
      </c>
      <c r="O257" s="2">
        <v>15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15</v>
      </c>
      <c r="V257" t="s">
        <v>55</v>
      </c>
    </row>
    <row r="258" spans="1:22" ht="15.75" hidden="1" thickBot="1" x14ac:dyDescent="0.3">
      <c r="A258" t="s">
        <v>8328</v>
      </c>
      <c r="B258" t="s">
        <v>9708</v>
      </c>
      <c r="C258" t="s">
        <v>1</v>
      </c>
      <c r="D258" t="s">
        <v>7706</v>
      </c>
      <c r="E258" t="s">
        <v>9255</v>
      </c>
      <c r="F258" t="s">
        <v>9256</v>
      </c>
      <c r="G258">
        <v>2496</v>
      </c>
      <c r="H258">
        <v>2496</v>
      </c>
      <c r="I258">
        <v>2496</v>
      </c>
      <c r="J258">
        <v>2496</v>
      </c>
      <c r="K258">
        <v>0</v>
      </c>
      <c r="L258" s="2">
        <v>0</v>
      </c>
      <c r="M258" s="2">
        <v>0</v>
      </c>
      <c r="N258" s="2">
        <v>0</v>
      </c>
      <c r="O258" s="2">
        <v>10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10</v>
      </c>
      <c r="V258" t="s">
        <v>55</v>
      </c>
    </row>
    <row r="259" spans="1:22" ht="15.75" hidden="1" thickBot="1" x14ac:dyDescent="0.3">
      <c r="A259" t="s">
        <v>8328</v>
      </c>
      <c r="B259" t="s">
        <v>9708</v>
      </c>
      <c r="C259" t="s">
        <v>1</v>
      </c>
      <c r="D259" t="s">
        <v>7706</v>
      </c>
      <c r="E259" t="s">
        <v>9255</v>
      </c>
      <c r="F259" t="s">
        <v>9256</v>
      </c>
      <c r="G259">
        <v>2495</v>
      </c>
      <c r="H259">
        <v>2495</v>
      </c>
      <c r="I259">
        <v>2495</v>
      </c>
      <c r="J259">
        <v>2495</v>
      </c>
      <c r="K259">
        <v>0</v>
      </c>
      <c r="L259" s="2">
        <v>0</v>
      </c>
      <c r="M259" s="2">
        <v>0</v>
      </c>
      <c r="N259" s="2">
        <v>0</v>
      </c>
      <c r="O259" s="2">
        <v>12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12</v>
      </c>
      <c r="V259" t="s">
        <v>55</v>
      </c>
    </row>
    <row r="260" spans="1:22" ht="15.75" hidden="1" thickBot="1" x14ac:dyDescent="0.3">
      <c r="A260" t="s">
        <v>8328</v>
      </c>
      <c r="B260" t="s">
        <v>9708</v>
      </c>
      <c r="C260" t="s">
        <v>1</v>
      </c>
      <c r="D260" t="s">
        <v>7706</v>
      </c>
      <c r="E260" t="s">
        <v>9255</v>
      </c>
      <c r="F260" t="s">
        <v>9256</v>
      </c>
      <c r="G260">
        <v>2494</v>
      </c>
      <c r="H260">
        <v>2494</v>
      </c>
      <c r="I260">
        <v>2494</v>
      </c>
      <c r="J260">
        <v>2494</v>
      </c>
      <c r="K260">
        <v>0</v>
      </c>
      <c r="L260" s="2">
        <v>0</v>
      </c>
      <c r="M260" s="2">
        <v>0</v>
      </c>
      <c r="N260" s="2">
        <v>0</v>
      </c>
      <c r="O260" s="2">
        <v>10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10</v>
      </c>
      <c r="V260" t="s">
        <v>55</v>
      </c>
    </row>
    <row r="261" spans="1:22" ht="15.75" hidden="1" thickBot="1" x14ac:dyDescent="0.3">
      <c r="A261" t="s">
        <v>8328</v>
      </c>
      <c r="B261" t="s">
        <v>9708</v>
      </c>
      <c r="C261" t="s">
        <v>1</v>
      </c>
      <c r="D261" t="s">
        <v>7706</v>
      </c>
      <c r="E261" t="s">
        <v>9255</v>
      </c>
      <c r="F261" t="s">
        <v>9256</v>
      </c>
      <c r="G261">
        <v>2493</v>
      </c>
      <c r="H261">
        <v>2493</v>
      </c>
      <c r="I261">
        <v>2493</v>
      </c>
      <c r="J261">
        <v>2493</v>
      </c>
      <c r="K261">
        <v>0</v>
      </c>
      <c r="L261" s="2">
        <v>0</v>
      </c>
      <c r="M261" s="2">
        <v>0</v>
      </c>
      <c r="N261" s="2">
        <v>0</v>
      </c>
      <c r="O261" s="2">
        <v>8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8</v>
      </c>
      <c r="V261" t="s">
        <v>55</v>
      </c>
    </row>
    <row r="262" spans="1:22" ht="15.75" hidden="1" thickBot="1" x14ac:dyDescent="0.3">
      <c r="A262" t="s">
        <v>8328</v>
      </c>
      <c r="B262" t="s">
        <v>9708</v>
      </c>
      <c r="C262" t="s">
        <v>1</v>
      </c>
      <c r="D262" t="s">
        <v>7706</v>
      </c>
      <c r="E262" t="s">
        <v>9255</v>
      </c>
      <c r="F262" t="s">
        <v>9256</v>
      </c>
      <c r="G262">
        <v>2492</v>
      </c>
      <c r="H262">
        <v>2492</v>
      </c>
      <c r="I262">
        <v>2492</v>
      </c>
      <c r="J262">
        <v>2492</v>
      </c>
      <c r="K262">
        <v>0</v>
      </c>
      <c r="L262" s="2">
        <v>0</v>
      </c>
      <c r="M262" s="2">
        <v>0</v>
      </c>
      <c r="N262" s="2">
        <v>0</v>
      </c>
      <c r="O262" s="2">
        <v>15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15</v>
      </c>
      <c r="V262" t="s">
        <v>55</v>
      </c>
    </row>
    <row r="263" spans="1:22" ht="15.75" hidden="1" thickBot="1" x14ac:dyDescent="0.3">
      <c r="A263" t="s">
        <v>8328</v>
      </c>
      <c r="B263" t="s">
        <v>9708</v>
      </c>
      <c r="C263" t="s">
        <v>1</v>
      </c>
      <c r="D263" t="s">
        <v>7706</v>
      </c>
      <c r="E263" t="s">
        <v>9255</v>
      </c>
      <c r="F263" t="s">
        <v>9256</v>
      </c>
      <c r="G263">
        <v>2491</v>
      </c>
      <c r="H263">
        <v>2491</v>
      </c>
      <c r="I263">
        <v>2491</v>
      </c>
      <c r="J263">
        <v>2491</v>
      </c>
      <c r="K263">
        <v>0</v>
      </c>
      <c r="L263" s="2">
        <v>0</v>
      </c>
      <c r="M263" s="2">
        <v>0</v>
      </c>
      <c r="N263" s="2">
        <v>0</v>
      </c>
      <c r="O263" s="2">
        <v>15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15</v>
      </c>
      <c r="V263" t="s">
        <v>55</v>
      </c>
    </row>
    <row r="264" spans="1:22" ht="15.75" hidden="1" thickBot="1" x14ac:dyDescent="0.3">
      <c r="A264" t="s">
        <v>8328</v>
      </c>
      <c r="B264" t="s">
        <v>9708</v>
      </c>
      <c r="C264" t="s">
        <v>1</v>
      </c>
      <c r="D264" t="s">
        <v>7706</v>
      </c>
      <c r="E264" t="s">
        <v>9255</v>
      </c>
      <c r="F264" t="s">
        <v>9256</v>
      </c>
      <c r="G264">
        <v>2490</v>
      </c>
      <c r="H264">
        <v>2490</v>
      </c>
      <c r="I264">
        <v>2490</v>
      </c>
      <c r="J264">
        <v>2490</v>
      </c>
      <c r="K264">
        <v>0</v>
      </c>
      <c r="L264" s="2">
        <v>0</v>
      </c>
      <c r="M264" s="2">
        <v>0</v>
      </c>
      <c r="N264" s="2">
        <v>0</v>
      </c>
      <c r="O264" s="2">
        <v>12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12</v>
      </c>
      <c r="V264" t="s">
        <v>55</v>
      </c>
    </row>
    <row r="265" spans="1:22" ht="15.75" hidden="1" thickBot="1" x14ac:dyDescent="0.3">
      <c r="A265" t="s">
        <v>8328</v>
      </c>
      <c r="B265" t="s">
        <v>9708</v>
      </c>
      <c r="C265" t="s">
        <v>1</v>
      </c>
      <c r="D265" t="s">
        <v>7706</v>
      </c>
      <c r="E265" t="s">
        <v>9255</v>
      </c>
      <c r="F265" t="s">
        <v>9256</v>
      </c>
      <c r="G265">
        <v>2489</v>
      </c>
      <c r="H265">
        <v>2489</v>
      </c>
      <c r="I265">
        <v>2489</v>
      </c>
      <c r="J265">
        <v>2489</v>
      </c>
      <c r="K265">
        <v>0</v>
      </c>
      <c r="L265" s="2">
        <v>0</v>
      </c>
      <c r="M265" s="2">
        <v>0</v>
      </c>
      <c r="N265" s="2">
        <v>0</v>
      </c>
      <c r="O265" s="2">
        <v>12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12</v>
      </c>
      <c r="V265" t="s">
        <v>55</v>
      </c>
    </row>
    <row r="266" spans="1:22" ht="15.75" hidden="1" thickBot="1" x14ac:dyDescent="0.3">
      <c r="A266" t="s">
        <v>8328</v>
      </c>
      <c r="B266" t="s">
        <v>9708</v>
      </c>
      <c r="C266" t="s">
        <v>1</v>
      </c>
      <c r="D266" t="s">
        <v>7706</v>
      </c>
      <c r="E266" t="s">
        <v>9255</v>
      </c>
      <c r="F266" t="s">
        <v>9256</v>
      </c>
      <c r="G266">
        <v>2488</v>
      </c>
      <c r="H266">
        <v>2488</v>
      </c>
      <c r="I266">
        <v>2488</v>
      </c>
      <c r="J266">
        <v>2488</v>
      </c>
      <c r="K266">
        <v>0</v>
      </c>
      <c r="L266" s="2">
        <v>0</v>
      </c>
      <c r="M266" s="2">
        <v>0</v>
      </c>
      <c r="N266" s="2">
        <v>0</v>
      </c>
      <c r="O266" s="2">
        <v>20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20</v>
      </c>
      <c r="V266" t="s">
        <v>55</v>
      </c>
    </row>
    <row r="267" spans="1:22" ht="15.75" hidden="1" thickBot="1" x14ac:dyDescent="0.3">
      <c r="A267" t="s">
        <v>8328</v>
      </c>
      <c r="B267" t="s">
        <v>9708</v>
      </c>
      <c r="C267" t="s">
        <v>1</v>
      </c>
      <c r="D267" t="s">
        <v>7706</v>
      </c>
      <c r="E267" t="s">
        <v>9255</v>
      </c>
      <c r="F267" t="s">
        <v>9256</v>
      </c>
      <c r="G267">
        <v>2487</v>
      </c>
      <c r="H267">
        <v>2487</v>
      </c>
      <c r="I267">
        <v>2487</v>
      </c>
      <c r="J267">
        <v>2487</v>
      </c>
      <c r="K267">
        <v>0</v>
      </c>
      <c r="L267" s="2">
        <v>0</v>
      </c>
      <c r="M267" s="2">
        <v>0</v>
      </c>
      <c r="N267" s="2">
        <v>0</v>
      </c>
      <c r="O267" s="2">
        <v>15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15</v>
      </c>
      <c r="V267" t="s">
        <v>55</v>
      </c>
    </row>
    <row r="268" spans="1:22" ht="15.75" hidden="1" thickBot="1" x14ac:dyDescent="0.3">
      <c r="A268" t="s">
        <v>8328</v>
      </c>
      <c r="B268" t="s">
        <v>9708</v>
      </c>
      <c r="C268" t="s">
        <v>1</v>
      </c>
      <c r="D268" t="s">
        <v>7706</v>
      </c>
      <c r="E268" t="s">
        <v>9255</v>
      </c>
      <c r="F268" t="s">
        <v>9256</v>
      </c>
      <c r="G268">
        <v>2486</v>
      </c>
      <c r="H268">
        <v>2486</v>
      </c>
      <c r="I268">
        <v>2486</v>
      </c>
      <c r="J268">
        <v>2486</v>
      </c>
      <c r="K268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t="s">
        <v>55</v>
      </c>
    </row>
    <row r="269" spans="1:22" ht="15.75" hidden="1" thickBot="1" x14ac:dyDescent="0.3">
      <c r="A269" t="s">
        <v>8328</v>
      </c>
      <c r="B269" t="s">
        <v>9708</v>
      </c>
      <c r="C269" t="s">
        <v>1</v>
      </c>
      <c r="D269" t="s">
        <v>7706</v>
      </c>
      <c r="E269" t="s">
        <v>9255</v>
      </c>
      <c r="F269" t="s">
        <v>9256</v>
      </c>
      <c r="G269">
        <v>2485</v>
      </c>
      <c r="H269">
        <v>2485</v>
      </c>
      <c r="I269">
        <v>2485</v>
      </c>
      <c r="J269">
        <v>2485</v>
      </c>
      <c r="K269">
        <v>0</v>
      </c>
      <c r="L269" s="2">
        <v>0</v>
      </c>
      <c r="M269" s="2">
        <v>0</v>
      </c>
      <c r="N269" s="2">
        <v>0</v>
      </c>
      <c r="O269" s="2">
        <v>15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15</v>
      </c>
      <c r="V269" t="s">
        <v>55</v>
      </c>
    </row>
    <row r="270" spans="1:22" ht="15.75" hidden="1" thickBot="1" x14ac:dyDescent="0.3">
      <c r="A270" t="s">
        <v>8328</v>
      </c>
      <c r="B270" t="s">
        <v>9708</v>
      </c>
      <c r="C270" t="s">
        <v>1</v>
      </c>
      <c r="D270" t="s">
        <v>7706</v>
      </c>
      <c r="E270" t="s">
        <v>9255</v>
      </c>
      <c r="F270" t="s">
        <v>9256</v>
      </c>
      <c r="G270">
        <v>2484</v>
      </c>
      <c r="H270">
        <v>2484</v>
      </c>
      <c r="I270">
        <v>2484</v>
      </c>
      <c r="J270">
        <v>2484</v>
      </c>
      <c r="K270">
        <v>0</v>
      </c>
      <c r="L270" s="2">
        <v>0</v>
      </c>
      <c r="M270" s="2">
        <v>0</v>
      </c>
      <c r="N270" s="2">
        <v>0</v>
      </c>
      <c r="O270" s="2">
        <v>10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10</v>
      </c>
      <c r="V270" t="s">
        <v>55</v>
      </c>
    </row>
    <row r="271" spans="1:22" ht="15.75" hidden="1" thickBot="1" x14ac:dyDescent="0.3">
      <c r="A271" t="s">
        <v>8328</v>
      </c>
      <c r="B271" t="s">
        <v>9708</v>
      </c>
      <c r="C271" t="s">
        <v>1</v>
      </c>
      <c r="D271" t="s">
        <v>7706</v>
      </c>
      <c r="E271" t="s">
        <v>9255</v>
      </c>
      <c r="F271" t="s">
        <v>9256</v>
      </c>
      <c r="G271">
        <v>2483</v>
      </c>
      <c r="H271">
        <v>2483</v>
      </c>
      <c r="I271">
        <v>2483</v>
      </c>
      <c r="J271">
        <v>2483</v>
      </c>
      <c r="K271">
        <v>0</v>
      </c>
      <c r="L271" s="2">
        <v>0</v>
      </c>
      <c r="M271" s="2">
        <v>0</v>
      </c>
      <c r="N271" s="2">
        <v>0</v>
      </c>
      <c r="O271" s="2">
        <v>12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12</v>
      </c>
      <c r="V271" t="s">
        <v>55</v>
      </c>
    </row>
    <row r="272" spans="1:22" ht="15.75" hidden="1" thickBot="1" x14ac:dyDescent="0.3">
      <c r="A272" t="s">
        <v>8328</v>
      </c>
      <c r="B272" t="s">
        <v>9708</v>
      </c>
      <c r="C272" t="s">
        <v>1</v>
      </c>
      <c r="D272" t="s">
        <v>7706</v>
      </c>
      <c r="E272" t="s">
        <v>9255</v>
      </c>
      <c r="F272" t="s">
        <v>9256</v>
      </c>
      <c r="G272">
        <v>2482</v>
      </c>
      <c r="H272">
        <v>2482</v>
      </c>
      <c r="I272">
        <v>2482</v>
      </c>
      <c r="J272">
        <v>2482</v>
      </c>
      <c r="K272">
        <v>0</v>
      </c>
      <c r="L272" s="2">
        <v>0</v>
      </c>
      <c r="M272" s="2">
        <v>0</v>
      </c>
      <c r="N272" s="2">
        <v>0</v>
      </c>
      <c r="O272" s="2">
        <v>12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12</v>
      </c>
      <c r="V272" t="s">
        <v>55</v>
      </c>
    </row>
    <row r="273" spans="1:22" ht="15.75" hidden="1" thickBot="1" x14ac:dyDescent="0.3">
      <c r="A273" t="s">
        <v>8328</v>
      </c>
      <c r="B273" t="s">
        <v>9708</v>
      </c>
      <c r="C273" t="s">
        <v>1</v>
      </c>
      <c r="D273" t="s">
        <v>7706</v>
      </c>
      <c r="E273" t="s">
        <v>9255</v>
      </c>
      <c r="F273" t="s">
        <v>9256</v>
      </c>
      <c r="G273">
        <v>2481</v>
      </c>
      <c r="H273">
        <v>2481</v>
      </c>
      <c r="I273">
        <v>2481</v>
      </c>
      <c r="J273">
        <v>2481</v>
      </c>
      <c r="K273">
        <v>0</v>
      </c>
      <c r="L273" s="2">
        <v>0</v>
      </c>
      <c r="M273" s="2">
        <v>0</v>
      </c>
      <c r="N273" s="2">
        <v>0</v>
      </c>
      <c r="O273" s="2">
        <v>20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20</v>
      </c>
      <c r="V273" t="s">
        <v>55</v>
      </c>
    </row>
    <row r="274" spans="1:22" ht="15.75" hidden="1" thickBot="1" x14ac:dyDescent="0.3">
      <c r="A274" t="s">
        <v>8328</v>
      </c>
      <c r="B274" t="s">
        <v>9708</v>
      </c>
      <c r="C274" t="s">
        <v>1</v>
      </c>
      <c r="D274" t="s">
        <v>7706</v>
      </c>
      <c r="E274" t="s">
        <v>9255</v>
      </c>
      <c r="F274" t="s">
        <v>9256</v>
      </c>
      <c r="G274">
        <v>2480</v>
      </c>
      <c r="H274">
        <v>2480</v>
      </c>
      <c r="I274">
        <v>2480</v>
      </c>
      <c r="J274">
        <v>2480</v>
      </c>
      <c r="K274">
        <v>0</v>
      </c>
      <c r="L274" s="2">
        <v>0</v>
      </c>
      <c r="M274" s="2">
        <v>0</v>
      </c>
      <c r="N274" s="2">
        <v>0</v>
      </c>
      <c r="O274" s="2">
        <v>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5</v>
      </c>
      <c r="V274" t="s">
        <v>55</v>
      </c>
    </row>
    <row r="275" spans="1:22" ht="15.75" hidden="1" thickBot="1" x14ac:dyDescent="0.3">
      <c r="A275" t="s">
        <v>8328</v>
      </c>
      <c r="B275" t="s">
        <v>9708</v>
      </c>
      <c r="C275" t="s">
        <v>1</v>
      </c>
      <c r="D275" t="s">
        <v>7706</v>
      </c>
      <c r="E275" t="s">
        <v>9255</v>
      </c>
      <c r="F275" t="s">
        <v>9256</v>
      </c>
      <c r="G275">
        <v>2479</v>
      </c>
      <c r="H275">
        <v>2479</v>
      </c>
      <c r="I275">
        <v>2479</v>
      </c>
      <c r="J275">
        <v>2479</v>
      </c>
      <c r="K275">
        <v>0</v>
      </c>
      <c r="L275" s="2">
        <v>0</v>
      </c>
      <c r="M275" s="2">
        <v>0</v>
      </c>
      <c r="N275" s="2">
        <v>0</v>
      </c>
      <c r="O275" s="2">
        <v>12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12</v>
      </c>
      <c r="V275" t="s">
        <v>55</v>
      </c>
    </row>
    <row r="276" spans="1:22" ht="15.75" hidden="1" thickBot="1" x14ac:dyDescent="0.3">
      <c r="A276" t="s">
        <v>8328</v>
      </c>
      <c r="B276" t="s">
        <v>9707</v>
      </c>
      <c r="C276" t="s">
        <v>1</v>
      </c>
      <c r="D276" t="s">
        <v>7706</v>
      </c>
      <c r="E276" t="s">
        <v>9255</v>
      </c>
      <c r="F276" t="s">
        <v>9256</v>
      </c>
      <c r="G276">
        <v>2478</v>
      </c>
      <c r="H276">
        <v>2478</v>
      </c>
      <c r="I276">
        <v>2478</v>
      </c>
      <c r="J276">
        <v>2478</v>
      </c>
      <c r="K276">
        <v>0</v>
      </c>
      <c r="L276" s="2">
        <v>0</v>
      </c>
      <c r="M276" s="2">
        <v>0</v>
      </c>
      <c r="N276" s="2">
        <v>0</v>
      </c>
      <c r="O276" s="2">
        <v>20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20</v>
      </c>
      <c r="V276" t="s">
        <v>55</v>
      </c>
    </row>
    <row r="277" spans="1:22" ht="15.75" hidden="1" thickBot="1" x14ac:dyDescent="0.3">
      <c r="A277" t="s">
        <v>8328</v>
      </c>
      <c r="B277" t="s">
        <v>9707</v>
      </c>
      <c r="C277" t="s">
        <v>1</v>
      </c>
      <c r="D277" t="s">
        <v>7706</v>
      </c>
      <c r="E277" t="s">
        <v>9255</v>
      </c>
      <c r="F277" t="s">
        <v>9256</v>
      </c>
      <c r="G277">
        <v>2477</v>
      </c>
      <c r="H277">
        <v>2477</v>
      </c>
      <c r="I277">
        <v>2477</v>
      </c>
      <c r="J277">
        <v>2477</v>
      </c>
      <c r="K277">
        <v>0</v>
      </c>
      <c r="L277" s="2">
        <v>0</v>
      </c>
      <c r="M277" s="2">
        <v>0</v>
      </c>
      <c r="N277" s="2">
        <v>0</v>
      </c>
      <c r="O277" s="2">
        <v>44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44</v>
      </c>
      <c r="V277" t="s">
        <v>55</v>
      </c>
    </row>
    <row r="278" spans="1:22" ht="15.75" hidden="1" thickBot="1" x14ac:dyDescent="0.3">
      <c r="A278" t="s">
        <v>8328</v>
      </c>
      <c r="B278" t="s">
        <v>9707</v>
      </c>
      <c r="C278" t="s">
        <v>1</v>
      </c>
      <c r="D278" t="s">
        <v>7706</v>
      </c>
      <c r="E278" t="s">
        <v>9255</v>
      </c>
      <c r="F278" t="s">
        <v>9256</v>
      </c>
      <c r="G278">
        <v>2476</v>
      </c>
      <c r="H278">
        <v>2476</v>
      </c>
      <c r="I278">
        <v>2476</v>
      </c>
      <c r="J278">
        <v>2476</v>
      </c>
      <c r="K278">
        <v>0</v>
      </c>
      <c r="L278" s="2">
        <v>0</v>
      </c>
      <c r="M278" s="2">
        <v>0</v>
      </c>
      <c r="N278" s="2">
        <v>0</v>
      </c>
      <c r="O278" s="2">
        <v>15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15</v>
      </c>
      <c r="V278" t="s">
        <v>55</v>
      </c>
    </row>
    <row r="279" spans="1:22" ht="15.75" hidden="1" thickBot="1" x14ac:dyDescent="0.3">
      <c r="A279" t="s">
        <v>8328</v>
      </c>
      <c r="B279" t="s">
        <v>9707</v>
      </c>
      <c r="C279" t="s">
        <v>1</v>
      </c>
      <c r="D279" t="s">
        <v>7706</v>
      </c>
      <c r="E279" t="s">
        <v>9255</v>
      </c>
      <c r="F279" t="s">
        <v>9256</v>
      </c>
      <c r="G279">
        <v>2475</v>
      </c>
      <c r="H279">
        <v>2475</v>
      </c>
      <c r="I279">
        <v>2475</v>
      </c>
      <c r="J279">
        <v>2475</v>
      </c>
      <c r="K279">
        <v>0</v>
      </c>
      <c r="L279" s="2">
        <v>0</v>
      </c>
      <c r="M279" s="2">
        <v>0</v>
      </c>
      <c r="N279" s="2">
        <v>0</v>
      </c>
      <c r="O279" s="2">
        <v>25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25</v>
      </c>
      <c r="V279" t="s">
        <v>55</v>
      </c>
    </row>
    <row r="280" spans="1:22" ht="15.75" hidden="1" thickBot="1" x14ac:dyDescent="0.3">
      <c r="A280" t="s">
        <v>8328</v>
      </c>
      <c r="B280" t="s">
        <v>9707</v>
      </c>
      <c r="C280" t="s">
        <v>1</v>
      </c>
      <c r="D280" t="s">
        <v>7706</v>
      </c>
      <c r="E280" t="s">
        <v>9255</v>
      </c>
      <c r="F280" t="s">
        <v>9256</v>
      </c>
      <c r="G280">
        <v>2474</v>
      </c>
      <c r="H280">
        <v>2474</v>
      </c>
      <c r="I280">
        <v>2474</v>
      </c>
      <c r="J280">
        <v>2474</v>
      </c>
      <c r="K280">
        <v>0</v>
      </c>
      <c r="L280" s="2">
        <v>0</v>
      </c>
      <c r="M280" s="2">
        <v>0</v>
      </c>
      <c r="N280" s="2">
        <v>0</v>
      </c>
      <c r="O280" s="2">
        <v>15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15</v>
      </c>
      <c r="V280" t="s">
        <v>55</v>
      </c>
    </row>
    <row r="281" spans="1:22" ht="15.75" hidden="1" thickBot="1" x14ac:dyDescent="0.3">
      <c r="A281" t="s">
        <v>8328</v>
      </c>
      <c r="B281" t="s">
        <v>9707</v>
      </c>
      <c r="C281" t="s">
        <v>1</v>
      </c>
      <c r="D281" t="s">
        <v>7706</v>
      </c>
      <c r="E281" t="s">
        <v>9255</v>
      </c>
      <c r="F281" t="s">
        <v>9256</v>
      </c>
      <c r="G281">
        <v>2473</v>
      </c>
      <c r="H281">
        <v>2473</v>
      </c>
      <c r="I281">
        <v>2473</v>
      </c>
      <c r="J281">
        <v>2473</v>
      </c>
      <c r="K281">
        <v>0</v>
      </c>
      <c r="L281" s="2">
        <v>0</v>
      </c>
      <c r="M281" s="2">
        <v>0</v>
      </c>
      <c r="N281" s="2">
        <v>0</v>
      </c>
      <c r="O281" s="2">
        <v>8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8</v>
      </c>
      <c r="V281" t="s">
        <v>55</v>
      </c>
    </row>
    <row r="282" spans="1:22" ht="15.75" hidden="1" thickBot="1" x14ac:dyDescent="0.3">
      <c r="A282" t="s">
        <v>8328</v>
      </c>
      <c r="B282" t="s">
        <v>9707</v>
      </c>
      <c r="C282" t="s">
        <v>1</v>
      </c>
      <c r="D282" t="s">
        <v>7706</v>
      </c>
      <c r="E282" t="s">
        <v>9255</v>
      </c>
      <c r="F282" t="s">
        <v>9256</v>
      </c>
      <c r="G282">
        <v>2472</v>
      </c>
      <c r="H282">
        <v>2472</v>
      </c>
      <c r="I282">
        <v>2472</v>
      </c>
      <c r="J282">
        <v>2472</v>
      </c>
      <c r="K282">
        <v>0</v>
      </c>
      <c r="L282" s="2">
        <v>0</v>
      </c>
      <c r="M282" s="2">
        <v>0</v>
      </c>
      <c r="N282" s="2">
        <v>0</v>
      </c>
      <c r="O282" s="2">
        <v>10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10</v>
      </c>
      <c r="V282" t="s">
        <v>55</v>
      </c>
    </row>
    <row r="283" spans="1:22" ht="15.75" hidden="1" thickBot="1" x14ac:dyDescent="0.3">
      <c r="A283" t="s">
        <v>8328</v>
      </c>
      <c r="B283" t="s">
        <v>9707</v>
      </c>
      <c r="C283" t="s">
        <v>1</v>
      </c>
      <c r="D283" t="s">
        <v>7706</v>
      </c>
      <c r="E283" t="s">
        <v>9255</v>
      </c>
      <c r="F283" t="s">
        <v>9256</v>
      </c>
      <c r="G283">
        <v>2471</v>
      </c>
      <c r="H283">
        <v>2471</v>
      </c>
      <c r="I283">
        <v>2471</v>
      </c>
      <c r="J283">
        <v>2471</v>
      </c>
      <c r="K283">
        <v>0</v>
      </c>
      <c r="L283" s="2">
        <v>0</v>
      </c>
      <c r="M283" s="2">
        <v>0</v>
      </c>
      <c r="N283" s="2">
        <v>0</v>
      </c>
      <c r="O283" s="2">
        <v>10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10</v>
      </c>
      <c r="V283" t="s">
        <v>55</v>
      </c>
    </row>
    <row r="284" spans="1:22" ht="15.75" hidden="1" thickBot="1" x14ac:dyDescent="0.3">
      <c r="A284" t="s">
        <v>8328</v>
      </c>
      <c r="B284" t="s">
        <v>9706</v>
      </c>
      <c r="C284" t="s">
        <v>1</v>
      </c>
      <c r="D284" t="s">
        <v>7706</v>
      </c>
      <c r="E284" t="s">
        <v>9255</v>
      </c>
      <c r="F284" t="s">
        <v>9256</v>
      </c>
      <c r="G284">
        <v>2470</v>
      </c>
      <c r="H284">
        <v>2470</v>
      </c>
      <c r="I284">
        <v>2470</v>
      </c>
      <c r="J284">
        <v>2470</v>
      </c>
      <c r="K284">
        <v>0</v>
      </c>
      <c r="L284" s="2">
        <v>0</v>
      </c>
      <c r="M284" s="2">
        <v>0</v>
      </c>
      <c r="N284" s="2">
        <v>0</v>
      </c>
      <c r="O284" s="2">
        <v>40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40</v>
      </c>
      <c r="V284" t="s">
        <v>55</v>
      </c>
    </row>
    <row r="285" spans="1:22" ht="15.75" hidden="1" thickBot="1" x14ac:dyDescent="0.3">
      <c r="A285" t="s">
        <v>8328</v>
      </c>
      <c r="B285" t="s">
        <v>9706</v>
      </c>
      <c r="C285" t="s">
        <v>1</v>
      </c>
      <c r="D285" t="s">
        <v>7706</v>
      </c>
      <c r="E285" t="s">
        <v>9255</v>
      </c>
      <c r="F285" t="s">
        <v>9256</v>
      </c>
      <c r="G285">
        <v>2469</v>
      </c>
      <c r="H285">
        <v>2469</v>
      </c>
      <c r="I285">
        <v>2469</v>
      </c>
      <c r="J285">
        <v>2469</v>
      </c>
      <c r="K285">
        <v>0</v>
      </c>
      <c r="L285" s="2">
        <v>0</v>
      </c>
      <c r="M285" s="2">
        <v>0</v>
      </c>
      <c r="N285" s="2">
        <v>0</v>
      </c>
      <c r="O285" s="2">
        <v>13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13</v>
      </c>
      <c r="V285" t="s">
        <v>55</v>
      </c>
    </row>
    <row r="286" spans="1:22" ht="15.75" hidden="1" thickBot="1" x14ac:dyDescent="0.3">
      <c r="A286" t="s">
        <v>8328</v>
      </c>
      <c r="B286" t="s">
        <v>9706</v>
      </c>
      <c r="C286" t="s">
        <v>1</v>
      </c>
      <c r="D286" t="s">
        <v>7706</v>
      </c>
      <c r="E286" t="s">
        <v>9255</v>
      </c>
      <c r="F286" t="s">
        <v>9256</v>
      </c>
      <c r="G286">
        <v>2468</v>
      </c>
      <c r="H286">
        <v>2468</v>
      </c>
      <c r="I286">
        <v>2468</v>
      </c>
      <c r="J286">
        <v>2468</v>
      </c>
      <c r="K286">
        <v>0</v>
      </c>
      <c r="L286" s="2">
        <v>0</v>
      </c>
      <c r="M286" s="2">
        <v>0</v>
      </c>
      <c r="N286" s="2">
        <v>0</v>
      </c>
      <c r="O286" s="2">
        <v>17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17</v>
      </c>
      <c r="V286" t="s">
        <v>55</v>
      </c>
    </row>
    <row r="287" spans="1:22" ht="15.75" hidden="1" thickBot="1" x14ac:dyDescent="0.3">
      <c r="A287" t="s">
        <v>8328</v>
      </c>
      <c r="B287" t="s">
        <v>9706</v>
      </c>
      <c r="C287" t="s">
        <v>1</v>
      </c>
      <c r="D287" t="s">
        <v>7706</v>
      </c>
      <c r="E287" t="s">
        <v>9255</v>
      </c>
      <c r="F287" t="s">
        <v>9256</v>
      </c>
      <c r="G287">
        <v>2467</v>
      </c>
      <c r="H287">
        <v>2467</v>
      </c>
      <c r="I287">
        <v>2467</v>
      </c>
      <c r="J287">
        <v>2467</v>
      </c>
      <c r="K287">
        <v>0</v>
      </c>
      <c r="L287" s="2">
        <v>0</v>
      </c>
      <c r="M287" s="2">
        <v>0</v>
      </c>
      <c r="N287" s="2">
        <v>0</v>
      </c>
      <c r="O287" s="2">
        <v>20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20</v>
      </c>
      <c r="V287" t="s">
        <v>55</v>
      </c>
    </row>
    <row r="288" spans="1:22" ht="15.75" hidden="1" thickBot="1" x14ac:dyDescent="0.3">
      <c r="A288" t="s">
        <v>8328</v>
      </c>
      <c r="B288" t="s">
        <v>9706</v>
      </c>
      <c r="C288" t="s">
        <v>1</v>
      </c>
      <c r="D288" t="s">
        <v>7706</v>
      </c>
      <c r="E288" t="s">
        <v>9255</v>
      </c>
      <c r="F288" t="s">
        <v>9256</v>
      </c>
      <c r="G288">
        <v>2466</v>
      </c>
      <c r="H288">
        <v>2466</v>
      </c>
      <c r="I288">
        <v>2466</v>
      </c>
      <c r="J288">
        <v>2466</v>
      </c>
      <c r="K288">
        <v>0</v>
      </c>
      <c r="L288" s="2">
        <v>0</v>
      </c>
      <c r="M288" s="2">
        <v>0</v>
      </c>
      <c r="N288" s="2">
        <v>0</v>
      </c>
      <c r="O288" s="2">
        <v>15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15</v>
      </c>
      <c r="V288" t="s">
        <v>55</v>
      </c>
    </row>
    <row r="289" spans="1:22" ht="15.75" hidden="1" thickBot="1" x14ac:dyDescent="0.3">
      <c r="A289" t="s">
        <v>8328</v>
      </c>
      <c r="B289" t="s">
        <v>9706</v>
      </c>
      <c r="C289" t="s">
        <v>1</v>
      </c>
      <c r="D289" t="s">
        <v>7706</v>
      </c>
      <c r="E289" t="s">
        <v>9255</v>
      </c>
      <c r="F289" t="s">
        <v>9256</v>
      </c>
      <c r="G289">
        <v>2465</v>
      </c>
      <c r="H289">
        <v>2465</v>
      </c>
      <c r="I289">
        <v>2465</v>
      </c>
      <c r="J289">
        <v>2465</v>
      </c>
      <c r="K289">
        <v>0</v>
      </c>
      <c r="L289" s="2">
        <v>0</v>
      </c>
      <c r="M289" s="2">
        <v>0</v>
      </c>
      <c r="N289" s="2">
        <v>0</v>
      </c>
      <c r="O289" s="2">
        <v>10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10</v>
      </c>
      <c r="V289" t="s">
        <v>55</v>
      </c>
    </row>
    <row r="290" spans="1:22" ht="15.75" hidden="1" thickBot="1" x14ac:dyDescent="0.3">
      <c r="A290" t="s">
        <v>8328</v>
      </c>
      <c r="B290" t="s">
        <v>9706</v>
      </c>
      <c r="C290" t="s">
        <v>1</v>
      </c>
      <c r="D290" t="s">
        <v>7706</v>
      </c>
      <c r="E290" t="s">
        <v>9255</v>
      </c>
      <c r="F290" t="s">
        <v>9256</v>
      </c>
      <c r="G290">
        <v>2464</v>
      </c>
      <c r="H290">
        <v>2464</v>
      </c>
      <c r="I290">
        <v>2464</v>
      </c>
      <c r="J290">
        <v>2464</v>
      </c>
      <c r="K290">
        <v>0</v>
      </c>
      <c r="L290" s="2">
        <v>0</v>
      </c>
      <c r="M290" s="2">
        <v>0</v>
      </c>
      <c r="N290" s="2">
        <v>0</v>
      </c>
      <c r="O290" s="2">
        <v>17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17</v>
      </c>
      <c r="V290" t="s">
        <v>55</v>
      </c>
    </row>
    <row r="291" spans="1:22" ht="15.75" hidden="1" thickBot="1" x14ac:dyDescent="0.3">
      <c r="A291" t="s">
        <v>8328</v>
      </c>
      <c r="B291" t="s">
        <v>9706</v>
      </c>
      <c r="C291" t="s">
        <v>1</v>
      </c>
      <c r="D291" t="s">
        <v>7706</v>
      </c>
      <c r="E291" t="s">
        <v>9255</v>
      </c>
      <c r="F291" t="s">
        <v>9256</v>
      </c>
      <c r="G291">
        <v>2463</v>
      </c>
      <c r="H291">
        <v>2463</v>
      </c>
      <c r="I291">
        <v>2463</v>
      </c>
      <c r="J291">
        <v>2463</v>
      </c>
      <c r="K291">
        <v>0</v>
      </c>
      <c r="L291" s="2">
        <v>0</v>
      </c>
      <c r="M291" s="2">
        <v>0</v>
      </c>
      <c r="N291" s="2">
        <v>0</v>
      </c>
      <c r="O291" s="2">
        <v>20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20</v>
      </c>
      <c r="V291" t="s">
        <v>55</v>
      </c>
    </row>
    <row r="292" spans="1:22" ht="15.75" hidden="1" thickBot="1" x14ac:dyDescent="0.3">
      <c r="A292" t="s">
        <v>8328</v>
      </c>
      <c r="B292" t="s">
        <v>9706</v>
      </c>
      <c r="C292" t="s">
        <v>1</v>
      </c>
      <c r="D292" t="s">
        <v>7706</v>
      </c>
      <c r="E292" t="s">
        <v>9255</v>
      </c>
      <c r="F292" t="s">
        <v>9256</v>
      </c>
      <c r="G292">
        <v>2462</v>
      </c>
      <c r="H292">
        <v>2462</v>
      </c>
      <c r="I292">
        <v>2462</v>
      </c>
      <c r="J292">
        <v>2462</v>
      </c>
      <c r="K292">
        <v>0</v>
      </c>
      <c r="L292" s="2">
        <v>0</v>
      </c>
      <c r="M292" s="2">
        <v>0</v>
      </c>
      <c r="N292" s="2">
        <v>0</v>
      </c>
      <c r="O292" s="2">
        <v>15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15</v>
      </c>
      <c r="V292" t="s">
        <v>55</v>
      </c>
    </row>
    <row r="293" spans="1:22" ht="15.75" hidden="1" thickBot="1" x14ac:dyDescent="0.3">
      <c r="A293" t="s">
        <v>8328</v>
      </c>
      <c r="B293" t="s">
        <v>9706</v>
      </c>
      <c r="C293" t="s">
        <v>1</v>
      </c>
      <c r="D293" t="s">
        <v>7706</v>
      </c>
      <c r="E293" t="s">
        <v>9255</v>
      </c>
      <c r="F293" t="s">
        <v>9256</v>
      </c>
      <c r="G293">
        <v>2461</v>
      </c>
      <c r="H293">
        <v>2461</v>
      </c>
      <c r="I293">
        <v>2461</v>
      </c>
      <c r="J293">
        <v>2461</v>
      </c>
      <c r="K293">
        <v>0</v>
      </c>
      <c r="L293" s="2">
        <v>0</v>
      </c>
      <c r="M293" s="2">
        <v>0</v>
      </c>
      <c r="N293" s="2">
        <v>0</v>
      </c>
      <c r="O293" s="2">
        <v>25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25</v>
      </c>
      <c r="V293" t="s">
        <v>55</v>
      </c>
    </row>
    <row r="294" spans="1:22" ht="15.75" hidden="1" thickBot="1" x14ac:dyDescent="0.3">
      <c r="A294" t="s">
        <v>8328</v>
      </c>
      <c r="B294" t="s">
        <v>9706</v>
      </c>
      <c r="C294" t="s">
        <v>1</v>
      </c>
      <c r="D294" t="s">
        <v>7706</v>
      </c>
      <c r="E294" t="s">
        <v>9255</v>
      </c>
      <c r="F294" t="s">
        <v>9256</v>
      </c>
      <c r="G294">
        <v>2460</v>
      </c>
      <c r="H294">
        <v>2460</v>
      </c>
      <c r="I294">
        <v>2460</v>
      </c>
      <c r="J294">
        <v>2460</v>
      </c>
      <c r="K294">
        <v>0</v>
      </c>
      <c r="L294" s="2">
        <v>0</v>
      </c>
      <c r="M294" s="2">
        <v>0</v>
      </c>
      <c r="N294" s="2">
        <v>0</v>
      </c>
      <c r="O294" s="2">
        <v>13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13</v>
      </c>
      <c r="V294" t="s">
        <v>55</v>
      </c>
    </row>
    <row r="295" spans="1:22" ht="15.75" hidden="1" thickBot="1" x14ac:dyDescent="0.3">
      <c r="A295" t="s">
        <v>8328</v>
      </c>
      <c r="B295" t="s">
        <v>9706</v>
      </c>
      <c r="C295" t="s">
        <v>1</v>
      </c>
      <c r="D295" t="s">
        <v>7706</v>
      </c>
      <c r="E295" t="s">
        <v>9255</v>
      </c>
      <c r="F295" t="s">
        <v>9256</v>
      </c>
      <c r="G295">
        <v>2459</v>
      </c>
      <c r="H295">
        <v>2459</v>
      </c>
      <c r="I295">
        <v>2459</v>
      </c>
      <c r="J295">
        <v>2459</v>
      </c>
      <c r="K295">
        <v>0</v>
      </c>
      <c r="L295" s="2">
        <v>0</v>
      </c>
      <c r="M295" s="2">
        <v>0</v>
      </c>
      <c r="N295" s="2">
        <v>0</v>
      </c>
      <c r="O295" s="2">
        <v>15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15</v>
      </c>
      <c r="V295" t="s">
        <v>55</v>
      </c>
    </row>
    <row r="296" spans="1:22" ht="15.75" hidden="1" thickBot="1" x14ac:dyDescent="0.3">
      <c r="A296" t="s">
        <v>8328</v>
      </c>
      <c r="B296" t="s">
        <v>9706</v>
      </c>
      <c r="C296" t="s">
        <v>1</v>
      </c>
      <c r="D296" t="s">
        <v>7706</v>
      </c>
      <c r="E296" t="s">
        <v>9255</v>
      </c>
      <c r="F296" t="s">
        <v>9256</v>
      </c>
      <c r="G296">
        <v>2458</v>
      </c>
      <c r="H296">
        <v>2458</v>
      </c>
      <c r="I296">
        <v>2458</v>
      </c>
      <c r="J296">
        <v>2458</v>
      </c>
      <c r="K296">
        <v>0</v>
      </c>
      <c r="L296" s="2">
        <v>0</v>
      </c>
      <c r="M296" s="2">
        <v>0</v>
      </c>
      <c r="N296" s="2">
        <v>0</v>
      </c>
      <c r="O296" s="2">
        <v>12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12</v>
      </c>
      <c r="V296" t="s">
        <v>55</v>
      </c>
    </row>
    <row r="297" spans="1:22" ht="15.75" hidden="1" thickBot="1" x14ac:dyDescent="0.3">
      <c r="A297" t="s">
        <v>8328</v>
      </c>
      <c r="B297" t="s">
        <v>9706</v>
      </c>
      <c r="C297" t="s">
        <v>1</v>
      </c>
      <c r="D297" t="s">
        <v>7706</v>
      </c>
      <c r="E297" t="s">
        <v>9255</v>
      </c>
      <c r="F297" t="s">
        <v>9256</v>
      </c>
      <c r="G297">
        <v>2457</v>
      </c>
      <c r="H297">
        <v>2457</v>
      </c>
      <c r="I297">
        <v>2457</v>
      </c>
      <c r="J297">
        <v>2457</v>
      </c>
      <c r="K297">
        <v>0</v>
      </c>
      <c r="L297" s="2">
        <v>0</v>
      </c>
      <c r="M297" s="2">
        <v>0</v>
      </c>
      <c r="N297" s="2">
        <v>0</v>
      </c>
      <c r="O297" s="2">
        <v>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5</v>
      </c>
      <c r="V297" t="s">
        <v>55</v>
      </c>
    </row>
    <row r="298" spans="1:22" ht="15.75" hidden="1" thickBot="1" x14ac:dyDescent="0.3">
      <c r="A298" t="s">
        <v>8328</v>
      </c>
      <c r="B298" t="s">
        <v>9705</v>
      </c>
      <c r="C298" t="s">
        <v>1</v>
      </c>
      <c r="D298" t="s">
        <v>7706</v>
      </c>
      <c r="E298" t="s">
        <v>9255</v>
      </c>
      <c r="F298" t="s">
        <v>9256</v>
      </c>
      <c r="G298">
        <v>2456</v>
      </c>
      <c r="H298">
        <v>2456</v>
      </c>
      <c r="I298">
        <v>2456</v>
      </c>
      <c r="J298">
        <v>2456</v>
      </c>
      <c r="K298">
        <v>0</v>
      </c>
      <c r="L298" s="2">
        <v>0</v>
      </c>
      <c r="M298" s="2">
        <v>0</v>
      </c>
      <c r="N298" s="2">
        <v>0</v>
      </c>
      <c r="O298" s="2">
        <v>5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5</v>
      </c>
      <c r="V298" t="s">
        <v>55</v>
      </c>
    </row>
    <row r="299" spans="1:22" ht="15.75" hidden="1" thickBot="1" x14ac:dyDescent="0.3">
      <c r="A299" t="s">
        <v>8328</v>
      </c>
      <c r="B299" t="s">
        <v>9705</v>
      </c>
      <c r="C299" t="s">
        <v>1</v>
      </c>
      <c r="D299" t="s">
        <v>7706</v>
      </c>
      <c r="E299" t="s">
        <v>9255</v>
      </c>
      <c r="F299" t="s">
        <v>9256</v>
      </c>
      <c r="G299">
        <v>2455</v>
      </c>
      <c r="H299">
        <v>2455</v>
      </c>
      <c r="I299">
        <v>2455</v>
      </c>
      <c r="J299">
        <v>2455</v>
      </c>
      <c r="K299">
        <v>0</v>
      </c>
      <c r="L299" s="2">
        <v>0</v>
      </c>
      <c r="M299" s="2">
        <v>0</v>
      </c>
      <c r="N299" s="2">
        <v>0</v>
      </c>
      <c r="O299" s="2">
        <v>15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15</v>
      </c>
      <c r="V299" t="s">
        <v>55</v>
      </c>
    </row>
    <row r="300" spans="1:22" ht="15.75" hidden="1" thickBot="1" x14ac:dyDescent="0.3">
      <c r="A300" t="s">
        <v>8328</v>
      </c>
      <c r="B300" t="s">
        <v>9705</v>
      </c>
      <c r="C300" t="s">
        <v>1</v>
      </c>
      <c r="D300" t="s">
        <v>7706</v>
      </c>
      <c r="E300" t="s">
        <v>9255</v>
      </c>
      <c r="F300" t="s">
        <v>9256</v>
      </c>
      <c r="G300">
        <v>2454</v>
      </c>
      <c r="H300">
        <v>2454</v>
      </c>
      <c r="I300">
        <v>2454</v>
      </c>
      <c r="J300">
        <v>2454</v>
      </c>
      <c r="K300">
        <v>0</v>
      </c>
      <c r="L300" s="2">
        <v>0</v>
      </c>
      <c r="M300" s="2">
        <v>0</v>
      </c>
      <c r="N300" s="2">
        <v>0</v>
      </c>
      <c r="O300" s="2">
        <v>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5</v>
      </c>
      <c r="V300" t="s">
        <v>55</v>
      </c>
    </row>
    <row r="301" spans="1:22" ht="15.75" hidden="1" thickBot="1" x14ac:dyDescent="0.3">
      <c r="A301" t="s">
        <v>8328</v>
      </c>
      <c r="B301" t="s">
        <v>9705</v>
      </c>
      <c r="C301" t="s">
        <v>1</v>
      </c>
      <c r="D301" t="s">
        <v>7706</v>
      </c>
      <c r="E301" t="s">
        <v>9255</v>
      </c>
      <c r="F301" t="s">
        <v>9256</v>
      </c>
      <c r="G301">
        <v>2453</v>
      </c>
      <c r="H301">
        <v>2453</v>
      </c>
      <c r="I301">
        <v>2453</v>
      </c>
      <c r="J301">
        <v>2453</v>
      </c>
      <c r="K301">
        <v>0</v>
      </c>
      <c r="L301" s="2">
        <v>0</v>
      </c>
      <c r="M301" s="2">
        <v>0</v>
      </c>
      <c r="N301" s="2">
        <v>0</v>
      </c>
      <c r="O301" s="2">
        <v>10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10</v>
      </c>
      <c r="V301" t="s">
        <v>55</v>
      </c>
    </row>
    <row r="302" spans="1:22" ht="15.75" hidden="1" thickBot="1" x14ac:dyDescent="0.3">
      <c r="A302" t="s">
        <v>8328</v>
      </c>
      <c r="B302" t="s">
        <v>9705</v>
      </c>
      <c r="C302" t="s">
        <v>1</v>
      </c>
      <c r="D302" t="s">
        <v>7706</v>
      </c>
      <c r="E302" t="s">
        <v>9255</v>
      </c>
      <c r="F302" t="s">
        <v>9256</v>
      </c>
      <c r="G302">
        <v>2452</v>
      </c>
      <c r="H302">
        <v>2452</v>
      </c>
      <c r="I302">
        <v>2452</v>
      </c>
      <c r="J302">
        <v>2452</v>
      </c>
      <c r="K302">
        <v>0</v>
      </c>
      <c r="L302" s="2">
        <v>0</v>
      </c>
      <c r="M302" s="2">
        <v>0</v>
      </c>
      <c r="N302" s="2">
        <v>0</v>
      </c>
      <c r="O302" s="2">
        <v>30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30</v>
      </c>
      <c r="V302" t="s">
        <v>55</v>
      </c>
    </row>
    <row r="303" spans="1:22" ht="15.75" hidden="1" thickBot="1" x14ac:dyDescent="0.3">
      <c r="A303" t="s">
        <v>8328</v>
      </c>
      <c r="B303" t="s">
        <v>9705</v>
      </c>
      <c r="C303" t="s">
        <v>1</v>
      </c>
      <c r="D303" t="s">
        <v>7706</v>
      </c>
      <c r="E303" t="s">
        <v>9255</v>
      </c>
      <c r="F303" t="s">
        <v>9256</v>
      </c>
      <c r="G303">
        <v>2451</v>
      </c>
      <c r="H303">
        <v>2451</v>
      </c>
      <c r="I303">
        <v>2451</v>
      </c>
      <c r="J303">
        <v>2451</v>
      </c>
      <c r="K303">
        <v>0</v>
      </c>
      <c r="L303" s="2">
        <v>0</v>
      </c>
      <c r="M303" s="2">
        <v>0</v>
      </c>
      <c r="N303" s="2">
        <v>0</v>
      </c>
      <c r="O303" s="2">
        <v>15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15</v>
      </c>
      <c r="V303" t="s">
        <v>55</v>
      </c>
    </row>
    <row r="304" spans="1:22" ht="15.75" hidden="1" thickBot="1" x14ac:dyDescent="0.3">
      <c r="A304" t="s">
        <v>8328</v>
      </c>
      <c r="B304" t="s">
        <v>9705</v>
      </c>
      <c r="C304" t="s">
        <v>1</v>
      </c>
      <c r="D304" t="s">
        <v>7706</v>
      </c>
      <c r="E304" t="s">
        <v>9255</v>
      </c>
      <c r="F304" t="s">
        <v>9256</v>
      </c>
      <c r="G304">
        <v>2450</v>
      </c>
      <c r="H304">
        <v>2450</v>
      </c>
      <c r="I304">
        <v>2450</v>
      </c>
      <c r="J304">
        <v>2450</v>
      </c>
      <c r="K304">
        <v>0</v>
      </c>
      <c r="L304" s="2">
        <v>0</v>
      </c>
      <c r="M304" s="2">
        <v>0</v>
      </c>
      <c r="N304" s="2">
        <v>0</v>
      </c>
      <c r="O304" s="2">
        <v>25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25</v>
      </c>
      <c r="V304" t="s">
        <v>55</v>
      </c>
    </row>
    <row r="305" spans="1:22" ht="15.75" hidden="1" thickBot="1" x14ac:dyDescent="0.3">
      <c r="A305" t="s">
        <v>8328</v>
      </c>
      <c r="B305" t="s">
        <v>9705</v>
      </c>
      <c r="C305" t="s">
        <v>1</v>
      </c>
      <c r="D305" t="s">
        <v>7706</v>
      </c>
      <c r="E305" t="s">
        <v>9255</v>
      </c>
      <c r="F305" t="s">
        <v>9256</v>
      </c>
      <c r="G305">
        <v>2449</v>
      </c>
      <c r="H305">
        <v>2449</v>
      </c>
      <c r="I305">
        <v>2449</v>
      </c>
      <c r="J305">
        <v>2449</v>
      </c>
      <c r="K305">
        <v>0</v>
      </c>
      <c r="L305" s="2">
        <v>0</v>
      </c>
      <c r="M305" s="2">
        <v>0</v>
      </c>
      <c r="N305" s="2">
        <v>0</v>
      </c>
      <c r="O305" s="2">
        <v>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5</v>
      </c>
      <c r="V305" t="s">
        <v>55</v>
      </c>
    </row>
    <row r="306" spans="1:22" ht="15.75" hidden="1" thickBot="1" x14ac:dyDescent="0.3">
      <c r="A306" t="s">
        <v>8328</v>
      </c>
      <c r="B306" t="s">
        <v>9705</v>
      </c>
      <c r="C306" t="s">
        <v>1</v>
      </c>
      <c r="D306" t="s">
        <v>7706</v>
      </c>
      <c r="E306" t="s">
        <v>9255</v>
      </c>
      <c r="F306" t="s">
        <v>9256</v>
      </c>
      <c r="G306">
        <v>2448</v>
      </c>
      <c r="H306">
        <v>2448</v>
      </c>
      <c r="I306">
        <v>2448</v>
      </c>
      <c r="J306">
        <v>2448</v>
      </c>
      <c r="K306">
        <v>0</v>
      </c>
      <c r="L306" s="2">
        <v>0</v>
      </c>
      <c r="M306" s="2">
        <v>0</v>
      </c>
      <c r="N306" s="2">
        <v>0</v>
      </c>
      <c r="O306" s="2">
        <v>10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10</v>
      </c>
      <c r="V306" t="s">
        <v>55</v>
      </c>
    </row>
    <row r="307" spans="1:22" ht="15.75" hidden="1" thickBot="1" x14ac:dyDescent="0.3">
      <c r="A307" t="s">
        <v>8328</v>
      </c>
      <c r="B307" t="s">
        <v>9705</v>
      </c>
      <c r="C307" t="s">
        <v>1</v>
      </c>
      <c r="D307" t="s">
        <v>7706</v>
      </c>
      <c r="E307" t="s">
        <v>9255</v>
      </c>
      <c r="F307" t="s">
        <v>9256</v>
      </c>
      <c r="G307">
        <v>2447</v>
      </c>
      <c r="H307">
        <v>2447</v>
      </c>
      <c r="I307">
        <v>2447</v>
      </c>
      <c r="J307">
        <v>2447</v>
      </c>
      <c r="K307">
        <v>0</v>
      </c>
      <c r="L307" s="2">
        <v>0</v>
      </c>
      <c r="M307" s="2">
        <v>0</v>
      </c>
      <c r="N307" s="2">
        <v>0</v>
      </c>
      <c r="O307" s="2">
        <v>5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5</v>
      </c>
      <c r="V307" t="s">
        <v>55</v>
      </c>
    </row>
    <row r="308" spans="1:22" ht="15.75" hidden="1" thickBot="1" x14ac:dyDescent="0.3">
      <c r="A308" t="s">
        <v>8328</v>
      </c>
      <c r="B308" t="s">
        <v>9705</v>
      </c>
      <c r="C308" t="s">
        <v>1</v>
      </c>
      <c r="D308" t="s">
        <v>7706</v>
      </c>
      <c r="E308" t="s">
        <v>9255</v>
      </c>
      <c r="F308" t="s">
        <v>9256</v>
      </c>
      <c r="G308">
        <v>2446</v>
      </c>
      <c r="H308">
        <v>2446</v>
      </c>
      <c r="I308">
        <v>2446</v>
      </c>
      <c r="J308">
        <v>2446</v>
      </c>
      <c r="K308">
        <v>0</v>
      </c>
      <c r="L308" s="2">
        <v>0</v>
      </c>
      <c r="M308" s="2">
        <v>0</v>
      </c>
      <c r="N308" s="2">
        <v>0</v>
      </c>
      <c r="O308" s="2">
        <v>25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25</v>
      </c>
      <c r="V308" t="s">
        <v>55</v>
      </c>
    </row>
    <row r="309" spans="1:22" ht="15.75" hidden="1" thickBot="1" x14ac:dyDescent="0.3">
      <c r="A309" t="s">
        <v>8328</v>
      </c>
      <c r="B309" t="s">
        <v>9704</v>
      </c>
      <c r="C309" t="s">
        <v>1</v>
      </c>
      <c r="D309" t="s">
        <v>7706</v>
      </c>
      <c r="E309" t="s">
        <v>9255</v>
      </c>
      <c r="F309" t="s">
        <v>9256</v>
      </c>
      <c r="G309">
        <v>2445</v>
      </c>
      <c r="H309">
        <v>2445</v>
      </c>
      <c r="I309">
        <v>2445</v>
      </c>
      <c r="J309">
        <v>2445</v>
      </c>
      <c r="K309">
        <v>0</v>
      </c>
      <c r="L309" s="2">
        <v>0</v>
      </c>
      <c r="M309" s="2">
        <v>0</v>
      </c>
      <c r="N309" s="2">
        <v>0</v>
      </c>
      <c r="O309" s="2">
        <v>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5</v>
      </c>
      <c r="V309" t="s">
        <v>55</v>
      </c>
    </row>
    <row r="310" spans="1:22" ht="15.75" hidden="1" thickBot="1" x14ac:dyDescent="0.3">
      <c r="A310" t="s">
        <v>8328</v>
      </c>
      <c r="B310" t="s">
        <v>9704</v>
      </c>
      <c r="C310" t="s">
        <v>1</v>
      </c>
      <c r="D310" t="s">
        <v>7706</v>
      </c>
      <c r="E310" t="s">
        <v>9255</v>
      </c>
      <c r="F310" t="s">
        <v>9256</v>
      </c>
      <c r="G310">
        <v>2444</v>
      </c>
      <c r="H310">
        <v>2444</v>
      </c>
      <c r="I310">
        <v>2444</v>
      </c>
      <c r="J310">
        <v>2444</v>
      </c>
      <c r="K310">
        <v>0</v>
      </c>
      <c r="L310" s="2">
        <v>0</v>
      </c>
      <c r="M310" s="2">
        <v>0</v>
      </c>
      <c r="N310" s="2">
        <v>0</v>
      </c>
      <c r="O310" s="2">
        <v>17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17</v>
      </c>
      <c r="V310" t="s">
        <v>55</v>
      </c>
    </row>
    <row r="311" spans="1:22" ht="15.75" hidden="1" thickBot="1" x14ac:dyDescent="0.3">
      <c r="A311" t="s">
        <v>8328</v>
      </c>
      <c r="B311" t="s">
        <v>9704</v>
      </c>
      <c r="C311" t="s">
        <v>1</v>
      </c>
      <c r="D311" t="s">
        <v>7706</v>
      </c>
      <c r="E311" t="s">
        <v>9255</v>
      </c>
      <c r="F311" t="s">
        <v>9256</v>
      </c>
      <c r="G311">
        <v>2443</v>
      </c>
      <c r="H311">
        <v>2443</v>
      </c>
      <c r="I311">
        <v>2443</v>
      </c>
      <c r="J311">
        <v>2443</v>
      </c>
      <c r="K311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t="s">
        <v>55</v>
      </c>
    </row>
    <row r="312" spans="1:22" ht="15.75" hidden="1" thickBot="1" x14ac:dyDescent="0.3">
      <c r="A312" t="s">
        <v>8328</v>
      </c>
      <c r="B312" t="s">
        <v>9704</v>
      </c>
      <c r="C312" t="s">
        <v>1</v>
      </c>
      <c r="D312" t="s">
        <v>7706</v>
      </c>
      <c r="E312" t="s">
        <v>9255</v>
      </c>
      <c r="F312" t="s">
        <v>9256</v>
      </c>
      <c r="G312">
        <v>2442</v>
      </c>
      <c r="H312">
        <v>2442</v>
      </c>
      <c r="I312">
        <v>2442</v>
      </c>
      <c r="J312">
        <v>2442</v>
      </c>
      <c r="K312">
        <v>0</v>
      </c>
      <c r="L312" s="2">
        <v>0</v>
      </c>
      <c r="M312" s="2">
        <v>0</v>
      </c>
      <c r="N312" s="2">
        <v>0</v>
      </c>
      <c r="O312" s="2">
        <v>15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15</v>
      </c>
      <c r="V312" t="s">
        <v>55</v>
      </c>
    </row>
    <row r="313" spans="1:22" ht="15.75" hidden="1" thickBot="1" x14ac:dyDescent="0.3">
      <c r="A313" t="s">
        <v>8328</v>
      </c>
      <c r="B313" t="s">
        <v>9704</v>
      </c>
      <c r="C313" t="s">
        <v>1</v>
      </c>
      <c r="D313" t="s">
        <v>7706</v>
      </c>
      <c r="E313" t="s">
        <v>9255</v>
      </c>
      <c r="F313" t="s">
        <v>9256</v>
      </c>
      <c r="G313">
        <v>2441</v>
      </c>
      <c r="H313">
        <v>2441</v>
      </c>
      <c r="I313">
        <v>2441</v>
      </c>
      <c r="J313">
        <v>2441</v>
      </c>
      <c r="K313">
        <v>0</v>
      </c>
      <c r="L313" s="2">
        <v>0</v>
      </c>
      <c r="M313" s="2">
        <v>0</v>
      </c>
      <c r="N313" s="2">
        <v>0</v>
      </c>
      <c r="O313" s="2">
        <v>10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10</v>
      </c>
      <c r="V313" t="s">
        <v>55</v>
      </c>
    </row>
    <row r="314" spans="1:22" ht="15.75" hidden="1" thickBot="1" x14ac:dyDescent="0.3">
      <c r="A314" t="s">
        <v>8328</v>
      </c>
      <c r="B314" t="s">
        <v>9704</v>
      </c>
      <c r="C314" t="s">
        <v>1</v>
      </c>
      <c r="D314" t="s">
        <v>7706</v>
      </c>
      <c r="E314" t="s">
        <v>9255</v>
      </c>
      <c r="F314" t="s">
        <v>9256</v>
      </c>
      <c r="G314">
        <v>2440</v>
      </c>
      <c r="H314">
        <v>2440</v>
      </c>
      <c r="I314">
        <v>2440</v>
      </c>
      <c r="J314">
        <v>2440</v>
      </c>
      <c r="K314">
        <v>0</v>
      </c>
      <c r="L314" s="2">
        <v>0</v>
      </c>
      <c r="M314" s="2">
        <v>0</v>
      </c>
      <c r="N314" s="2">
        <v>0</v>
      </c>
      <c r="O314" s="2">
        <v>10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10</v>
      </c>
      <c r="V314" t="s">
        <v>55</v>
      </c>
    </row>
    <row r="315" spans="1:22" ht="15.75" hidden="1" thickBot="1" x14ac:dyDescent="0.3">
      <c r="A315" t="s">
        <v>8328</v>
      </c>
      <c r="B315" t="s">
        <v>9704</v>
      </c>
      <c r="C315" t="s">
        <v>1</v>
      </c>
      <c r="D315" t="s">
        <v>7706</v>
      </c>
      <c r="E315" t="s">
        <v>9255</v>
      </c>
      <c r="F315" t="s">
        <v>9256</v>
      </c>
      <c r="G315">
        <v>2439</v>
      </c>
      <c r="H315">
        <v>2439</v>
      </c>
      <c r="I315">
        <v>2439</v>
      </c>
      <c r="J315">
        <v>2439</v>
      </c>
      <c r="K315">
        <v>0</v>
      </c>
      <c r="L315" s="2">
        <v>0</v>
      </c>
      <c r="M315" s="2">
        <v>0</v>
      </c>
      <c r="N315" s="2">
        <v>0</v>
      </c>
      <c r="O315" s="2">
        <v>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5</v>
      </c>
      <c r="V315" t="s">
        <v>55</v>
      </c>
    </row>
    <row r="316" spans="1:22" ht="15.75" hidden="1" thickBot="1" x14ac:dyDescent="0.3">
      <c r="A316" t="s">
        <v>8328</v>
      </c>
      <c r="B316" t="s">
        <v>9704</v>
      </c>
      <c r="C316" t="s">
        <v>1</v>
      </c>
      <c r="D316" t="s">
        <v>7706</v>
      </c>
      <c r="E316" t="s">
        <v>9255</v>
      </c>
      <c r="F316" t="s">
        <v>9256</v>
      </c>
      <c r="G316">
        <v>2438</v>
      </c>
      <c r="H316">
        <v>2438</v>
      </c>
      <c r="I316">
        <v>2438</v>
      </c>
      <c r="J316">
        <v>2438</v>
      </c>
      <c r="K316">
        <v>0</v>
      </c>
      <c r="L316" s="2">
        <v>0</v>
      </c>
      <c r="M316" s="2">
        <v>0</v>
      </c>
      <c r="N316" s="2">
        <v>0</v>
      </c>
      <c r="O316" s="2">
        <v>8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8</v>
      </c>
      <c r="V316" t="s">
        <v>55</v>
      </c>
    </row>
    <row r="317" spans="1:22" ht="15.75" hidden="1" thickBot="1" x14ac:dyDescent="0.3">
      <c r="A317" t="s">
        <v>8328</v>
      </c>
      <c r="B317" t="s">
        <v>9704</v>
      </c>
      <c r="C317" t="s">
        <v>1</v>
      </c>
      <c r="D317" t="s">
        <v>7706</v>
      </c>
      <c r="E317" t="s">
        <v>9255</v>
      </c>
      <c r="F317" t="s">
        <v>9256</v>
      </c>
      <c r="G317">
        <v>2437</v>
      </c>
      <c r="H317">
        <v>2437</v>
      </c>
      <c r="I317">
        <v>2437</v>
      </c>
      <c r="J317">
        <v>2437</v>
      </c>
      <c r="K317">
        <v>0</v>
      </c>
      <c r="L317" s="2">
        <v>0</v>
      </c>
      <c r="M317" s="2">
        <v>0</v>
      </c>
      <c r="N317" s="2">
        <v>0</v>
      </c>
      <c r="O317" s="2">
        <v>20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20</v>
      </c>
      <c r="V317" t="s">
        <v>55</v>
      </c>
    </row>
    <row r="318" spans="1:22" ht="15.75" hidden="1" thickBot="1" x14ac:dyDescent="0.3">
      <c r="A318" t="s">
        <v>8328</v>
      </c>
      <c r="B318" t="s">
        <v>9704</v>
      </c>
      <c r="C318" t="s">
        <v>1</v>
      </c>
      <c r="D318" t="s">
        <v>7706</v>
      </c>
      <c r="E318" t="s">
        <v>9255</v>
      </c>
      <c r="F318" t="s">
        <v>9256</v>
      </c>
      <c r="G318">
        <v>2436</v>
      </c>
      <c r="H318">
        <v>2436</v>
      </c>
      <c r="I318">
        <v>2436</v>
      </c>
      <c r="J318">
        <v>2436</v>
      </c>
      <c r="K318">
        <v>0</v>
      </c>
      <c r="L318" s="2">
        <v>0</v>
      </c>
      <c r="M318" s="2">
        <v>0</v>
      </c>
      <c r="N318" s="2">
        <v>0</v>
      </c>
      <c r="O318" s="2">
        <v>23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23</v>
      </c>
      <c r="V318" t="s">
        <v>55</v>
      </c>
    </row>
    <row r="319" spans="1:22" ht="15.75" hidden="1" thickBot="1" x14ac:dyDescent="0.3">
      <c r="A319" t="s">
        <v>8328</v>
      </c>
      <c r="B319" t="s">
        <v>9704</v>
      </c>
      <c r="C319" t="s">
        <v>1</v>
      </c>
      <c r="D319" t="s">
        <v>7706</v>
      </c>
      <c r="E319" t="s">
        <v>9255</v>
      </c>
      <c r="F319" t="s">
        <v>9256</v>
      </c>
      <c r="G319">
        <v>2435</v>
      </c>
      <c r="H319">
        <v>2435</v>
      </c>
      <c r="I319">
        <v>2435</v>
      </c>
      <c r="J319">
        <v>2435</v>
      </c>
      <c r="K319">
        <v>0</v>
      </c>
      <c r="L319" s="2">
        <v>0</v>
      </c>
      <c r="M319" s="2">
        <v>0</v>
      </c>
      <c r="N319" s="2">
        <v>0</v>
      </c>
      <c r="O319" s="2">
        <v>12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12</v>
      </c>
      <c r="V319" t="s">
        <v>55</v>
      </c>
    </row>
    <row r="320" spans="1:22" ht="15.75" hidden="1" thickBot="1" x14ac:dyDescent="0.3">
      <c r="A320" t="s">
        <v>8328</v>
      </c>
      <c r="B320" t="s">
        <v>9704</v>
      </c>
      <c r="C320" t="s">
        <v>1</v>
      </c>
      <c r="D320" t="s">
        <v>7706</v>
      </c>
      <c r="E320" t="s">
        <v>9255</v>
      </c>
      <c r="F320" t="s">
        <v>9256</v>
      </c>
      <c r="G320">
        <v>2434</v>
      </c>
      <c r="H320">
        <v>2434</v>
      </c>
      <c r="I320">
        <v>2434</v>
      </c>
      <c r="J320">
        <v>2434</v>
      </c>
      <c r="K320">
        <v>0</v>
      </c>
      <c r="L320" s="2">
        <v>0</v>
      </c>
      <c r="M320" s="2">
        <v>0</v>
      </c>
      <c r="N320" s="2">
        <v>0</v>
      </c>
      <c r="O320" s="2">
        <v>18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18</v>
      </c>
      <c r="V320" t="s">
        <v>55</v>
      </c>
    </row>
    <row r="321" spans="1:22" ht="15.75" hidden="1" thickBot="1" x14ac:dyDescent="0.3">
      <c r="A321" t="s">
        <v>8328</v>
      </c>
      <c r="B321" t="s">
        <v>9704</v>
      </c>
      <c r="C321" t="s">
        <v>1</v>
      </c>
      <c r="D321" t="s">
        <v>7706</v>
      </c>
      <c r="E321" t="s">
        <v>9255</v>
      </c>
      <c r="F321" t="s">
        <v>9256</v>
      </c>
      <c r="G321">
        <v>2433</v>
      </c>
      <c r="H321">
        <v>2433</v>
      </c>
      <c r="I321">
        <v>2433</v>
      </c>
      <c r="J321">
        <v>2433</v>
      </c>
      <c r="K321">
        <v>0</v>
      </c>
      <c r="L321" s="2">
        <v>0</v>
      </c>
      <c r="M321" s="2">
        <v>0</v>
      </c>
      <c r="N321" s="2">
        <v>0</v>
      </c>
      <c r="O321" s="2">
        <v>15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15</v>
      </c>
      <c r="V321" t="s">
        <v>55</v>
      </c>
    </row>
    <row r="322" spans="1:22" ht="15.75" hidden="1" thickBot="1" x14ac:dyDescent="0.3">
      <c r="A322" t="s">
        <v>8328</v>
      </c>
      <c r="B322" t="s">
        <v>9704</v>
      </c>
      <c r="C322" t="s">
        <v>1</v>
      </c>
      <c r="D322" t="s">
        <v>7706</v>
      </c>
      <c r="E322" t="s">
        <v>9255</v>
      </c>
      <c r="F322" t="s">
        <v>9256</v>
      </c>
      <c r="G322">
        <v>2432</v>
      </c>
      <c r="H322">
        <v>2432</v>
      </c>
      <c r="I322">
        <v>2432</v>
      </c>
      <c r="J322">
        <v>2432</v>
      </c>
      <c r="K322">
        <v>0</v>
      </c>
      <c r="L322" s="2">
        <v>0</v>
      </c>
      <c r="M322" s="2">
        <v>0</v>
      </c>
      <c r="N322" s="2">
        <v>0</v>
      </c>
      <c r="O322" s="2">
        <v>7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7</v>
      </c>
      <c r="V322" t="s">
        <v>55</v>
      </c>
    </row>
    <row r="323" spans="1:22" ht="15.75" hidden="1" thickBot="1" x14ac:dyDescent="0.3">
      <c r="A323" t="s">
        <v>8328</v>
      </c>
      <c r="B323" t="s">
        <v>9704</v>
      </c>
      <c r="C323" t="s">
        <v>1</v>
      </c>
      <c r="D323" t="s">
        <v>7706</v>
      </c>
      <c r="E323" t="s">
        <v>9255</v>
      </c>
      <c r="F323" t="s">
        <v>9256</v>
      </c>
      <c r="G323">
        <v>2431</v>
      </c>
      <c r="H323">
        <v>2431</v>
      </c>
      <c r="I323">
        <v>2431</v>
      </c>
      <c r="J323">
        <v>2431</v>
      </c>
      <c r="K323">
        <v>0</v>
      </c>
      <c r="L323" s="2">
        <v>0</v>
      </c>
      <c r="M323" s="2">
        <v>0</v>
      </c>
      <c r="N323" s="2">
        <v>0</v>
      </c>
      <c r="O323" s="2">
        <v>12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12</v>
      </c>
      <c r="V323" t="s">
        <v>55</v>
      </c>
    </row>
    <row r="324" spans="1:22" ht="15.75" hidden="1" thickBot="1" x14ac:dyDescent="0.3">
      <c r="A324" t="s">
        <v>8328</v>
      </c>
      <c r="B324" t="s">
        <v>9704</v>
      </c>
      <c r="C324" t="s">
        <v>1</v>
      </c>
      <c r="D324" t="s">
        <v>7706</v>
      </c>
      <c r="E324" t="s">
        <v>9255</v>
      </c>
      <c r="F324" t="s">
        <v>9256</v>
      </c>
      <c r="G324">
        <v>2430</v>
      </c>
      <c r="H324">
        <v>2430</v>
      </c>
      <c r="I324">
        <v>2430</v>
      </c>
      <c r="J324">
        <v>2430</v>
      </c>
      <c r="K324">
        <v>0</v>
      </c>
      <c r="L324" s="2">
        <v>0</v>
      </c>
      <c r="M324" s="2">
        <v>0</v>
      </c>
      <c r="N324" s="2">
        <v>0</v>
      </c>
      <c r="O324" s="2">
        <v>5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5</v>
      </c>
      <c r="V324" t="s">
        <v>55</v>
      </c>
    </row>
    <row r="325" spans="1:22" ht="15.75" hidden="1" thickBot="1" x14ac:dyDescent="0.3">
      <c r="A325" t="s">
        <v>8328</v>
      </c>
      <c r="B325" t="s">
        <v>9703</v>
      </c>
      <c r="C325" t="s">
        <v>1</v>
      </c>
      <c r="D325" t="s">
        <v>7706</v>
      </c>
      <c r="E325" t="s">
        <v>9255</v>
      </c>
      <c r="F325" t="s">
        <v>9256</v>
      </c>
      <c r="G325">
        <v>2429</v>
      </c>
      <c r="H325">
        <v>2429</v>
      </c>
      <c r="I325">
        <v>2429</v>
      </c>
      <c r="J325">
        <v>2429</v>
      </c>
      <c r="K325">
        <v>0</v>
      </c>
      <c r="L325" s="2">
        <v>0</v>
      </c>
      <c r="M325" s="2">
        <v>0</v>
      </c>
      <c r="N325" s="2">
        <v>0</v>
      </c>
      <c r="O325" s="2">
        <v>8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8</v>
      </c>
      <c r="V325" t="s">
        <v>55</v>
      </c>
    </row>
    <row r="326" spans="1:22" ht="15.75" hidden="1" thickBot="1" x14ac:dyDescent="0.3">
      <c r="A326" t="s">
        <v>8328</v>
      </c>
      <c r="B326" t="s">
        <v>9703</v>
      </c>
      <c r="C326" t="s">
        <v>1</v>
      </c>
      <c r="D326" t="s">
        <v>7706</v>
      </c>
      <c r="E326" t="s">
        <v>9255</v>
      </c>
      <c r="F326" t="s">
        <v>9256</v>
      </c>
      <c r="G326">
        <v>2428</v>
      </c>
      <c r="H326">
        <v>2428</v>
      </c>
      <c r="I326">
        <v>2428</v>
      </c>
      <c r="J326">
        <v>2428</v>
      </c>
      <c r="K326">
        <v>0</v>
      </c>
      <c r="L326" s="2">
        <v>0</v>
      </c>
      <c r="M326" s="2">
        <v>0</v>
      </c>
      <c r="N326" s="2">
        <v>0</v>
      </c>
      <c r="O326" s="2">
        <v>10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10</v>
      </c>
      <c r="V326" t="s">
        <v>55</v>
      </c>
    </row>
    <row r="327" spans="1:22" ht="15.75" hidden="1" thickBot="1" x14ac:dyDescent="0.3">
      <c r="A327" t="s">
        <v>8328</v>
      </c>
      <c r="B327" t="s">
        <v>9703</v>
      </c>
      <c r="C327" t="s">
        <v>1</v>
      </c>
      <c r="D327" t="s">
        <v>7706</v>
      </c>
      <c r="E327" t="s">
        <v>9255</v>
      </c>
      <c r="F327" t="s">
        <v>9256</v>
      </c>
      <c r="G327">
        <v>2427</v>
      </c>
      <c r="H327">
        <v>2427</v>
      </c>
      <c r="I327">
        <v>2427</v>
      </c>
      <c r="J327">
        <v>2427</v>
      </c>
      <c r="K327">
        <v>0</v>
      </c>
      <c r="L327" s="2">
        <v>0</v>
      </c>
      <c r="M327" s="2">
        <v>0</v>
      </c>
      <c r="N327" s="2">
        <v>0</v>
      </c>
      <c r="O327" s="2">
        <v>15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15</v>
      </c>
      <c r="V327" t="s">
        <v>55</v>
      </c>
    </row>
    <row r="328" spans="1:22" ht="15.75" hidden="1" thickBot="1" x14ac:dyDescent="0.3">
      <c r="A328" t="s">
        <v>8328</v>
      </c>
      <c r="B328" t="s">
        <v>9703</v>
      </c>
      <c r="C328" t="s">
        <v>1</v>
      </c>
      <c r="D328" t="s">
        <v>7706</v>
      </c>
      <c r="E328" t="s">
        <v>9255</v>
      </c>
      <c r="F328" t="s">
        <v>9256</v>
      </c>
      <c r="G328">
        <v>2426</v>
      </c>
      <c r="H328">
        <v>2426</v>
      </c>
      <c r="I328">
        <v>2426</v>
      </c>
      <c r="J328">
        <v>2426</v>
      </c>
      <c r="K328">
        <v>0</v>
      </c>
      <c r="L328" s="2">
        <v>0</v>
      </c>
      <c r="M328" s="2">
        <v>0</v>
      </c>
      <c r="N328" s="2">
        <v>0</v>
      </c>
      <c r="O328" s="2">
        <v>45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45</v>
      </c>
      <c r="V328" t="s">
        <v>55</v>
      </c>
    </row>
    <row r="329" spans="1:22" ht="15.75" hidden="1" thickBot="1" x14ac:dyDescent="0.3">
      <c r="A329" t="s">
        <v>8328</v>
      </c>
      <c r="B329" t="s">
        <v>9703</v>
      </c>
      <c r="C329" t="s">
        <v>1</v>
      </c>
      <c r="D329" t="s">
        <v>7706</v>
      </c>
      <c r="E329" t="s">
        <v>9255</v>
      </c>
      <c r="F329" t="s">
        <v>9256</v>
      </c>
      <c r="G329">
        <v>2425</v>
      </c>
      <c r="H329">
        <v>2425</v>
      </c>
      <c r="I329">
        <v>2425</v>
      </c>
      <c r="J329">
        <v>2425</v>
      </c>
      <c r="K329">
        <v>0</v>
      </c>
      <c r="L329" s="2">
        <v>0</v>
      </c>
      <c r="M329" s="2">
        <v>0</v>
      </c>
      <c r="N329" s="2">
        <v>0</v>
      </c>
      <c r="O329" s="2">
        <v>20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20</v>
      </c>
      <c r="V329" t="s">
        <v>55</v>
      </c>
    </row>
    <row r="330" spans="1:22" ht="15.75" hidden="1" thickBot="1" x14ac:dyDescent="0.3">
      <c r="A330" t="s">
        <v>8328</v>
      </c>
      <c r="B330" t="s">
        <v>9703</v>
      </c>
      <c r="C330" t="s">
        <v>1</v>
      </c>
      <c r="D330" t="s">
        <v>7706</v>
      </c>
      <c r="E330" t="s">
        <v>9255</v>
      </c>
      <c r="F330" t="s">
        <v>9256</v>
      </c>
      <c r="G330">
        <v>2424</v>
      </c>
      <c r="H330">
        <v>2424</v>
      </c>
      <c r="I330">
        <v>2424</v>
      </c>
      <c r="J330">
        <v>2424</v>
      </c>
      <c r="K330">
        <v>0</v>
      </c>
      <c r="L330" s="2">
        <v>0</v>
      </c>
      <c r="M330" s="2">
        <v>0</v>
      </c>
      <c r="N330" s="2">
        <v>0</v>
      </c>
      <c r="O330" s="2">
        <v>15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15</v>
      </c>
      <c r="V330" t="s">
        <v>55</v>
      </c>
    </row>
    <row r="331" spans="1:22" ht="15.75" hidden="1" thickBot="1" x14ac:dyDescent="0.3">
      <c r="A331" t="s">
        <v>8328</v>
      </c>
      <c r="B331" t="s">
        <v>9703</v>
      </c>
      <c r="C331" t="s">
        <v>1</v>
      </c>
      <c r="D331" t="s">
        <v>7706</v>
      </c>
      <c r="E331" t="s">
        <v>9255</v>
      </c>
      <c r="F331" t="s">
        <v>9256</v>
      </c>
      <c r="G331">
        <v>2423</v>
      </c>
      <c r="H331">
        <v>2423</v>
      </c>
      <c r="I331">
        <v>2423</v>
      </c>
      <c r="J331">
        <v>2423</v>
      </c>
      <c r="K331">
        <v>0</v>
      </c>
      <c r="L331" s="2">
        <v>0</v>
      </c>
      <c r="M331" s="2">
        <v>0</v>
      </c>
      <c r="N331" s="2">
        <v>0</v>
      </c>
      <c r="O331" s="2">
        <v>12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12</v>
      </c>
      <c r="V331" t="s">
        <v>55</v>
      </c>
    </row>
    <row r="332" spans="1:22" ht="15.75" hidden="1" thickBot="1" x14ac:dyDescent="0.3">
      <c r="A332" t="s">
        <v>8328</v>
      </c>
      <c r="B332" t="s">
        <v>9703</v>
      </c>
      <c r="C332" t="s">
        <v>1</v>
      </c>
      <c r="D332" t="s">
        <v>7706</v>
      </c>
      <c r="E332" t="s">
        <v>9255</v>
      </c>
      <c r="F332" t="s">
        <v>9256</v>
      </c>
      <c r="G332">
        <v>2422</v>
      </c>
      <c r="H332">
        <v>2422</v>
      </c>
      <c r="I332">
        <v>2422</v>
      </c>
      <c r="J332">
        <v>2422</v>
      </c>
      <c r="K332">
        <v>0</v>
      </c>
      <c r="L332" s="2">
        <v>0</v>
      </c>
      <c r="M332" s="2">
        <v>0</v>
      </c>
      <c r="N332" s="2">
        <v>0</v>
      </c>
      <c r="O332" s="2">
        <v>18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18</v>
      </c>
      <c r="V332" t="s">
        <v>55</v>
      </c>
    </row>
    <row r="333" spans="1:22" ht="15.75" hidden="1" thickBot="1" x14ac:dyDescent="0.3">
      <c r="A333" t="s">
        <v>8328</v>
      </c>
      <c r="B333" t="s">
        <v>9703</v>
      </c>
      <c r="C333" t="s">
        <v>1</v>
      </c>
      <c r="D333" t="s">
        <v>7706</v>
      </c>
      <c r="E333" t="s">
        <v>9255</v>
      </c>
      <c r="F333" t="s">
        <v>9256</v>
      </c>
      <c r="G333">
        <v>2421</v>
      </c>
      <c r="H333">
        <v>2421</v>
      </c>
      <c r="I333">
        <v>2421</v>
      </c>
      <c r="J333">
        <v>2421</v>
      </c>
      <c r="K333">
        <v>0</v>
      </c>
      <c r="L333" s="2">
        <v>0</v>
      </c>
      <c r="M333" s="2">
        <v>0</v>
      </c>
      <c r="N333" s="2">
        <v>0</v>
      </c>
      <c r="O333" s="2">
        <v>10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10</v>
      </c>
      <c r="V333" t="s">
        <v>55</v>
      </c>
    </row>
    <row r="334" spans="1:22" ht="15.75" hidden="1" thickBot="1" x14ac:dyDescent="0.3">
      <c r="A334" t="s">
        <v>8328</v>
      </c>
      <c r="B334" t="s">
        <v>9703</v>
      </c>
      <c r="C334" t="s">
        <v>1</v>
      </c>
      <c r="D334" t="s">
        <v>7706</v>
      </c>
      <c r="E334" t="s">
        <v>9255</v>
      </c>
      <c r="F334" t="s">
        <v>9256</v>
      </c>
      <c r="G334">
        <v>2420</v>
      </c>
      <c r="H334">
        <v>2420</v>
      </c>
      <c r="I334">
        <v>2420</v>
      </c>
      <c r="J334">
        <v>2420</v>
      </c>
      <c r="K334">
        <v>0</v>
      </c>
      <c r="L334" s="2">
        <v>0</v>
      </c>
      <c r="M334" s="2">
        <v>0</v>
      </c>
      <c r="N334" s="2">
        <v>0</v>
      </c>
      <c r="O334" s="2">
        <v>59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59</v>
      </c>
      <c r="V334" t="s">
        <v>55</v>
      </c>
    </row>
    <row r="335" spans="1:22" ht="15.75" hidden="1" thickBot="1" x14ac:dyDescent="0.3">
      <c r="A335" t="s">
        <v>8328</v>
      </c>
      <c r="B335" t="s">
        <v>9703</v>
      </c>
      <c r="C335" t="s">
        <v>1</v>
      </c>
      <c r="D335" t="s">
        <v>7706</v>
      </c>
      <c r="E335" t="s">
        <v>9255</v>
      </c>
      <c r="F335" t="s">
        <v>9256</v>
      </c>
      <c r="G335">
        <v>2419</v>
      </c>
      <c r="H335">
        <v>2419</v>
      </c>
      <c r="I335">
        <v>2419</v>
      </c>
      <c r="J335">
        <v>2419</v>
      </c>
      <c r="K335">
        <v>0</v>
      </c>
      <c r="L335" s="2">
        <v>0</v>
      </c>
      <c r="M335" s="2">
        <v>0</v>
      </c>
      <c r="N335" s="2">
        <v>0</v>
      </c>
      <c r="O335" s="2">
        <v>24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24</v>
      </c>
      <c r="V335" t="s">
        <v>55</v>
      </c>
    </row>
    <row r="336" spans="1:22" ht="15.75" hidden="1" thickBot="1" x14ac:dyDescent="0.3">
      <c r="A336" t="s">
        <v>8328</v>
      </c>
      <c r="B336" t="s">
        <v>9703</v>
      </c>
      <c r="C336" t="s">
        <v>1</v>
      </c>
      <c r="D336" t="s">
        <v>7706</v>
      </c>
      <c r="E336" t="s">
        <v>9255</v>
      </c>
      <c r="F336" t="s">
        <v>9256</v>
      </c>
      <c r="G336">
        <v>2418</v>
      </c>
      <c r="H336">
        <v>2418</v>
      </c>
      <c r="I336">
        <v>2418</v>
      </c>
      <c r="J336">
        <v>2418</v>
      </c>
      <c r="K336">
        <v>0</v>
      </c>
      <c r="L336" s="2">
        <v>0</v>
      </c>
      <c r="M336" s="2">
        <v>0</v>
      </c>
      <c r="N336" s="2">
        <v>0</v>
      </c>
      <c r="O336" s="2">
        <v>27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27</v>
      </c>
      <c r="V336" t="s">
        <v>55</v>
      </c>
    </row>
    <row r="337" spans="1:22" ht="15.75" hidden="1" thickBot="1" x14ac:dyDescent="0.3">
      <c r="A337" t="s">
        <v>8328</v>
      </c>
      <c r="B337" t="s">
        <v>9703</v>
      </c>
      <c r="C337" t="s">
        <v>1</v>
      </c>
      <c r="D337" t="s">
        <v>7706</v>
      </c>
      <c r="E337" t="s">
        <v>9255</v>
      </c>
      <c r="F337" t="s">
        <v>9256</v>
      </c>
      <c r="G337">
        <v>2417</v>
      </c>
      <c r="H337">
        <v>2417</v>
      </c>
      <c r="I337">
        <v>2417</v>
      </c>
      <c r="J337">
        <v>2417</v>
      </c>
      <c r="K337">
        <v>0</v>
      </c>
      <c r="L337" s="2">
        <v>0</v>
      </c>
      <c r="M337" s="2">
        <v>0</v>
      </c>
      <c r="N337" s="2">
        <v>0</v>
      </c>
      <c r="O337" s="2">
        <v>10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10</v>
      </c>
      <c r="V337" t="s">
        <v>55</v>
      </c>
    </row>
    <row r="338" spans="1:22" ht="15.75" hidden="1" thickBot="1" x14ac:dyDescent="0.3">
      <c r="A338" t="s">
        <v>8328</v>
      </c>
      <c r="B338" t="s">
        <v>9703</v>
      </c>
      <c r="C338" t="s">
        <v>1</v>
      </c>
      <c r="D338" t="s">
        <v>7706</v>
      </c>
      <c r="E338" t="s">
        <v>9255</v>
      </c>
      <c r="F338" t="s">
        <v>9256</v>
      </c>
      <c r="G338">
        <v>2416</v>
      </c>
      <c r="H338">
        <v>2416</v>
      </c>
      <c r="I338">
        <v>2416</v>
      </c>
      <c r="J338">
        <v>2416</v>
      </c>
      <c r="K338">
        <v>0</v>
      </c>
      <c r="L338" s="2">
        <v>0</v>
      </c>
      <c r="M338" s="2">
        <v>0</v>
      </c>
      <c r="N338" s="2">
        <v>0</v>
      </c>
      <c r="O338" s="2">
        <v>13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13</v>
      </c>
      <c r="V338" t="s">
        <v>55</v>
      </c>
    </row>
    <row r="339" spans="1:22" ht="15.75" hidden="1" thickBot="1" x14ac:dyDescent="0.3">
      <c r="A339" t="s">
        <v>8328</v>
      </c>
      <c r="B339" t="s">
        <v>9703</v>
      </c>
      <c r="C339" t="s">
        <v>1</v>
      </c>
      <c r="D339" t="s">
        <v>7706</v>
      </c>
      <c r="E339" t="s">
        <v>9255</v>
      </c>
      <c r="F339" t="s">
        <v>9256</v>
      </c>
      <c r="G339">
        <v>2415</v>
      </c>
      <c r="H339">
        <v>2415</v>
      </c>
      <c r="I339">
        <v>2415</v>
      </c>
      <c r="J339">
        <v>2415</v>
      </c>
      <c r="K339">
        <v>0</v>
      </c>
      <c r="L339" s="2">
        <v>0</v>
      </c>
      <c r="M339" s="2">
        <v>0</v>
      </c>
      <c r="N339" s="2">
        <v>0</v>
      </c>
      <c r="O339" s="2">
        <v>15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15</v>
      </c>
      <c r="V339" t="s">
        <v>55</v>
      </c>
    </row>
    <row r="340" spans="1:22" ht="15.75" hidden="1" thickBot="1" x14ac:dyDescent="0.3">
      <c r="A340" t="s">
        <v>8328</v>
      </c>
      <c r="B340" t="s">
        <v>9703</v>
      </c>
      <c r="C340" t="s">
        <v>1</v>
      </c>
      <c r="D340" t="s">
        <v>7706</v>
      </c>
      <c r="E340" t="s">
        <v>9255</v>
      </c>
      <c r="F340" t="s">
        <v>9256</v>
      </c>
      <c r="G340">
        <v>2414</v>
      </c>
      <c r="H340">
        <v>2414</v>
      </c>
      <c r="I340">
        <v>2414</v>
      </c>
      <c r="J340">
        <v>2414</v>
      </c>
      <c r="K340">
        <v>0</v>
      </c>
      <c r="L340" s="2">
        <v>0</v>
      </c>
      <c r="M340" s="2">
        <v>0</v>
      </c>
      <c r="N340" s="2">
        <v>0</v>
      </c>
      <c r="O340" s="2">
        <v>15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15</v>
      </c>
      <c r="V340" t="s">
        <v>55</v>
      </c>
    </row>
    <row r="341" spans="1:22" ht="15.75" hidden="1" thickBot="1" x14ac:dyDescent="0.3">
      <c r="A341" t="s">
        <v>8328</v>
      </c>
      <c r="B341" t="s">
        <v>9703</v>
      </c>
      <c r="C341" t="s">
        <v>1</v>
      </c>
      <c r="D341" t="s">
        <v>7706</v>
      </c>
      <c r="E341" t="s">
        <v>9255</v>
      </c>
      <c r="F341" t="s">
        <v>9256</v>
      </c>
      <c r="G341">
        <v>2413</v>
      </c>
      <c r="H341">
        <v>2413</v>
      </c>
      <c r="I341">
        <v>2413</v>
      </c>
      <c r="J341">
        <v>2413</v>
      </c>
      <c r="K341">
        <v>0</v>
      </c>
      <c r="L341" s="2">
        <v>0</v>
      </c>
      <c r="M341" s="2">
        <v>0</v>
      </c>
      <c r="N341" s="2">
        <v>0</v>
      </c>
      <c r="O341" s="2">
        <v>20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20</v>
      </c>
      <c r="V341" t="s">
        <v>55</v>
      </c>
    </row>
    <row r="342" spans="1:22" ht="15.75" hidden="1" thickBot="1" x14ac:dyDescent="0.3">
      <c r="A342" t="s">
        <v>8328</v>
      </c>
      <c r="B342" t="s">
        <v>9703</v>
      </c>
      <c r="C342" t="s">
        <v>1</v>
      </c>
      <c r="D342" t="s">
        <v>7706</v>
      </c>
      <c r="E342" t="s">
        <v>9255</v>
      </c>
      <c r="F342" t="s">
        <v>9256</v>
      </c>
      <c r="G342">
        <v>2412</v>
      </c>
      <c r="H342">
        <v>2412</v>
      </c>
      <c r="I342">
        <v>2412</v>
      </c>
      <c r="J342">
        <v>2412</v>
      </c>
      <c r="K342">
        <v>0</v>
      </c>
      <c r="L342" s="2">
        <v>0</v>
      </c>
      <c r="M342" s="2">
        <v>0</v>
      </c>
      <c r="N342" s="2">
        <v>0</v>
      </c>
      <c r="O342" s="2">
        <v>10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10</v>
      </c>
      <c r="V342" t="s">
        <v>55</v>
      </c>
    </row>
    <row r="343" spans="1:22" ht="15.75" hidden="1" thickBot="1" x14ac:dyDescent="0.3">
      <c r="A343" t="s">
        <v>8328</v>
      </c>
      <c r="B343" t="s">
        <v>9703</v>
      </c>
      <c r="C343" t="s">
        <v>1</v>
      </c>
      <c r="D343" t="s">
        <v>7706</v>
      </c>
      <c r="E343" t="s">
        <v>9255</v>
      </c>
      <c r="F343" t="s">
        <v>9256</v>
      </c>
      <c r="G343">
        <v>2411</v>
      </c>
      <c r="H343">
        <v>2411</v>
      </c>
      <c r="I343">
        <v>2411</v>
      </c>
      <c r="J343">
        <v>2411</v>
      </c>
      <c r="K343">
        <v>0</v>
      </c>
      <c r="L343" s="2">
        <v>0</v>
      </c>
      <c r="M343" s="2">
        <v>0</v>
      </c>
      <c r="N343" s="2">
        <v>0</v>
      </c>
      <c r="O343" s="2">
        <v>20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20</v>
      </c>
      <c r="V343" t="s">
        <v>55</v>
      </c>
    </row>
    <row r="344" spans="1:22" ht="15.75" hidden="1" thickBot="1" x14ac:dyDescent="0.3">
      <c r="A344" t="s">
        <v>8328</v>
      </c>
      <c r="B344" t="s">
        <v>9703</v>
      </c>
      <c r="C344" t="s">
        <v>1</v>
      </c>
      <c r="D344" t="s">
        <v>7706</v>
      </c>
      <c r="E344" t="s">
        <v>9255</v>
      </c>
      <c r="F344" t="s">
        <v>9256</v>
      </c>
      <c r="G344">
        <v>2410</v>
      </c>
      <c r="H344">
        <v>2410</v>
      </c>
      <c r="I344">
        <v>2410</v>
      </c>
      <c r="J344">
        <v>2410</v>
      </c>
      <c r="K344">
        <v>0</v>
      </c>
      <c r="L344" s="2">
        <v>0</v>
      </c>
      <c r="M344" s="2">
        <v>0</v>
      </c>
      <c r="N344" s="2">
        <v>0</v>
      </c>
      <c r="O344" s="2">
        <v>20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20</v>
      </c>
      <c r="V344" t="s">
        <v>55</v>
      </c>
    </row>
    <row r="345" spans="1:22" ht="15.75" hidden="1" thickBot="1" x14ac:dyDescent="0.3">
      <c r="A345" t="s">
        <v>8328</v>
      </c>
      <c r="B345" t="s">
        <v>9703</v>
      </c>
      <c r="C345" t="s">
        <v>1</v>
      </c>
      <c r="D345" t="s">
        <v>7706</v>
      </c>
      <c r="E345" t="s">
        <v>9255</v>
      </c>
      <c r="F345" t="s">
        <v>9256</v>
      </c>
      <c r="G345">
        <v>2409</v>
      </c>
      <c r="H345">
        <v>2409</v>
      </c>
      <c r="I345">
        <v>2409</v>
      </c>
      <c r="J345">
        <v>2409</v>
      </c>
      <c r="K345">
        <v>0</v>
      </c>
      <c r="L345" s="2">
        <v>0</v>
      </c>
      <c r="M345" s="2">
        <v>0</v>
      </c>
      <c r="N345" s="2">
        <v>0</v>
      </c>
      <c r="O345" s="2">
        <v>12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12</v>
      </c>
      <c r="V345" t="s">
        <v>55</v>
      </c>
    </row>
    <row r="346" spans="1:22" ht="15.75" hidden="1" thickBot="1" x14ac:dyDescent="0.3">
      <c r="A346" t="s">
        <v>8328</v>
      </c>
      <c r="B346" t="s">
        <v>9703</v>
      </c>
      <c r="C346" t="s">
        <v>1</v>
      </c>
      <c r="D346" t="s">
        <v>7706</v>
      </c>
      <c r="E346" t="s">
        <v>9255</v>
      </c>
      <c r="F346" t="s">
        <v>9256</v>
      </c>
      <c r="G346">
        <v>2408</v>
      </c>
      <c r="H346">
        <v>2408</v>
      </c>
      <c r="I346">
        <v>2408</v>
      </c>
      <c r="J346">
        <v>2408</v>
      </c>
      <c r="K346">
        <v>0</v>
      </c>
      <c r="L346" s="2">
        <v>0</v>
      </c>
      <c r="M346" s="2">
        <v>0</v>
      </c>
      <c r="N346" s="2">
        <v>0</v>
      </c>
      <c r="O346" s="2">
        <v>12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12</v>
      </c>
      <c r="V346" t="s">
        <v>55</v>
      </c>
    </row>
    <row r="347" spans="1:22" ht="15.75" hidden="1" thickBot="1" x14ac:dyDescent="0.3">
      <c r="A347" t="s">
        <v>8328</v>
      </c>
      <c r="B347" t="s">
        <v>9702</v>
      </c>
      <c r="C347" t="s">
        <v>1</v>
      </c>
      <c r="D347" t="s">
        <v>7706</v>
      </c>
      <c r="E347" t="s">
        <v>9255</v>
      </c>
      <c r="F347" t="s">
        <v>9256</v>
      </c>
      <c r="G347">
        <v>2407</v>
      </c>
      <c r="H347">
        <v>2407</v>
      </c>
      <c r="I347">
        <v>2407</v>
      </c>
      <c r="J347">
        <v>2407</v>
      </c>
      <c r="K347">
        <v>0</v>
      </c>
      <c r="L347" s="2">
        <v>0</v>
      </c>
      <c r="M347" s="2">
        <v>0</v>
      </c>
      <c r="N347" s="2">
        <v>0</v>
      </c>
      <c r="O347" s="2">
        <v>20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20</v>
      </c>
      <c r="V347" t="s">
        <v>55</v>
      </c>
    </row>
    <row r="348" spans="1:22" ht="15.75" hidden="1" thickBot="1" x14ac:dyDescent="0.3">
      <c r="A348" t="s">
        <v>8328</v>
      </c>
      <c r="B348" t="s">
        <v>9702</v>
      </c>
      <c r="C348" t="s">
        <v>1</v>
      </c>
      <c r="D348" t="s">
        <v>7706</v>
      </c>
      <c r="E348" t="s">
        <v>9255</v>
      </c>
      <c r="F348" t="s">
        <v>9256</v>
      </c>
      <c r="G348">
        <v>2406</v>
      </c>
      <c r="H348">
        <v>2406</v>
      </c>
      <c r="I348">
        <v>2406</v>
      </c>
      <c r="J348">
        <v>2406</v>
      </c>
      <c r="K348">
        <v>0</v>
      </c>
      <c r="L348" s="2">
        <v>0</v>
      </c>
      <c r="M348" s="2">
        <v>0</v>
      </c>
      <c r="N348" s="2">
        <v>0</v>
      </c>
      <c r="O348" s="2">
        <v>15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15</v>
      </c>
      <c r="V348" t="s">
        <v>55</v>
      </c>
    </row>
    <row r="349" spans="1:22" ht="15.75" hidden="1" thickBot="1" x14ac:dyDescent="0.3">
      <c r="A349" t="s">
        <v>8328</v>
      </c>
      <c r="B349" t="s">
        <v>9702</v>
      </c>
      <c r="C349" t="s">
        <v>1</v>
      </c>
      <c r="D349" t="s">
        <v>7706</v>
      </c>
      <c r="E349" t="s">
        <v>9255</v>
      </c>
      <c r="F349" t="s">
        <v>9256</v>
      </c>
      <c r="G349">
        <v>2405</v>
      </c>
      <c r="H349">
        <v>2405</v>
      </c>
      <c r="I349">
        <v>2405</v>
      </c>
      <c r="J349">
        <v>2405</v>
      </c>
      <c r="K349">
        <v>0</v>
      </c>
      <c r="L349" s="2">
        <v>0</v>
      </c>
      <c r="M349" s="2">
        <v>0</v>
      </c>
      <c r="N349" s="2">
        <v>0</v>
      </c>
      <c r="O349" s="2">
        <v>20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20</v>
      </c>
      <c r="V349" t="s">
        <v>55</v>
      </c>
    </row>
    <row r="350" spans="1:22" ht="15.75" hidden="1" thickBot="1" x14ac:dyDescent="0.3">
      <c r="A350" t="s">
        <v>8328</v>
      </c>
      <c r="B350" t="s">
        <v>9702</v>
      </c>
      <c r="C350" t="s">
        <v>1</v>
      </c>
      <c r="D350" t="s">
        <v>7706</v>
      </c>
      <c r="E350" t="s">
        <v>9255</v>
      </c>
      <c r="F350" t="s">
        <v>9256</v>
      </c>
      <c r="G350">
        <v>2404</v>
      </c>
      <c r="H350">
        <v>2404</v>
      </c>
      <c r="I350">
        <v>2404</v>
      </c>
      <c r="J350">
        <v>2404</v>
      </c>
      <c r="K350">
        <v>0</v>
      </c>
      <c r="L350" s="2">
        <v>0</v>
      </c>
      <c r="M350" s="2">
        <v>0</v>
      </c>
      <c r="N350" s="2">
        <v>0</v>
      </c>
      <c r="O350" s="2">
        <v>12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12</v>
      </c>
      <c r="V350" t="s">
        <v>55</v>
      </c>
    </row>
    <row r="351" spans="1:22" ht="15.75" hidden="1" thickBot="1" x14ac:dyDescent="0.3">
      <c r="A351" t="s">
        <v>8328</v>
      </c>
      <c r="B351" t="s">
        <v>9702</v>
      </c>
      <c r="C351" t="s">
        <v>1</v>
      </c>
      <c r="D351" t="s">
        <v>7706</v>
      </c>
      <c r="E351" t="s">
        <v>9255</v>
      </c>
      <c r="F351" t="s">
        <v>9256</v>
      </c>
      <c r="G351">
        <v>2403</v>
      </c>
      <c r="H351">
        <v>2403</v>
      </c>
      <c r="I351">
        <v>2403</v>
      </c>
      <c r="J351">
        <v>2403</v>
      </c>
      <c r="K351">
        <v>0</v>
      </c>
      <c r="L351" s="2">
        <v>0</v>
      </c>
      <c r="M351" s="2">
        <v>0</v>
      </c>
      <c r="N351" s="2">
        <v>0</v>
      </c>
      <c r="O351" s="2">
        <v>15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15</v>
      </c>
      <c r="V351" t="s">
        <v>55</v>
      </c>
    </row>
    <row r="352" spans="1:22" ht="15.75" hidden="1" thickBot="1" x14ac:dyDescent="0.3">
      <c r="A352" t="s">
        <v>8328</v>
      </c>
      <c r="B352" t="s">
        <v>9702</v>
      </c>
      <c r="C352" t="s">
        <v>1</v>
      </c>
      <c r="D352" t="s">
        <v>7706</v>
      </c>
      <c r="E352" t="s">
        <v>9255</v>
      </c>
      <c r="F352" t="s">
        <v>9256</v>
      </c>
      <c r="G352">
        <v>2402</v>
      </c>
      <c r="H352">
        <v>2402</v>
      </c>
      <c r="I352">
        <v>2402</v>
      </c>
      <c r="J352">
        <v>2402</v>
      </c>
      <c r="K352">
        <v>0</v>
      </c>
      <c r="L352" s="2">
        <v>0</v>
      </c>
      <c r="M352" s="2">
        <v>0</v>
      </c>
      <c r="N352" s="2">
        <v>0</v>
      </c>
      <c r="O352" s="2">
        <v>15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15</v>
      </c>
      <c r="V352" t="s">
        <v>55</v>
      </c>
    </row>
    <row r="353" spans="1:22" ht="15.75" hidden="1" thickBot="1" x14ac:dyDescent="0.3">
      <c r="A353" t="s">
        <v>8328</v>
      </c>
      <c r="B353" t="s">
        <v>9702</v>
      </c>
      <c r="C353" t="s">
        <v>1</v>
      </c>
      <c r="D353" t="s">
        <v>7706</v>
      </c>
      <c r="E353" t="s">
        <v>9255</v>
      </c>
      <c r="F353" t="s">
        <v>9256</v>
      </c>
      <c r="G353">
        <v>2401</v>
      </c>
      <c r="H353">
        <v>2401</v>
      </c>
      <c r="I353">
        <v>2401</v>
      </c>
      <c r="J353">
        <v>2401</v>
      </c>
      <c r="K353">
        <v>0</v>
      </c>
      <c r="L353" s="2">
        <v>0</v>
      </c>
      <c r="M353" s="2">
        <v>0</v>
      </c>
      <c r="N353" s="2">
        <v>0</v>
      </c>
      <c r="O353" s="2">
        <v>17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17</v>
      </c>
      <c r="V353" t="s">
        <v>55</v>
      </c>
    </row>
    <row r="354" spans="1:22" ht="15.75" hidden="1" thickBot="1" x14ac:dyDescent="0.3">
      <c r="A354" t="s">
        <v>8328</v>
      </c>
      <c r="B354" t="s">
        <v>9702</v>
      </c>
      <c r="C354" t="s">
        <v>1</v>
      </c>
      <c r="D354" t="s">
        <v>7706</v>
      </c>
      <c r="E354" t="s">
        <v>9255</v>
      </c>
      <c r="F354" t="s">
        <v>9256</v>
      </c>
      <c r="G354">
        <v>2400</v>
      </c>
      <c r="H354">
        <v>2400</v>
      </c>
      <c r="I354">
        <v>2400</v>
      </c>
      <c r="J354">
        <v>2400</v>
      </c>
      <c r="K354">
        <v>0</v>
      </c>
      <c r="L354" s="2">
        <v>0</v>
      </c>
      <c r="M354" s="2">
        <v>0</v>
      </c>
      <c r="N354" s="2">
        <v>0</v>
      </c>
      <c r="O354" s="2">
        <v>45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45</v>
      </c>
      <c r="V354" t="s">
        <v>55</v>
      </c>
    </row>
    <row r="355" spans="1:22" ht="15.75" hidden="1" thickBot="1" x14ac:dyDescent="0.3">
      <c r="A355" t="s">
        <v>8328</v>
      </c>
      <c r="B355" t="s">
        <v>9702</v>
      </c>
      <c r="C355" t="s">
        <v>1</v>
      </c>
      <c r="D355" t="s">
        <v>7706</v>
      </c>
      <c r="E355" t="s">
        <v>9255</v>
      </c>
      <c r="F355" t="s">
        <v>9256</v>
      </c>
      <c r="G355">
        <v>2399</v>
      </c>
      <c r="H355">
        <v>2399</v>
      </c>
      <c r="I355">
        <v>2399</v>
      </c>
      <c r="J355">
        <v>2399</v>
      </c>
      <c r="K355">
        <v>0</v>
      </c>
      <c r="L355" s="2">
        <v>0</v>
      </c>
      <c r="M355" s="2">
        <v>0</v>
      </c>
      <c r="N355" s="2">
        <v>0</v>
      </c>
      <c r="O355" s="2">
        <v>15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15</v>
      </c>
      <c r="V355" t="s">
        <v>55</v>
      </c>
    </row>
    <row r="356" spans="1:22" ht="15.75" hidden="1" thickBot="1" x14ac:dyDescent="0.3">
      <c r="A356" t="s">
        <v>8328</v>
      </c>
      <c r="B356" t="s">
        <v>9702</v>
      </c>
      <c r="C356" t="s">
        <v>1</v>
      </c>
      <c r="D356" t="s">
        <v>7706</v>
      </c>
      <c r="E356" t="s">
        <v>9255</v>
      </c>
      <c r="F356" t="s">
        <v>9256</v>
      </c>
      <c r="G356">
        <v>2398</v>
      </c>
      <c r="H356">
        <v>2398</v>
      </c>
      <c r="I356">
        <v>2398</v>
      </c>
      <c r="J356">
        <v>2398</v>
      </c>
      <c r="K356">
        <v>0</v>
      </c>
      <c r="L356" s="2">
        <v>0</v>
      </c>
      <c r="M356" s="2">
        <v>0</v>
      </c>
      <c r="N356" s="2">
        <v>0</v>
      </c>
      <c r="O356" s="2">
        <v>25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25</v>
      </c>
      <c r="V356" t="s">
        <v>55</v>
      </c>
    </row>
    <row r="357" spans="1:22" ht="15.75" hidden="1" thickBot="1" x14ac:dyDescent="0.3">
      <c r="A357" t="s">
        <v>8328</v>
      </c>
      <c r="B357" t="s">
        <v>9702</v>
      </c>
      <c r="C357" t="s">
        <v>1</v>
      </c>
      <c r="D357" t="s">
        <v>7706</v>
      </c>
      <c r="E357" t="s">
        <v>9255</v>
      </c>
      <c r="F357" t="s">
        <v>9256</v>
      </c>
      <c r="G357">
        <v>2397</v>
      </c>
      <c r="H357">
        <v>2397</v>
      </c>
      <c r="I357">
        <v>2397</v>
      </c>
      <c r="J357">
        <v>2397</v>
      </c>
      <c r="K357">
        <v>0</v>
      </c>
      <c r="L357" s="2">
        <v>0</v>
      </c>
      <c r="M357" s="2">
        <v>0</v>
      </c>
      <c r="N357" s="2">
        <v>0</v>
      </c>
      <c r="O357" s="2">
        <v>10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10</v>
      </c>
      <c r="V357" t="s">
        <v>55</v>
      </c>
    </row>
    <row r="358" spans="1:22" ht="15.75" hidden="1" thickBot="1" x14ac:dyDescent="0.3">
      <c r="A358" t="s">
        <v>8328</v>
      </c>
      <c r="B358" t="s">
        <v>9702</v>
      </c>
      <c r="C358" t="s">
        <v>1</v>
      </c>
      <c r="D358" t="s">
        <v>7706</v>
      </c>
      <c r="E358" t="s">
        <v>9255</v>
      </c>
      <c r="F358" t="s">
        <v>9256</v>
      </c>
      <c r="G358">
        <v>2396</v>
      </c>
      <c r="H358">
        <v>2396</v>
      </c>
      <c r="I358">
        <v>2396</v>
      </c>
      <c r="J358">
        <v>2396</v>
      </c>
      <c r="K358">
        <v>0</v>
      </c>
      <c r="L358" s="2">
        <v>0</v>
      </c>
      <c r="M358" s="2">
        <v>0</v>
      </c>
      <c r="N358" s="2">
        <v>0</v>
      </c>
      <c r="O358" s="2">
        <v>20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20</v>
      </c>
      <c r="V358" t="s">
        <v>55</v>
      </c>
    </row>
    <row r="359" spans="1:22" ht="15.75" hidden="1" thickBot="1" x14ac:dyDescent="0.3">
      <c r="A359" t="s">
        <v>8328</v>
      </c>
      <c r="B359" t="s">
        <v>9702</v>
      </c>
      <c r="C359" t="s">
        <v>1</v>
      </c>
      <c r="D359" t="s">
        <v>7706</v>
      </c>
      <c r="E359" t="s">
        <v>9255</v>
      </c>
      <c r="F359" t="s">
        <v>9256</v>
      </c>
      <c r="G359">
        <v>2395</v>
      </c>
      <c r="H359">
        <v>2395</v>
      </c>
      <c r="I359">
        <v>2395</v>
      </c>
      <c r="J359">
        <v>2395</v>
      </c>
      <c r="K359">
        <v>0</v>
      </c>
      <c r="L359" s="2">
        <v>0</v>
      </c>
      <c r="M359" s="2">
        <v>0</v>
      </c>
      <c r="N359" s="2">
        <v>0</v>
      </c>
      <c r="O359" s="2">
        <v>37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37</v>
      </c>
      <c r="V359" t="s">
        <v>55</v>
      </c>
    </row>
    <row r="360" spans="1:22" ht="15.75" hidden="1" thickBot="1" x14ac:dyDescent="0.3">
      <c r="A360" t="s">
        <v>8328</v>
      </c>
      <c r="B360" t="s">
        <v>9701</v>
      </c>
      <c r="C360" t="s">
        <v>1</v>
      </c>
      <c r="D360" t="s">
        <v>7706</v>
      </c>
      <c r="E360" t="s">
        <v>9255</v>
      </c>
      <c r="F360" t="s">
        <v>9256</v>
      </c>
      <c r="G360">
        <v>2394</v>
      </c>
      <c r="H360">
        <v>2394</v>
      </c>
      <c r="I360">
        <v>2394</v>
      </c>
      <c r="J360">
        <v>2394</v>
      </c>
      <c r="K360">
        <v>0</v>
      </c>
      <c r="L360" s="2">
        <v>0</v>
      </c>
      <c r="M360" s="2">
        <v>0</v>
      </c>
      <c r="N360" s="2">
        <v>0</v>
      </c>
      <c r="O360" s="2">
        <v>15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15</v>
      </c>
      <c r="V360" t="s">
        <v>55</v>
      </c>
    </row>
    <row r="361" spans="1:22" ht="15.75" hidden="1" thickBot="1" x14ac:dyDescent="0.3">
      <c r="A361" t="s">
        <v>8328</v>
      </c>
      <c r="B361" t="s">
        <v>9700</v>
      </c>
      <c r="C361" t="s">
        <v>1</v>
      </c>
      <c r="D361" t="s">
        <v>7706</v>
      </c>
      <c r="E361" t="s">
        <v>9255</v>
      </c>
      <c r="F361" t="s">
        <v>9256</v>
      </c>
      <c r="G361">
        <v>2393</v>
      </c>
      <c r="H361">
        <v>2393</v>
      </c>
      <c r="I361">
        <v>2393</v>
      </c>
      <c r="J361">
        <v>2393</v>
      </c>
      <c r="K361">
        <v>0</v>
      </c>
      <c r="L361" s="2">
        <v>0</v>
      </c>
      <c r="M361" s="2">
        <v>0</v>
      </c>
      <c r="N361" s="2">
        <v>0</v>
      </c>
      <c r="O361" s="2">
        <v>15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15</v>
      </c>
      <c r="V361" t="s">
        <v>55</v>
      </c>
    </row>
    <row r="362" spans="1:22" ht="15.75" hidden="1" thickBot="1" x14ac:dyDescent="0.3">
      <c r="A362" t="s">
        <v>8328</v>
      </c>
      <c r="B362" t="s">
        <v>9700</v>
      </c>
      <c r="C362" t="s">
        <v>1</v>
      </c>
      <c r="D362" t="s">
        <v>7706</v>
      </c>
      <c r="E362" t="s">
        <v>9255</v>
      </c>
      <c r="F362" t="s">
        <v>9256</v>
      </c>
      <c r="G362">
        <v>2392</v>
      </c>
      <c r="H362">
        <v>2392</v>
      </c>
      <c r="I362">
        <v>2392</v>
      </c>
      <c r="J362">
        <v>2392</v>
      </c>
      <c r="K362">
        <v>0</v>
      </c>
      <c r="L362" s="2">
        <v>0</v>
      </c>
      <c r="M362" s="2">
        <v>0</v>
      </c>
      <c r="N362" s="2">
        <v>0</v>
      </c>
      <c r="O362" s="2">
        <v>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5</v>
      </c>
      <c r="V362" t="s">
        <v>55</v>
      </c>
    </row>
    <row r="363" spans="1:22" ht="15.75" hidden="1" thickBot="1" x14ac:dyDescent="0.3">
      <c r="A363" t="s">
        <v>8328</v>
      </c>
      <c r="B363" t="s">
        <v>9700</v>
      </c>
      <c r="C363" t="s">
        <v>1</v>
      </c>
      <c r="D363" t="s">
        <v>7706</v>
      </c>
      <c r="E363" t="s">
        <v>9255</v>
      </c>
      <c r="F363" t="s">
        <v>9256</v>
      </c>
      <c r="G363">
        <v>2391</v>
      </c>
      <c r="H363">
        <v>2391</v>
      </c>
      <c r="I363">
        <v>2391</v>
      </c>
      <c r="J363">
        <v>2391</v>
      </c>
      <c r="K363">
        <v>0</v>
      </c>
      <c r="L363" s="2">
        <v>0</v>
      </c>
      <c r="M363" s="2">
        <v>0</v>
      </c>
      <c r="N363" s="2">
        <v>0</v>
      </c>
      <c r="O363" s="2">
        <v>15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15</v>
      </c>
      <c r="V363" t="s">
        <v>55</v>
      </c>
    </row>
    <row r="364" spans="1:22" ht="15.75" hidden="1" thickBot="1" x14ac:dyDescent="0.3">
      <c r="A364" t="s">
        <v>8328</v>
      </c>
      <c r="B364" t="s">
        <v>9700</v>
      </c>
      <c r="C364" t="s">
        <v>1</v>
      </c>
      <c r="D364" t="s">
        <v>7706</v>
      </c>
      <c r="E364" t="s">
        <v>9255</v>
      </c>
      <c r="F364" t="s">
        <v>9256</v>
      </c>
      <c r="G364">
        <v>2390</v>
      </c>
      <c r="H364">
        <v>2390</v>
      </c>
      <c r="I364">
        <v>2390</v>
      </c>
      <c r="J364">
        <v>2390</v>
      </c>
      <c r="K364">
        <v>0</v>
      </c>
      <c r="L364" s="2">
        <v>0</v>
      </c>
      <c r="M364" s="2">
        <v>0</v>
      </c>
      <c r="N364" s="2">
        <v>0</v>
      </c>
      <c r="O364" s="2">
        <v>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5</v>
      </c>
      <c r="V364" t="s">
        <v>55</v>
      </c>
    </row>
    <row r="365" spans="1:22" ht="15.75" hidden="1" thickBot="1" x14ac:dyDescent="0.3">
      <c r="A365" t="s">
        <v>8328</v>
      </c>
      <c r="B365" t="s">
        <v>9699</v>
      </c>
      <c r="C365" t="s">
        <v>1</v>
      </c>
      <c r="D365" t="s">
        <v>7706</v>
      </c>
      <c r="E365" t="s">
        <v>9255</v>
      </c>
      <c r="F365" t="s">
        <v>9256</v>
      </c>
      <c r="G365">
        <v>2389</v>
      </c>
      <c r="H365">
        <v>2389</v>
      </c>
      <c r="I365">
        <v>2389</v>
      </c>
      <c r="J365">
        <v>2389</v>
      </c>
      <c r="K365">
        <v>0</v>
      </c>
      <c r="L365" s="2">
        <v>0</v>
      </c>
      <c r="M365" s="2">
        <v>0</v>
      </c>
      <c r="N365" s="2">
        <v>0</v>
      </c>
      <c r="O365" s="2">
        <v>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5</v>
      </c>
      <c r="V365" t="s">
        <v>55</v>
      </c>
    </row>
    <row r="366" spans="1:22" ht="15.75" hidden="1" thickBot="1" x14ac:dyDescent="0.3">
      <c r="A366" t="s">
        <v>8328</v>
      </c>
      <c r="B366" t="s">
        <v>9699</v>
      </c>
      <c r="C366" t="s">
        <v>1</v>
      </c>
      <c r="D366" t="s">
        <v>7706</v>
      </c>
      <c r="E366" t="s">
        <v>9255</v>
      </c>
      <c r="F366" t="s">
        <v>9256</v>
      </c>
      <c r="G366">
        <v>2388</v>
      </c>
      <c r="H366">
        <v>2388</v>
      </c>
      <c r="I366">
        <v>2388</v>
      </c>
      <c r="J366">
        <v>2388</v>
      </c>
      <c r="K366">
        <v>0</v>
      </c>
      <c r="L366" s="2">
        <v>0</v>
      </c>
      <c r="M366" s="2">
        <v>0</v>
      </c>
      <c r="N366" s="2">
        <v>0</v>
      </c>
      <c r="O366" s="2">
        <v>20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20</v>
      </c>
      <c r="V366" t="s">
        <v>55</v>
      </c>
    </row>
    <row r="367" spans="1:22" ht="15.75" hidden="1" thickBot="1" x14ac:dyDescent="0.3">
      <c r="A367" t="s">
        <v>8328</v>
      </c>
      <c r="B367" t="s">
        <v>9699</v>
      </c>
      <c r="C367" t="s">
        <v>1</v>
      </c>
      <c r="D367" t="s">
        <v>7706</v>
      </c>
      <c r="E367" t="s">
        <v>9255</v>
      </c>
      <c r="F367" t="s">
        <v>9256</v>
      </c>
      <c r="G367">
        <v>2387</v>
      </c>
      <c r="H367">
        <v>2387</v>
      </c>
      <c r="I367">
        <v>2387</v>
      </c>
      <c r="J367">
        <v>2387</v>
      </c>
      <c r="K367">
        <v>0</v>
      </c>
      <c r="L367" s="2">
        <v>0</v>
      </c>
      <c r="M367" s="2">
        <v>0</v>
      </c>
      <c r="N367" s="2">
        <v>0</v>
      </c>
      <c r="O367" s="2">
        <v>5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5</v>
      </c>
      <c r="V367" t="s">
        <v>55</v>
      </c>
    </row>
    <row r="368" spans="1:22" ht="15.75" hidden="1" thickBot="1" x14ac:dyDescent="0.3">
      <c r="A368" t="s">
        <v>8328</v>
      </c>
      <c r="B368" t="s">
        <v>9699</v>
      </c>
      <c r="C368" t="s">
        <v>1</v>
      </c>
      <c r="D368" t="s">
        <v>7706</v>
      </c>
      <c r="E368" t="s">
        <v>9255</v>
      </c>
      <c r="F368" t="s">
        <v>9256</v>
      </c>
      <c r="G368">
        <v>2386</v>
      </c>
      <c r="H368">
        <v>2386</v>
      </c>
      <c r="I368">
        <v>2386</v>
      </c>
      <c r="J368">
        <v>2386</v>
      </c>
      <c r="K368">
        <v>0</v>
      </c>
      <c r="L368" s="2">
        <v>0</v>
      </c>
      <c r="M368" s="2">
        <v>0</v>
      </c>
      <c r="N368" s="2">
        <v>0</v>
      </c>
      <c r="O368" s="2">
        <v>15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15</v>
      </c>
      <c r="V368" t="s">
        <v>55</v>
      </c>
    </row>
    <row r="369" spans="1:22" ht="15.75" hidden="1" thickBot="1" x14ac:dyDescent="0.3">
      <c r="A369" t="s">
        <v>8328</v>
      </c>
      <c r="B369" t="s">
        <v>9698</v>
      </c>
      <c r="C369" t="s">
        <v>1</v>
      </c>
      <c r="D369" t="s">
        <v>7706</v>
      </c>
      <c r="E369" t="s">
        <v>9255</v>
      </c>
      <c r="F369" t="s">
        <v>9256</v>
      </c>
      <c r="G369">
        <v>2385</v>
      </c>
      <c r="H369">
        <v>2385</v>
      </c>
      <c r="I369">
        <v>2385</v>
      </c>
      <c r="J369">
        <v>2385</v>
      </c>
      <c r="K369">
        <v>0</v>
      </c>
      <c r="L369" s="2">
        <v>0</v>
      </c>
      <c r="M369" s="2">
        <v>0</v>
      </c>
      <c r="N369" s="2">
        <v>0</v>
      </c>
      <c r="O369" s="2">
        <v>32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32</v>
      </c>
      <c r="V369" t="s">
        <v>55</v>
      </c>
    </row>
    <row r="370" spans="1:22" ht="15.75" hidden="1" thickBot="1" x14ac:dyDescent="0.3">
      <c r="A370" t="s">
        <v>8328</v>
      </c>
      <c r="B370" t="s">
        <v>9698</v>
      </c>
      <c r="C370" t="s">
        <v>1</v>
      </c>
      <c r="D370" t="s">
        <v>7706</v>
      </c>
      <c r="E370" t="s">
        <v>9255</v>
      </c>
      <c r="F370" t="s">
        <v>9256</v>
      </c>
      <c r="G370">
        <v>2384</v>
      </c>
      <c r="H370">
        <v>2384</v>
      </c>
      <c r="I370">
        <v>2384</v>
      </c>
      <c r="J370">
        <v>2384</v>
      </c>
      <c r="K370">
        <v>0</v>
      </c>
      <c r="L370" s="2">
        <v>0</v>
      </c>
      <c r="M370" s="2">
        <v>0</v>
      </c>
      <c r="N370" s="2">
        <v>0</v>
      </c>
      <c r="O370" s="2">
        <v>20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20</v>
      </c>
      <c r="V370" t="s">
        <v>55</v>
      </c>
    </row>
    <row r="371" spans="1:22" ht="15.75" hidden="1" thickBot="1" x14ac:dyDescent="0.3">
      <c r="A371" t="s">
        <v>8328</v>
      </c>
      <c r="B371" t="s">
        <v>9698</v>
      </c>
      <c r="C371" t="s">
        <v>1</v>
      </c>
      <c r="D371" t="s">
        <v>7706</v>
      </c>
      <c r="E371" t="s">
        <v>9255</v>
      </c>
      <c r="F371" t="s">
        <v>9256</v>
      </c>
      <c r="G371">
        <v>2383</v>
      </c>
      <c r="H371">
        <v>2383</v>
      </c>
      <c r="I371">
        <v>2383</v>
      </c>
      <c r="J371">
        <v>2383</v>
      </c>
      <c r="K371">
        <v>0</v>
      </c>
      <c r="L371" s="2">
        <v>0</v>
      </c>
      <c r="M371" s="2">
        <v>0</v>
      </c>
      <c r="N371" s="2">
        <v>0</v>
      </c>
      <c r="O371" s="2">
        <v>20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20</v>
      </c>
      <c r="V371" t="s">
        <v>55</v>
      </c>
    </row>
    <row r="372" spans="1:22" ht="15.75" hidden="1" thickBot="1" x14ac:dyDescent="0.3">
      <c r="A372" t="s">
        <v>8328</v>
      </c>
      <c r="B372" t="s">
        <v>9697</v>
      </c>
      <c r="C372" t="s">
        <v>1</v>
      </c>
      <c r="D372" t="s">
        <v>7706</v>
      </c>
      <c r="E372" t="s">
        <v>9255</v>
      </c>
      <c r="F372" t="s">
        <v>9256</v>
      </c>
      <c r="G372">
        <v>2382</v>
      </c>
      <c r="H372">
        <v>2382</v>
      </c>
      <c r="I372">
        <v>2382</v>
      </c>
      <c r="J372">
        <v>2382</v>
      </c>
      <c r="K372">
        <v>0</v>
      </c>
      <c r="L372" s="2">
        <v>0</v>
      </c>
      <c r="M372" s="2">
        <v>0</v>
      </c>
      <c r="N372" s="2">
        <v>0</v>
      </c>
      <c r="O372" s="2">
        <v>40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40</v>
      </c>
      <c r="V372" t="s">
        <v>55</v>
      </c>
    </row>
    <row r="373" spans="1:22" ht="15.75" hidden="1" thickBot="1" x14ac:dyDescent="0.3">
      <c r="A373" t="s">
        <v>8328</v>
      </c>
      <c r="B373" t="s">
        <v>9696</v>
      </c>
      <c r="C373" t="s">
        <v>1</v>
      </c>
      <c r="D373" t="s">
        <v>7706</v>
      </c>
      <c r="E373" t="s">
        <v>9255</v>
      </c>
      <c r="F373" t="s">
        <v>9256</v>
      </c>
      <c r="G373">
        <v>2381</v>
      </c>
      <c r="H373">
        <v>2381</v>
      </c>
      <c r="I373">
        <v>2381</v>
      </c>
      <c r="J373">
        <v>2381</v>
      </c>
      <c r="K373">
        <v>0</v>
      </c>
      <c r="L373" s="2">
        <v>0</v>
      </c>
      <c r="M373" s="2">
        <v>0</v>
      </c>
      <c r="N373" s="2">
        <v>0</v>
      </c>
      <c r="O373" s="2">
        <v>24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24</v>
      </c>
      <c r="V373" t="s">
        <v>55</v>
      </c>
    </row>
    <row r="374" spans="1:22" ht="15.75" hidden="1" thickBot="1" x14ac:dyDescent="0.3">
      <c r="A374" t="s">
        <v>8328</v>
      </c>
      <c r="B374" t="s">
        <v>9696</v>
      </c>
      <c r="C374" t="s">
        <v>1</v>
      </c>
      <c r="D374" t="s">
        <v>7706</v>
      </c>
      <c r="E374" t="s">
        <v>9255</v>
      </c>
      <c r="F374" t="s">
        <v>9256</v>
      </c>
      <c r="G374">
        <v>2380</v>
      </c>
      <c r="H374">
        <v>2380</v>
      </c>
      <c r="I374">
        <v>2380</v>
      </c>
      <c r="J374">
        <v>2380</v>
      </c>
      <c r="K374">
        <v>0</v>
      </c>
      <c r="L374" s="2">
        <v>0</v>
      </c>
      <c r="M374" s="2">
        <v>0</v>
      </c>
      <c r="N374" s="2">
        <v>0</v>
      </c>
      <c r="O374" s="2">
        <v>35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35</v>
      </c>
      <c r="V374" t="s">
        <v>55</v>
      </c>
    </row>
    <row r="375" spans="1:22" ht="15.75" hidden="1" thickBot="1" x14ac:dyDescent="0.3">
      <c r="A375" t="s">
        <v>8328</v>
      </c>
      <c r="B375" t="s">
        <v>9696</v>
      </c>
      <c r="C375" t="s">
        <v>1</v>
      </c>
      <c r="D375" t="s">
        <v>7706</v>
      </c>
      <c r="E375" t="s">
        <v>9255</v>
      </c>
      <c r="F375" t="s">
        <v>9256</v>
      </c>
      <c r="G375">
        <v>2379</v>
      </c>
      <c r="H375">
        <v>2379</v>
      </c>
      <c r="I375">
        <v>2379</v>
      </c>
      <c r="J375">
        <v>2379</v>
      </c>
      <c r="K375">
        <v>0</v>
      </c>
      <c r="L375" s="2">
        <v>0</v>
      </c>
      <c r="M375" s="2">
        <v>0</v>
      </c>
      <c r="N375" s="2">
        <v>0</v>
      </c>
      <c r="O375" s="2">
        <v>20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20</v>
      </c>
      <c r="V375" t="s">
        <v>55</v>
      </c>
    </row>
    <row r="376" spans="1:22" ht="15.75" hidden="1" thickBot="1" x14ac:dyDescent="0.3">
      <c r="A376" t="s">
        <v>8328</v>
      </c>
      <c r="B376" t="s">
        <v>9696</v>
      </c>
      <c r="C376" t="s">
        <v>1</v>
      </c>
      <c r="D376" t="s">
        <v>7706</v>
      </c>
      <c r="E376" t="s">
        <v>9255</v>
      </c>
      <c r="F376" t="s">
        <v>9256</v>
      </c>
      <c r="G376">
        <v>2378</v>
      </c>
      <c r="H376">
        <v>2378</v>
      </c>
      <c r="I376">
        <v>2378</v>
      </c>
      <c r="J376">
        <v>2378</v>
      </c>
      <c r="K376">
        <v>0</v>
      </c>
      <c r="L376" s="2">
        <v>0</v>
      </c>
      <c r="M376" s="2">
        <v>0</v>
      </c>
      <c r="N376" s="2">
        <v>0</v>
      </c>
      <c r="O376" s="2">
        <v>25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25</v>
      </c>
      <c r="V376" t="s">
        <v>55</v>
      </c>
    </row>
    <row r="377" spans="1:22" ht="15.75" hidden="1" thickBot="1" x14ac:dyDescent="0.3">
      <c r="A377" t="s">
        <v>8328</v>
      </c>
      <c r="B377" t="s">
        <v>9695</v>
      </c>
      <c r="C377" t="s">
        <v>1</v>
      </c>
      <c r="D377" t="s">
        <v>7706</v>
      </c>
      <c r="E377" t="s">
        <v>9255</v>
      </c>
      <c r="F377" t="s">
        <v>9256</v>
      </c>
      <c r="G377">
        <v>2377</v>
      </c>
      <c r="H377">
        <v>2377</v>
      </c>
      <c r="I377">
        <v>2377</v>
      </c>
      <c r="J377">
        <v>2377</v>
      </c>
      <c r="K377">
        <v>0</v>
      </c>
      <c r="L377" s="2">
        <v>0</v>
      </c>
      <c r="M377" s="2">
        <v>0</v>
      </c>
      <c r="N377" s="2">
        <v>0</v>
      </c>
      <c r="O377" s="2">
        <v>20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20</v>
      </c>
      <c r="V377" t="s">
        <v>55</v>
      </c>
    </row>
    <row r="378" spans="1:22" ht="15.75" hidden="1" thickBot="1" x14ac:dyDescent="0.3">
      <c r="A378" t="s">
        <v>8328</v>
      </c>
      <c r="B378" t="s">
        <v>9695</v>
      </c>
      <c r="C378" t="s">
        <v>1</v>
      </c>
      <c r="D378" t="s">
        <v>7706</v>
      </c>
      <c r="E378" t="s">
        <v>9255</v>
      </c>
      <c r="F378" t="s">
        <v>9256</v>
      </c>
      <c r="G378">
        <v>2376</v>
      </c>
      <c r="H378">
        <v>2376</v>
      </c>
      <c r="I378">
        <v>2376</v>
      </c>
      <c r="J378">
        <v>2376</v>
      </c>
      <c r="K378">
        <v>0</v>
      </c>
      <c r="L378" s="2">
        <v>0</v>
      </c>
      <c r="M378" s="2">
        <v>0</v>
      </c>
      <c r="N378" s="2">
        <v>0</v>
      </c>
      <c r="O378" s="2">
        <v>60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60</v>
      </c>
      <c r="V378" t="s">
        <v>55</v>
      </c>
    </row>
    <row r="379" spans="1:22" ht="15.75" hidden="1" thickBot="1" x14ac:dyDescent="0.3">
      <c r="A379" t="s">
        <v>8328</v>
      </c>
      <c r="B379" t="s">
        <v>9694</v>
      </c>
      <c r="C379" t="s">
        <v>1</v>
      </c>
      <c r="D379" t="s">
        <v>7706</v>
      </c>
      <c r="E379" t="s">
        <v>9255</v>
      </c>
      <c r="F379" t="s">
        <v>9256</v>
      </c>
      <c r="G379">
        <v>2375</v>
      </c>
      <c r="H379">
        <v>2375</v>
      </c>
      <c r="I379">
        <v>2375</v>
      </c>
      <c r="J379">
        <v>2375</v>
      </c>
      <c r="K379">
        <v>0</v>
      </c>
      <c r="L379" s="2">
        <v>0</v>
      </c>
      <c r="M379" s="2">
        <v>0</v>
      </c>
      <c r="N379" s="2">
        <v>0</v>
      </c>
      <c r="O379" s="2">
        <v>35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35</v>
      </c>
      <c r="V379" t="s">
        <v>55</v>
      </c>
    </row>
    <row r="380" spans="1:22" ht="15.75" hidden="1" thickBot="1" x14ac:dyDescent="0.3">
      <c r="A380" t="s">
        <v>8328</v>
      </c>
      <c r="B380" t="s">
        <v>9694</v>
      </c>
      <c r="C380" t="s">
        <v>1</v>
      </c>
      <c r="D380" t="s">
        <v>7706</v>
      </c>
      <c r="E380" t="s">
        <v>9255</v>
      </c>
      <c r="F380" t="s">
        <v>9256</v>
      </c>
      <c r="G380">
        <v>2374</v>
      </c>
      <c r="H380">
        <v>2374</v>
      </c>
      <c r="I380">
        <v>2374</v>
      </c>
      <c r="J380">
        <v>2374</v>
      </c>
      <c r="K380">
        <v>0</v>
      </c>
      <c r="L380" s="2">
        <v>0</v>
      </c>
      <c r="M380" s="2">
        <v>0</v>
      </c>
      <c r="N380" s="2">
        <v>0</v>
      </c>
      <c r="O380" s="2">
        <v>58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58</v>
      </c>
      <c r="V380" t="s">
        <v>55</v>
      </c>
    </row>
    <row r="381" spans="1:22" ht="15.75" hidden="1" thickBot="1" x14ac:dyDescent="0.3">
      <c r="A381" t="s">
        <v>8328</v>
      </c>
      <c r="B381" t="s">
        <v>9694</v>
      </c>
      <c r="C381" t="s">
        <v>1</v>
      </c>
      <c r="D381" t="s">
        <v>7706</v>
      </c>
      <c r="E381" t="s">
        <v>9255</v>
      </c>
      <c r="F381" t="s">
        <v>9256</v>
      </c>
      <c r="G381">
        <v>2373</v>
      </c>
      <c r="H381">
        <v>2373</v>
      </c>
      <c r="I381">
        <v>2373</v>
      </c>
      <c r="J381">
        <v>2373</v>
      </c>
      <c r="K381">
        <v>0</v>
      </c>
      <c r="L381" s="2">
        <v>0</v>
      </c>
      <c r="M381" s="2">
        <v>0</v>
      </c>
      <c r="N381" s="2">
        <v>0</v>
      </c>
      <c r="O381" s="2">
        <v>33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33</v>
      </c>
      <c r="V381" t="s">
        <v>55</v>
      </c>
    </row>
    <row r="382" spans="1:22" ht="15.75" hidden="1" thickBot="1" x14ac:dyDescent="0.3">
      <c r="A382" t="s">
        <v>8328</v>
      </c>
      <c r="B382" t="s">
        <v>9694</v>
      </c>
      <c r="C382" t="s">
        <v>1</v>
      </c>
      <c r="D382" t="s">
        <v>7706</v>
      </c>
      <c r="E382" t="s">
        <v>9255</v>
      </c>
      <c r="F382" t="s">
        <v>9256</v>
      </c>
      <c r="G382">
        <v>2372</v>
      </c>
      <c r="H382">
        <v>2372</v>
      </c>
      <c r="I382">
        <v>2372</v>
      </c>
      <c r="J382">
        <v>2372</v>
      </c>
      <c r="K382">
        <v>0</v>
      </c>
      <c r="L382" s="2">
        <v>0</v>
      </c>
      <c r="M382" s="2">
        <v>0</v>
      </c>
      <c r="N382" s="2">
        <v>0</v>
      </c>
      <c r="O382" s="2">
        <v>15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15</v>
      </c>
      <c r="V382" t="s">
        <v>55</v>
      </c>
    </row>
    <row r="383" spans="1:22" ht="15.75" hidden="1" thickBot="1" x14ac:dyDescent="0.3">
      <c r="A383" t="s">
        <v>8328</v>
      </c>
      <c r="B383" t="s">
        <v>9694</v>
      </c>
      <c r="C383" t="s">
        <v>1</v>
      </c>
      <c r="D383" t="s">
        <v>7706</v>
      </c>
      <c r="E383" t="s">
        <v>9255</v>
      </c>
      <c r="F383" t="s">
        <v>9256</v>
      </c>
      <c r="G383">
        <v>2371</v>
      </c>
      <c r="H383">
        <v>2371</v>
      </c>
      <c r="I383">
        <v>2371</v>
      </c>
      <c r="J383">
        <v>2371</v>
      </c>
      <c r="K383">
        <v>0</v>
      </c>
      <c r="L383" s="2">
        <v>0</v>
      </c>
      <c r="M383" s="2">
        <v>0</v>
      </c>
      <c r="N383" s="2">
        <v>0</v>
      </c>
      <c r="O383" s="2">
        <v>8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8</v>
      </c>
      <c r="V383" t="s">
        <v>55</v>
      </c>
    </row>
    <row r="384" spans="1:22" ht="15.75" hidden="1" thickBot="1" x14ac:dyDescent="0.3">
      <c r="A384" t="s">
        <v>8328</v>
      </c>
      <c r="B384" t="s">
        <v>9693</v>
      </c>
      <c r="C384" t="s">
        <v>1</v>
      </c>
      <c r="D384" t="s">
        <v>7706</v>
      </c>
      <c r="E384" t="s">
        <v>9255</v>
      </c>
      <c r="F384" t="s">
        <v>9256</v>
      </c>
      <c r="G384">
        <v>2370</v>
      </c>
      <c r="H384">
        <v>2370</v>
      </c>
      <c r="I384">
        <v>2370</v>
      </c>
      <c r="J384">
        <v>2370</v>
      </c>
      <c r="K384">
        <v>0</v>
      </c>
      <c r="L384" s="2">
        <v>0</v>
      </c>
      <c r="M384" s="2">
        <v>0</v>
      </c>
      <c r="N384" s="2">
        <v>0</v>
      </c>
      <c r="O384" s="2">
        <v>32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32</v>
      </c>
      <c r="V384" t="s">
        <v>55</v>
      </c>
    </row>
    <row r="385" spans="1:22" ht="15.75" hidden="1" thickBot="1" x14ac:dyDescent="0.3">
      <c r="A385" t="s">
        <v>8328</v>
      </c>
      <c r="B385" t="s">
        <v>9693</v>
      </c>
      <c r="C385" t="s">
        <v>1</v>
      </c>
      <c r="D385" t="s">
        <v>7706</v>
      </c>
      <c r="E385" t="s">
        <v>9255</v>
      </c>
      <c r="F385" t="s">
        <v>9256</v>
      </c>
      <c r="G385">
        <v>2369</v>
      </c>
      <c r="H385">
        <v>2369</v>
      </c>
      <c r="I385">
        <v>2369</v>
      </c>
      <c r="J385">
        <v>2369</v>
      </c>
      <c r="K385">
        <v>0</v>
      </c>
      <c r="L385" s="2">
        <v>0</v>
      </c>
      <c r="M385" s="2">
        <v>0</v>
      </c>
      <c r="N385" s="2">
        <v>0</v>
      </c>
      <c r="O385" s="2">
        <v>12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12</v>
      </c>
      <c r="V385" t="s">
        <v>55</v>
      </c>
    </row>
    <row r="386" spans="1:22" ht="15.75" hidden="1" thickBot="1" x14ac:dyDescent="0.3">
      <c r="A386" t="s">
        <v>8328</v>
      </c>
      <c r="B386" t="s">
        <v>9693</v>
      </c>
      <c r="C386" t="s">
        <v>1</v>
      </c>
      <c r="D386" t="s">
        <v>7706</v>
      </c>
      <c r="E386" t="s">
        <v>9255</v>
      </c>
      <c r="F386" t="s">
        <v>9256</v>
      </c>
      <c r="G386">
        <v>2368</v>
      </c>
      <c r="H386">
        <v>2368</v>
      </c>
      <c r="I386">
        <v>2368</v>
      </c>
      <c r="J386">
        <v>2368</v>
      </c>
      <c r="K386">
        <v>0</v>
      </c>
      <c r="L386" s="2">
        <v>0</v>
      </c>
      <c r="M386" s="2">
        <v>0</v>
      </c>
      <c r="N386" s="2">
        <v>0</v>
      </c>
      <c r="O386" s="2">
        <v>10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10</v>
      </c>
      <c r="V386" t="s">
        <v>55</v>
      </c>
    </row>
    <row r="387" spans="1:22" ht="15.75" hidden="1" thickBot="1" x14ac:dyDescent="0.3">
      <c r="A387" t="s">
        <v>8328</v>
      </c>
      <c r="B387" t="s">
        <v>9693</v>
      </c>
      <c r="C387" t="s">
        <v>1</v>
      </c>
      <c r="D387" t="s">
        <v>7706</v>
      </c>
      <c r="E387" t="s">
        <v>9255</v>
      </c>
      <c r="F387" t="s">
        <v>9256</v>
      </c>
      <c r="G387">
        <v>2367</v>
      </c>
      <c r="H387">
        <v>2367</v>
      </c>
      <c r="I387">
        <v>2367</v>
      </c>
      <c r="J387">
        <v>2367</v>
      </c>
      <c r="K387">
        <v>0</v>
      </c>
      <c r="L387" s="2">
        <v>0</v>
      </c>
      <c r="M387" s="2">
        <v>0</v>
      </c>
      <c r="N387" s="2">
        <v>0</v>
      </c>
      <c r="O387" s="2">
        <v>5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5</v>
      </c>
      <c r="V387" t="s">
        <v>55</v>
      </c>
    </row>
    <row r="388" spans="1:22" ht="15.75" hidden="1" thickBot="1" x14ac:dyDescent="0.3">
      <c r="A388" t="s">
        <v>8328</v>
      </c>
      <c r="B388" t="s">
        <v>9692</v>
      </c>
      <c r="C388" t="s">
        <v>1</v>
      </c>
      <c r="D388" t="s">
        <v>7706</v>
      </c>
      <c r="E388" t="s">
        <v>9255</v>
      </c>
      <c r="F388" t="s">
        <v>9256</v>
      </c>
      <c r="G388">
        <v>2366</v>
      </c>
      <c r="H388">
        <v>2366</v>
      </c>
      <c r="I388">
        <v>2366</v>
      </c>
      <c r="J388">
        <v>2366</v>
      </c>
      <c r="K388">
        <v>0</v>
      </c>
      <c r="L388" s="2">
        <v>0</v>
      </c>
      <c r="M388" s="2">
        <v>0</v>
      </c>
      <c r="N388" s="2">
        <v>0</v>
      </c>
      <c r="O388" s="2">
        <v>20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20</v>
      </c>
      <c r="V388" t="s">
        <v>55</v>
      </c>
    </row>
    <row r="389" spans="1:22" ht="15.75" hidden="1" thickBot="1" x14ac:dyDescent="0.3">
      <c r="A389" t="s">
        <v>8328</v>
      </c>
      <c r="B389" t="s">
        <v>9692</v>
      </c>
      <c r="C389" t="s">
        <v>1</v>
      </c>
      <c r="D389" t="s">
        <v>7706</v>
      </c>
      <c r="E389" t="s">
        <v>9255</v>
      </c>
      <c r="F389" t="s">
        <v>9256</v>
      </c>
      <c r="G389">
        <v>2365</v>
      </c>
      <c r="H389">
        <v>2365</v>
      </c>
      <c r="I389">
        <v>2365</v>
      </c>
      <c r="J389">
        <v>2365</v>
      </c>
      <c r="K389">
        <v>0</v>
      </c>
      <c r="L389" s="2">
        <v>0</v>
      </c>
      <c r="M389" s="2">
        <v>0</v>
      </c>
      <c r="N389" s="2">
        <v>0</v>
      </c>
      <c r="O389" s="2">
        <v>20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20</v>
      </c>
      <c r="V389" t="s">
        <v>55</v>
      </c>
    </row>
    <row r="390" spans="1:22" ht="15.75" hidden="1" thickBot="1" x14ac:dyDescent="0.3">
      <c r="A390" t="s">
        <v>8328</v>
      </c>
      <c r="B390" t="s">
        <v>9692</v>
      </c>
      <c r="C390" t="s">
        <v>1</v>
      </c>
      <c r="D390" t="s">
        <v>7706</v>
      </c>
      <c r="E390" t="s">
        <v>9255</v>
      </c>
      <c r="F390" t="s">
        <v>9256</v>
      </c>
      <c r="G390">
        <v>2364</v>
      </c>
      <c r="H390">
        <v>2364</v>
      </c>
      <c r="I390">
        <v>2364</v>
      </c>
      <c r="J390">
        <v>2364</v>
      </c>
      <c r="K390">
        <v>0</v>
      </c>
      <c r="L390" s="2">
        <v>0</v>
      </c>
      <c r="M390" s="2">
        <v>0</v>
      </c>
      <c r="N390" s="2">
        <v>0</v>
      </c>
      <c r="O390" s="2">
        <v>25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25</v>
      </c>
      <c r="V390" t="s">
        <v>55</v>
      </c>
    </row>
    <row r="391" spans="1:22" ht="15.75" hidden="1" thickBot="1" x14ac:dyDescent="0.3">
      <c r="A391" t="s">
        <v>8328</v>
      </c>
      <c r="B391" t="s">
        <v>9692</v>
      </c>
      <c r="C391" t="s">
        <v>1</v>
      </c>
      <c r="D391" t="s">
        <v>7706</v>
      </c>
      <c r="E391" t="s">
        <v>9255</v>
      </c>
      <c r="F391" t="s">
        <v>9256</v>
      </c>
      <c r="G391">
        <v>2363</v>
      </c>
      <c r="H391">
        <v>2363</v>
      </c>
      <c r="I391">
        <v>2363</v>
      </c>
      <c r="J391">
        <v>2363</v>
      </c>
      <c r="K391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t="s">
        <v>55</v>
      </c>
    </row>
    <row r="392" spans="1:22" ht="15.75" hidden="1" thickBot="1" x14ac:dyDescent="0.3">
      <c r="A392" t="s">
        <v>8328</v>
      </c>
      <c r="B392" t="s">
        <v>9691</v>
      </c>
      <c r="C392" t="s">
        <v>1</v>
      </c>
      <c r="D392" t="s">
        <v>7706</v>
      </c>
      <c r="E392" t="s">
        <v>9255</v>
      </c>
      <c r="F392" t="s">
        <v>9256</v>
      </c>
      <c r="G392">
        <v>2362</v>
      </c>
      <c r="H392">
        <v>2362</v>
      </c>
      <c r="I392">
        <v>2362</v>
      </c>
      <c r="J392">
        <v>2362</v>
      </c>
      <c r="K392">
        <v>0</v>
      </c>
      <c r="L392" s="2">
        <v>0</v>
      </c>
      <c r="M392" s="2">
        <v>0</v>
      </c>
      <c r="N392" s="2">
        <v>0</v>
      </c>
      <c r="O392" s="2">
        <v>15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15</v>
      </c>
      <c r="V392" t="s">
        <v>55</v>
      </c>
    </row>
    <row r="393" spans="1:22" ht="15.75" hidden="1" thickBot="1" x14ac:dyDescent="0.3">
      <c r="A393" t="s">
        <v>8328</v>
      </c>
      <c r="B393" t="s">
        <v>9691</v>
      </c>
      <c r="C393" t="s">
        <v>1</v>
      </c>
      <c r="D393" t="s">
        <v>7706</v>
      </c>
      <c r="E393" t="s">
        <v>9255</v>
      </c>
      <c r="F393" t="s">
        <v>9256</v>
      </c>
      <c r="G393">
        <v>2361</v>
      </c>
      <c r="H393">
        <v>2361</v>
      </c>
      <c r="I393">
        <v>2361</v>
      </c>
      <c r="J393">
        <v>2361</v>
      </c>
      <c r="K393">
        <v>0</v>
      </c>
      <c r="L393" s="2">
        <v>0</v>
      </c>
      <c r="M393" s="2">
        <v>0</v>
      </c>
      <c r="N393" s="2">
        <v>0</v>
      </c>
      <c r="O393" s="2">
        <v>15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15</v>
      </c>
      <c r="V393" t="s">
        <v>55</v>
      </c>
    </row>
    <row r="394" spans="1:22" ht="15.75" hidden="1" thickBot="1" x14ac:dyDescent="0.3">
      <c r="A394" t="s">
        <v>8328</v>
      </c>
      <c r="B394" t="s">
        <v>9690</v>
      </c>
      <c r="C394" t="s">
        <v>1</v>
      </c>
      <c r="D394" t="s">
        <v>7706</v>
      </c>
      <c r="E394" t="s">
        <v>9255</v>
      </c>
      <c r="F394" t="s">
        <v>9256</v>
      </c>
      <c r="G394">
        <v>2360</v>
      </c>
      <c r="H394">
        <v>2360</v>
      </c>
      <c r="I394">
        <v>2360</v>
      </c>
      <c r="J394">
        <v>2360</v>
      </c>
      <c r="K394">
        <v>0</v>
      </c>
      <c r="L394" s="2">
        <v>0</v>
      </c>
      <c r="M394" s="2">
        <v>0</v>
      </c>
      <c r="N394" s="2">
        <v>0</v>
      </c>
      <c r="O394" s="2">
        <v>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5</v>
      </c>
      <c r="V394" t="s">
        <v>55</v>
      </c>
    </row>
    <row r="395" spans="1:22" ht="15.75" hidden="1" thickBot="1" x14ac:dyDescent="0.3">
      <c r="A395" t="s">
        <v>8328</v>
      </c>
      <c r="B395" t="s">
        <v>9690</v>
      </c>
      <c r="C395" t="s">
        <v>1</v>
      </c>
      <c r="D395" t="s">
        <v>7706</v>
      </c>
      <c r="E395" t="s">
        <v>9255</v>
      </c>
      <c r="F395" t="s">
        <v>9256</v>
      </c>
      <c r="G395">
        <v>2359</v>
      </c>
      <c r="H395">
        <v>2359</v>
      </c>
      <c r="I395">
        <v>2359</v>
      </c>
      <c r="J395">
        <v>2359</v>
      </c>
      <c r="K395">
        <v>0</v>
      </c>
      <c r="L395" s="2">
        <v>0</v>
      </c>
      <c r="M395" s="2">
        <v>0</v>
      </c>
      <c r="N395" s="2">
        <v>0</v>
      </c>
      <c r="O395" s="2">
        <v>20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20</v>
      </c>
      <c r="V395" t="s">
        <v>55</v>
      </c>
    </row>
    <row r="396" spans="1:22" ht="15.75" hidden="1" thickBot="1" x14ac:dyDescent="0.3">
      <c r="A396" t="s">
        <v>8328</v>
      </c>
      <c r="B396" t="s">
        <v>9690</v>
      </c>
      <c r="C396" t="s">
        <v>1</v>
      </c>
      <c r="D396" t="s">
        <v>7706</v>
      </c>
      <c r="E396" t="s">
        <v>9255</v>
      </c>
      <c r="F396" t="s">
        <v>9256</v>
      </c>
      <c r="G396">
        <v>2358</v>
      </c>
      <c r="H396">
        <v>2358</v>
      </c>
      <c r="I396">
        <v>2358</v>
      </c>
      <c r="J396">
        <v>2358</v>
      </c>
      <c r="K396">
        <v>0</v>
      </c>
      <c r="L396" s="2">
        <v>0</v>
      </c>
      <c r="M396" s="2">
        <v>0</v>
      </c>
      <c r="N396" s="2">
        <v>0</v>
      </c>
      <c r="O396" s="2">
        <v>15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15</v>
      </c>
      <c r="V396" t="s">
        <v>55</v>
      </c>
    </row>
    <row r="397" spans="1:22" ht="15.75" hidden="1" thickBot="1" x14ac:dyDescent="0.3">
      <c r="A397" t="s">
        <v>8328</v>
      </c>
      <c r="B397" t="s">
        <v>9690</v>
      </c>
      <c r="C397" t="s">
        <v>1</v>
      </c>
      <c r="D397" t="s">
        <v>7706</v>
      </c>
      <c r="E397" t="s">
        <v>9255</v>
      </c>
      <c r="F397" t="s">
        <v>9256</v>
      </c>
      <c r="G397">
        <v>2357</v>
      </c>
      <c r="H397">
        <v>2357</v>
      </c>
      <c r="I397">
        <v>2357</v>
      </c>
      <c r="J397">
        <v>2357</v>
      </c>
      <c r="K397">
        <v>0</v>
      </c>
      <c r="L397" s="2">
        <v>0</v>
      </c>
      <c r="M397" s="2">
        <v>0</v>
      </c>
      <c r="N397" s="2">
        <v>0</v>
      </c>
      <c r="O397" s="2">
        <v>15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15</v>
      </c>
      <c r="V397" t="s">
        <v>55</v>
      </c>
    </row>
    <row r="398" spans="1:22" ht="15.75" hidden="1" thickBot="1" x14ac:dyDescent="0.3">
      <c r="A398" t="s">
        <v>8328</v>
      </c>
      <c r="B398" t="s">
        <v>9690</v>
      </c>
      <c r="C398" t="s">
        <v>1</v>
      </c>
      <c r="D398" t="s">
        <v>7706</v>
      </c>
      <c r="E398" t="s">
        <v>9255</v>
      </c>
      <c r="F398" t="s">
        <v>9256</v>
      </c>
      <c r="G398">
        <v>2356</v>
      </c>
      <c r="H398">
        <v>2356</v>
      </c>
      <c r="I398">
        <v>2356</v>
      </c>
      <c r="J398">
        <v>2356</v>
      </c>
      <c r="K398">
        <v>0</v>
      </c>
      <c r="L398" s="2">
        <v>0</v>
      </c>
      <c r="M398" s="2">
        <v>0</v>
      </c>
      <c r="N398" s="2">
        <v>0</v>
      </c>
      <c r="O398" s="2">
        <v>50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50</v>
      </c>
      <c r="V398" t="s">
        <v>55</v>
      </c>
    </row>
    <row r="399" spans="1:22" ht="15.75" hidden="1" thickBot="1" x14ac:dyDescent="0.3">
      <c r="A399" t="s">
        <v>8328</v>
      </c>
      <c r="B399" t="s">
        <v>9690</v>
      </c>
      <c r="C399" t="s">
        <v>1</v>
      </c>
      <c r="D399" t="s">
        <v>7706</v>
      </c>
      <c r="E399" t="s">
        <v>9255</v>
      </c>
      <c r="F399" t="s">
        <v>9256</v>
      </c>
      <c r="G399">
        <v>2355</v>
      </c>
      <c r="H399">
        <v>2355</v>
      </c>
      <c r="I399">
        <v>2355</v>
      </c>
      <c r="J399">
        <v>2355</v>
      </c>
      <c r="K399">
        <v>0</v>
      </c>
      <c r="L399" s="2">
        <v>0</v>
      </c>
      <c r="M399" s="2">
        <v>0</v>
      </c>
      <c r="N399" s="2">
        <v>0</v>
      </c>
      <c r="O399" s="2">
        <v>15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15</v>
      </c>
      <c r="V399" t="s">
        <v>55</v>
      </c>
    </row>
    <row r="400" spans="1:22" ht="15.75" hidden="1" thickBot="1" x14ac:dyDescent="0.3">
      <c r="A400" t="s">
        <v>8328</v>
      </c>
      <c r="B400" t="s">
        <v>9689</v>
      </c>
      <c r="C400" t="s">
        <v>1</v>
      </c>
      <c r="D400" t="s">
        <v>7706</v>
      </c>
      <c r="E400" t="s">
        <v>9255</v>
      </c>
      <c r="F400" t="s">
        <v>9256</v>
      </c>
      <c r="G400">
        <v>2354</v>
      </c>
      <c r="H400">
        <v>2354</v>
      </c>
      <c r="I400">
        <v>2354</v>
      </c>
      <c r="J400">
        <v>2354</v>
      </c>
      <c r="K400">
        <v>0</v>
      </c>
      <c r="L400" s="2">
        <v>0</v>
      </c>
      <c r="M400" s="2">
        <v>0</v>
      </c>
      <c r="N400" s="2">
        <v>0</v>
      </c>
      <c r="O400" s="2">
        <v>10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10</v>
      </c>
      <c r="V400" t="s">
        <v>55</v>
      </c>
    </row>
    <row r="401" spans="1:22" ht="15.75" hidden="1" thickBot="1" x14ac:dyDescent="0.3">
      <c r="A401" t="s">
        <v>8328</v>
      </c>
      <c r="B401" t="s">
        <v>9689</v>
      </c>
      <c r="C401" t="s">
        <v>1</v>
      </c>
      <c r="D401" t="s">
        <v>7706</v>
      </c>
      <c r="E401" t="s">
        <v>9255</v>
      </c>
      <c r="F401" t="s">
        <v>9256</v>
      </c>
      <c r="G401">
        <v>2353</v>
      </c>
      <c r="H401">
        <v>2353</v>
      </c>
      <c r="I401">
        <v>2353</v>
      </c>
      <c r="J401">
        <v>2353</v>
      </c>
      <c r="K401">
        <v>0</v>
      </c>
      <c r="L401" s="2">
        <v>0</v>
      </c>
      <c r="M401" s="2">
        <v>0</v>
      </c>
      <c r="N401" s="2">
        <v>0</v>
      </c>
      <c r="O401" s="2">
        <v>10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10</v>
      </c>
      <c r="V401" t="s">
        <v>55</v>
      </c>
    </row>
    <row r="402" spans="1:22" ht="15.75" hidden="1" thickBot="1" x14ac:dyDescent="0.3">
      <c r="A402" t="s">
        <v>8328</v>
      </c>
      <c r="B402" t="s">
        <v>9689</v>
      </c>
      <c r="C402" t="s">
        <v>1</v>
      </c>
      <c r="D402" t="s">
        <v>7706</v>
      </c>
      <c r="E402" t="s">
        <v>9255</v>
      </c>
      <c r="F402" t="s">
        <v>9256</v>
      </c>
      <c r="G402">
        <v>2352</v>
      </c>
      <c r="H402">
        <v>2352</v>
      </c>
      <c r="I402">
        <v>2352</v>
      </c>
      <c r="J402">
        <v>2352</v>
      </c>
      <c r="K402">
        <v>0</v>
      </c>
      <c r="L402" s="2">
        <v>0</v>
      </c>
      <c r="M402" s="2">
        <v>0</v>
      </c>
      <c r="N402" s="2">
        <v>0</v>
      </c>
      <c r="O402" s="2">
        <v>13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13</v>
      </c>
      <c r="V402" t="s">
        <v>55</v>
      </c>
    </row>
    <row r="403" spans="1:22" ht="15.75" hidden="1" thickBot="1" x14ac:dyDescent="0.3">
      <c r="A403" t="s">
        <v>8328</v>
      </c>
      <c r="B403" t="s">
        <v>9689</v>
      </c>
      <c r="C403" t="s">
        <v>1</v>
      </c>
      <c r="D403" t="s">
        <v>7706</v>
      </c>
      <c r="E403" t="s">
        <v>9255</v>
      </c>
      <c r="F403" t="s">
        <v>9256</v>
      </c>
      <c r="G403">
        <v>2351</v>
      </c>
      <c r="H403">
        <v>2351</v>
      </c>
      <c r="I403">
        <v>2351</v>
      </c>
      <c r="J403">
        <v>2351</v>
      </c>
      <c r="K403">
        <v>0</v>
      </c>
      <c r="L403" s="2">
        <v>0</v>
      </c>
      <c r="M403" s="2">
        <v>0</v>
      </c>
      <c r="N403" s="2">
        <v>0</v>
      </c>
      <c r="O403" s="2">
        <v>65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65</v>
      </c>
      <c r="V403" t="s">
        <v>55</v>
      </c>
    </row>
    <row r="404" spans="1:22" ht="15.75" hidden="1" thickBot="1" x14ac:dyDescent="0.3">
      <c r="A404" t="s">
        <v>8328</v>
      </c>
      <c r="B404" t="s">
        <v>9688</v>
      </c>
      <c r="C404" t="s">
        <v>1</v>
      </c>
      <c r="D404" t="s">
        <v>7706</v>
      </c>
      <c r="E404" t="s">
        <v>9255</v>
      </c>
      <c r="F404" t="s">
        <v>9256</v>
      </c>
      <c r="G404">
        <v>2350</v>
      </c>
      <c r="H404">
        <v>2350</v>
      </c>
      <c r="I404">
        <v>2350</v>
      </c>
      <c r="J404">
        <v>2350</v>
      </c>
      <c r="K404">
        <v>0</v>
      </c>
      <c r="L404" s="2">
        <v>0</v>
      </c>
      <c r="M404" s="2">
        <v>0</v>
      </c>
      <c r="N404" s="2">
        <v>0</v>
      </c>
      <c r="O404" s="2">
        <v>25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25</v>
      </c>
      <c r="V404" t="s">
        <v>55</v>
      </c>
    </row>
    <row r="405" spans="1:22" ht="15.75" hidden="1" thickBot="1" x14ac:dyDescent="0.3">
      <c r="A405" t="s">
        <v>8328</v>
      </c>
      <c r="B405" t="s">
        <v>9688</v>
      </c>
      <c r="C405" t="s">
        <v>1</v>
      </c>
      <c r="D405" t="s">
        <v>7706</v>
      </c>
      <c r="E405" t="s">
        <v>9255</v>
      </c>
      <c r="F405" t="s">
        <v>9256</v>
      </c>
      <c r="G405">
        <v>2349</v>
      </c>
      <c r="H405">
        <v>2349</v>
      </c>
      <c r="I405">
        <v>2349</v>
      </c>
      <c r="J405">
        <v>2349</v>
      </c>
      <c r="K405">
        <v>0</v>
      </c>
      <c r="L405" s="2">
        <v>0</v>
      </c>
      <c r="M405" s="2">
        <v>0</v>
      </c>
      <c r="N405" s="2">
        <v>0</v>
      </c>
      <c r="O405" s="2">
        <v>15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15</v>
      </c>
      <c r="V405" t="s">
        <v>55</v>
      </c>
    </row>
    <row r="406" spans="1:22" ht="15.75" hidden="1" thickBot="1" x14ac:dyDescent="0.3">
      <c r="A406" t="s">
        <v>8328</v>
      </c>
      <c r="B406" t="s">
        <v>9688</v>
      </c>
      <c r="C406" t="s">
        <v>1</v>
      </c>
      <c r="D406" t="s">
        <v>7706</v>
      </c>
      <c r="E406" t="s">
        <v>9255</v>
      </c>
      <c r="F406" t="s">
        <v>9256</v>
      </c>
      <c r="G406">
        <v>2348</v>
      </c>
      <c r="H406">
        <v>2348</v>
      </c>
      <c r="I406">
        <v>2348</v>
      </c>
      <c r="J406">
        <v>2348</v>
      </c>
      <c r="K406">
        <v>0</v>
      </c>
      <c r="L406" s="2">
        <v>0</v>
      </c>
      <c r="M406" s="2">
        <v>0</v>
      </c>
      <c r="N406" s="2">
        <v>0</v>
      </c>
      <c r="O406" s="2">
        <v>10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10</v>
      </c>
      <c r="V406" t="s">
        <v>55</v>
      </c>
    </row>
    <row r="407" spans="1:22" ht="15.75" hidden="1" thickBot="1" x14ac:dyDescent="0.3">
      <c r="A407" t="s">
        <v>8328</v>
      </c>
      <c r="B407" t="s">
        <v>9688</v>
      </c>
      <c r="C407" t="s">
        <v>1</v>
      </c>
      <c r="D407" t="s">
        <v>7706</v>
      </c>
      <c r="E407" t="s">
        <v>9255</v>
      </c>
      <c r="F407" t="s">
        <v>9256</v>
      </c>
      <c r="G407">
        <v>2347</v>
      </c>
      <c r="H407">
        <v>2347</v>
      </c>
      <c r="I407">
        <v>2347</v>
      </c>
      <c r="J407">
        <v>2347</v>
      </c>
      <c r="K407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t="s">
        <v>55</v>
      </c>
    </row>
    <row r="408" spans="1:22" ht="15.75" hidden="1" thickBot="1" x14ac:dyDescent="0.3">
      <c r="A408" t="s">
        <v>8328</v>
      </c>
      <c r="B408" t="s">
        <v>9687</v>
      </c>
      <c r="C408" t="s">
        <v>1</v>
      </c>
      <c r="D408" t="s">
        <v>7706</v>
      </c>
      <c r="E408" t="s">
        <v>9255</v>
      </c>
      <c r="F408" t="s">
        <v>9256</v>
      </c>
      <c r="G408">
        <v>2346</v>
      </c>
      <c r="H408">
        <v>2346</v>
      </c>
      <c r="I408">
        <v>2346</v>
      </c>
      <c r="J408">
        <v>2346</v>
      </c>
      <c r="K408">
        <v>0</v>
      </c>
      <c r="L408" s="2">
        <v>0</v>
      </c>
      <c r="M408" s="2">
        <v>0</v>
      </c>
      <c r="N408" s="2">
        <v>0</v>
      </c>
      <c r="O408" s="2">
        <v>10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10</v>
      </c>
      <c r="V408" t="s">
        <v>55</v>
      </c>
    </row>
    <row r="409" spans="1:22" ht="15.75" hidden="1" thickBot="1" x14ac:dyDescent="0.3">
      <c r="A409" t="s">
        <v>8328</v>
      </c>
      <c r="B409" t="s">
        <v>9687</v>
      </c>
      <c r="C409" t="s">
        <v>1</v>
      </c>
      <c r="D409" t="s">
        <v>7706</v>
      </c>
      <c r="E409" t="s">
        <v>9255</v>
      </c>
      <c r="F409" t="s">
        <v>9256</v>
      </c>
      <c r="G409">
        <v>2345</v>
      </c>
      <c r="H409">
        <v>2345</v>
      </c>
      <c r="I409">
        <v>2345</v>
      </c>
      <c r="J409">
        <v>2345</v>
      </c>
      <c r="K409">
        <v>0</v>
      </c>
      <c r="L409" s="2">
        <v>0</v>
      </c>
      <c r="M409" s="2">
        <v>0</v>
      </c>
      <c r="N409" s="2">
        <v>0</v>
      </c>
      <c r="O409" s="2">
        <v>20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20</v>
      </c>
      <c r="V409" t="s">
        <v>55</v>
      </c>
    </row>
    <row r="410" spans="1:22" ht="15.75" hidden="1" thickBot="1" x14ac:dyDescent="0.3">
      <c r="A410" t="s">
        <v>8328</v>
      </c>
      <c r="B410" t="s">
        <v>9687</v>
      </c>
      <c r="C410" t="s">
        <v>1</v>
      </c>
      <c r="D410" t="s">
        <v>7706</v>
      </c>
      <c r="E410" t="s">
        <v>9255</v>
      </c>
      <c r="F410" t="s">
        <v>9256</v>
      </c>
      <c r="G410">
        <v>2344</v>
      </c>
      <c r="H410">
        <v>2344</v>
      </c>
      <c r="I410">
        <v>2344</v>
      </c>
      <c r="J410">
        <v>2344</v>
      </c>
      <c r="K410">
        <v>0</v>
      </c>
      <c r="L410" s="2">
        <v>0</v>
      </c>
      <c r="M410" s="2">
        <v>0</v>
      </c>
      <c r="N410" s="2">
        <v>0</v>
      </c>
      <c r="O410" s="2">
        <v>15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15</v>
      </c>
      <c r="V410" t="s">
        <v>55</v>
      </c>
    </row>
    <row r="411" spans="1:22" ht="15.75" hidden="1" thickBot="1" x14ac:dyDescent="0.3">
      <c r="A411" t="s">
        <v>8328</v>
      </c>
      <c r="B411" t="s">
        <v>9687</v>
      </c>
      <c r="C411" t="s">
        <v>1</v>
      </c>
      <c r="D411" t="s">
        <v>7706</v>
      </c>
      <c r="E411" t="s">
        <v>9255</v>
      </c>
      <c r="F411" t="s">
        <v>9256</v>
      </c>
      <c r="G411">
        <v>2343</v>
      </c>
      <c r="H411">
        <v>2343</v>
      </c>
      <c r="I411">
        <v>2343</v>
      </c>
      <c r="J411">
        <v>2343</v>
      </c>
      <c r="K411">
        <v>0</v>
      </c>
      <c r="L411" s="2">
        <v>0</v>
      </c>
      <c r="M411" s="2">
        <v>0</v>
      </c>
      <c r="N411" s="2">
        <v>0</v>
      </c>
      <c r="O411" s="2">
        <v>12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12</v>
      </c>
      <c r="V411" t="s">
        <v>55</v>
      </c>
    </row>
    <row r="412" spans="1:22" ht="15.75" hidden="1" thickBot="1" x14ac:dyDescent="0.3">
      <c r="A412" t="s">
        <v>8328</v>
      </c>
      <c r="B412" t="s">
        <v>9687</v>
      </c>
      <c r="C412" t="s">
        <v>1</v>
      </c>
      <c r="D412" t="s">
        <v>7706</v>
      </c>
      <c r="E412" t="s">
        <v>9255</v>
      </c>
      <c r="F412" t="s">
        <v>9256</v>
      </c>
      <c r="G412">
        <v>2342</v>
      </c>
      <c r="H412">
        <v>2342</v>
      </c>
      <c r="I412">
        <v>2342</v>
      </c>
      <c r="J412">
        <v>2342</v>
      </c>
      <c r="K412">
        <v>0</v>
      </c>
      <c r="L412" s="2">
        <v>0</v>
      </c>
      <c r="M412" s="2">
        <v>0</v>
      </c>
      <c r="N412" s="2">
        <v>0</v>
      </c>
      <c r="O412" s="2">
        <v>10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10</v>
      </c>
      <c r="V412" t="s">
        <v>55</v>
      </c>
    </row>
    <row r="413" spans="1:22" ht="15.75" hidden="1" thickBot="1" x14ac:dyDescent="0.3">
      <c r="A413" t="s">
        <v>8328</v>
      </c>
      <c r="B413" t="s">
        <v>9687</v>
      </c>
      <c r="C413" t="s">
        <v>1</v>
      </c>
      <c r="D413" t="s">
        <v>7706</v>
      </c>
      <c r="E413" t="s">
        <v>9255</v>
      </c>
      <c r="F413" t="s">
        <v>9256</v>
      </c>
      <c r="G413">
        <v>2341</v>
      </c>
      <c r="H413">
        <v>2341</v>
      </c>
      <c r="I413">
        <v>2341</v>
      </c>
      <c r="J413">
        <v>2341</v>
      </c>
      <c r="K413">
        <v>0</v>
      </c>
      <c r="L413" s="2">
        <v>0</v>
      </c>
      <c r="M413" s="2">
        <v>0</v>
      </c>
      <c r="N413" s="2">
        <v>0</v>
      </c>
      <c r="O413" s="2">
        <v>15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15</v>
      </c>
      <c r="V413" t="s">
        <v>55</v>
      </c>
    </row>
    <row r="414" spans="1:22" ht="15.75" hidden="1" thickBot="1" x14ac:dyDescent="0.3">
      <c r="A414" t="s">
        <v>8328</v>
      </c>
      <c r="B414" t="s">
        <v>9686</v>
      </c>
      <c r="C414" t="s">
        <v>1</v>
      </c>
      <c r="D414" t="s">
        <v>7706</v>
      </c>
      <c r="E414" t="s">
        <v>9255</v>
      </c>
      <c r="F414" t="s">
        <v>9256</v>
      </c>
      <c r="G414">
        <v>2340</v>
      </c>
      <c r="H414">
        <v>2340</v>
      </c>
      <c r="I414">
        <v>2340</v>
      </c>
      <c r="J414">
        <v>2340</v>
      </c>
      <c r="K414">
        <v>0</v>
      </c>
      <c r="L414" s="2">
        <v>0</v>
      </c>
      <c r="M414" s="2">
        <v>0</v>
      </c>
      <c r="N414" s="2">
        <v>0</v>
      </c>
      <c r="O414" s="2">
        <v>10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10</v>
      </c>
      <c r="V414" t="s">
        <v>55</v>
      </c>
    </row>
    <row r="415" spans="1:22" ht="15.75" hidden="1" thickBot="1" x14ac:dyDescent="0.3">
      <c r="A415" t="s">
        <v>8328</v>
      </c>
      <c r="B415" t="s">
        <v>9686</v>
      </c>
      <c r="C415" t="s">
        <v>1</v>
      </c>
      <c r="D415" t="s">
        <v>7706</v>
      </c>
      <c r="E415" t="s">
        <v>9255</v>
      </c>
      <c r="F415" t="s">
        <v>9256</v>
      </c>
      <c r="G415">
        <v>2339</v>
      </c>
      <c r="H415">
        <v>2339</v>
      </c>
      <c r="I415">
        <v>2339</v>
      </c>
      <c r="J415">
        <v>2339</v>
      </c>
      <c r="K415">
        <v>0</v>
      </c>
      <c r="L415" s="2">
        <v>0</v>
      </c>
      <c r="M415" s="2">
        <v>0</v>
      </c>
      <c r="N415" s="2">
        <v>0</v>
      </c>
      <c r="O415" s="2">
        <v>15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15</v>
      </c>
      <c r="V415" t="s">
        <v>55</v>
      </c>
    </row>
    <row r="416" spans="1:22" ht="15.75" hidden="1" thickBot="1" x14ac:dyDescent="0.3">
      <c r="A416" t="s">
        <v>8328</v>
      </c>
      <c r="B416" t="s">
        <v>9685</v>
      </c>
      <c r="C416" t="s">
        <v>1</v>
      </c>
      <c r="D416" t="s">
        <v>7706</v>
      </c>
      <c r="E416" t="s">
        <v>9255</v>
      </c>
      <c r="F416" t="s">
        <v>9256</v>
      </c>
      <c r="G416">
        <v>2338</v>
      </c>
      <c r="H416">
        <v>2338</v>
      </c>
      <c r="I416">
        <v>2338</v>
      </c>
      <c r="J416">
        <v>2338</v>
      </c>
      <c r="K416">
        <v>0</v>
      </c>
      <c r="L416" s="2">
        <v>0</v>
      </c>
      <c r="M416" s="2">
        <v>0</v>
      </c>
      <c r="N416" s="2">
        <v>0</v>
      </c>
      <c r="O416" s="2">
        <v>15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15</v>
      </c>
      <c r="V416" t="s">
        <v>55</v>
      </c>
    </row>
    <row r="417" spans="1:22" ht="15.75" hidden="1" thickBot="1" x14ac:dyDescent="0.3">
      <c r="A417" t="s">
        <v>8328</v>
      </c>
      <c r="B417" t="s">
        <v>9685</v>
      </c>
      <c r="C417" t="s">
        <v>1</v>
      </c>
      <c r="D417" t="s">
        <v>7706</v>
      </c>
      <c r="E417" t="s">
        <v>9255</v>
      </c>
      <c r="F417" t="s">
        <v>9256</v>
      </c>
      <c r="G417">
        <v>2337</v>
      </c>
      <c r="H417">
        <v>2337</v>
      </c>
      <c r="I417">
        <v>2337</v>
      </c>
      <c r="J417">
        <v>2337</v>
      </c>
      <c r="K417">
        <v>0</v>
      </c>
      <c r="L417" s="2">
        <v>0</v>
      </c>
      <c r="M417" s="2">
        <v>0</v>
      </c>
      <c r="N417" s="2">
        <v>0</v>
      </c>
      <c r="O417" s="2">
        <v>20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20</v>
      </c>
      <c r="V417" t="s">
        <v>55</v>
      </c>
    </row>
    <row r="418" spans="1:22" ht="15.75" hidden="1" thickBot="1" x14ac:dyDescent="0.3">
      <c r="A418" t="s">
        <v>8328</v>
      </c>
      <c r="B418" t="s">
        <v>9685</v>
      </c>
      <c r="C418" t="s">
        <v>1</v>
      </c>
      <c r="D418" t="s">
        <v>7706</v>
      </c>
      <c r="E418" t="s">
        <v>9255</v>
      </c>
      <c r="F418" t="s">
        <v>9256</v>
      </c>
      <c r="G418">
        <v>2336</v>
      </c>
      <c r="H418">
        <v>2336</v>
      </c>
      <c r="I418">
        <v>2336</v>
      </c>
      <c r="J418">
        <v>2336</v>
      </c>
      <c r="K418">
        <v>0</v>
      </c>
      <c r="L418" s="2">
        <v>0</v>
      </c>
      <c r="M418" s="2">
        <v>0</v>
      </c>
      <c r="N418" s="2">
        <v>0</v>
      </c>
      <c r="O418" s="2">
        <v>15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15</v>
      </c>
      <c r="V418" t="s">
        <v>55</v>
      </c>
    </row>
    <row r="419" spans="1:22" ht="15.75" hidden="1" thickBot="1" x14ac:dyDescent="0.3">
      <c r="A419" t="s">
        <v>8328</v>
      </c>
      <c r="B419" t="s">
        <v>9685</v>
      </c>
      <c r="C419" t="s">
        <v>1</v>
      </c>
      <c r="D419" t="s">
        <v>7706</v>
      </c>
      <c r="E419" t="s">
        <v>9255</v>
      </c>
      <c r="F419" t="s">
        <v>9256</v>
      </c>
      <c r="G419">
        <v>2335</v>
      </c>
      <c r="H419">
        <v>2335</v>
      </c>
      <c r="I419">
        <v>2335</v>
      </c>
      <c r="J419">
        <v>2335</v>
      </c>
      <c r="K419">
        <v>0</v>
      </c>
      <c r="L419" s="2">
        <v>0</v>
      </c>
      <c r="M419" s="2">
        <v>0</v>
      </c>
      <c r="N419" s="2">
        <v>0</v>
      </c>
      <c r="O419" s="2">
        <v>25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25</v>
      </c>
      <c r="V419" t="s">
        <v>55</v>
      </c>
    </row>
    <row r="420" spans="1:22" ht="15.75" hidden="1" thickBot="1" x14ac:dyDescent="0.3">
      <c r="A420" t="s">
        <v>8328</v>
      </c>
      <c r="B420" t="s">
        <v>9684</v>
      </c>
      <c r="C420" t="s">
        <v>1</v>
      </c>
      <c r="D420" t="s">
        <v>7706</v>
      </c>
      <c r="E420" t="s">
        <v>9255</v>
      </c>
      <c r="F420" t="s">
        <v>9256</v>
      </c>
      <c r="G420">
        <v>2334</v>
      </c>
      <c r="H420">
        <v>2334</v>
      </c>
      <c r="I420">
        <v>2334</v>
      </c>
      <c r="J420">
        <v>2334</v>
      </c>
      <c r="K420">
        <v>0</v>
      </c>
      <c r="L420" s="2">
        <v>0</v>
      </c>
      <c r="M420" s="2">
        <v>0</v>
      </c>
      <c r="N420" s="2">
        <v>0</v>
      </c>
      <c r="O420" s="2">
        <v>20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20</v>
      </c>
      <c r="V420" t="s">
        <v>55</v>
      </c>
    </row>
    <row r="421" spans="1:22" ht="15.75" hidden="1" thickBot="1" x14ac:dyDescent="0.3">
      <c r="A421" t="s">
        <v>8328</v>
      </c>
      <c r="B421" t="s">
        <v>9684</v>
      </c>
      <c r="C421" t="s">
        <v>1</v>
      </c>
      <c r="D421" t="s">
        <v>7706</v>
      </c>
      <c r="E421" t="s">
        <v>9255</v>
      </c>
      <c r="F421" t="s">
        <v>9256</v>
      </c>
      <c r="G421">
        <v>2333</v>
      </c>
      <c r="H421">
        <v>2333</v>
      </c>
      <c r="I421">
        <v>2333</v>
      </c>
      <c r="J421">
        <v>2333</v>
      </c>
      <c r="K421">
        <v>0</v>
      </c>
      <c r="L421" s="2">
        <v>0</v>
      </c>
      <c r="M421" s="2">
        <v>0</v>
      </c>
      <c r="N421" s="2">
        <v>0</v>
      </c>
      <c r="O421" s="2">
        <v>12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12</v>
      </c>
      <c r="V421" t="s">
        <v>55</v>
      </c>
    </row>
    <row r="422" spans="1:22" ht="15.75" hidden="1" thickBot="1" x14ac:dyDescent="0.3">
      <c r="A422" t="s">
        <v>8328</v>
      </c>
      <c r="B422" t="s">
        <v>9684</v>
      </c>
      <c r="C422" t="s">
        <v>1</v>
      </c>
      <c r="D422" t="s">
        <v>7706</v>
      </c>
      <c r="E422" t="s">
        <v>9255</v>
      </c>
      <c r="F422" t="s">
        <v>9256</v>
      </c>
      <c r="G422">
        <v>2332</v>
      </c>
      <c r="H422">
        <v>2332</v>
      </c>
      <c r="I422">
        <v>2332</v>
      </c>
      <c r="J422">
        <v>2332</v>
      </c>
      <c r="K422">
        <v>0</v>
      </c>
      <c r="L422" s="2">
        <v>0</v>
      </c>
      <c r="M422" s="2">
        <v>0</v>
      </c>
      <c r="N422" s="2">
        <v>0</v>
      </c>
      <c r="O422" s="2">
        <v>5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5</v>
      </c>
      <c r="V422" t="s">
        <v>55</v>
      </c>
    </row>
    <row r="423" spans="1:22" ht="15.75" hidden="1" thickBot="1" x14ac:dyDescent="0.3">
      <c r="A423" t="s">
        <v>8328</v>
      </c>
      <c r="B423" t="s">
        <v>9684</v>
      </c>
      <c r="C423" t="s">
        <v>1</v>
      </c>
      <c r="D423" t="s">
        <v>7706</v>
      </c>
      <c r="E423" t="s">
        <v>9255</v>
      </c>
      <c r="F423" t="s">
        <v>9256</v>
      </c>
      <c r="G423">
        <v>2331</v>
      </c>
      <c r="H423">
        <v>2331</v>
      </c>
      <c r="I423">
        <v>2331</v>
      </c>
      <c r="J423">
        <v>2331</v>
      </c>
      <c r="K423">
        <v>0</v>
      </c>
      <c r="L423" s="2">
        <v>0</v>
      </c>
      <c r="M423" s="2">
        <v>0</v>
      </c>
      <c r="N423" s="2">
        <v>0</v>
      </c>
      <c r="O423" s="2">
        <v>20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20</v>
      </c>
      <c r="V423" t="s">
        <v>55</v>
      </c>
    </row>
    <row r="424" spans="1:22" ht="15.75" hidden="1" thickBot="1" x14ac:dyDescent="0.3">
      <c r="A424" t="s">
        <v>8328</v>
      </c>
      <c r="B424" t="s">
        <v>9683</v>
      </c>
      <c r="C424" t="s">
        <v>1</v>
      </c>
      <c r="D424" t="s">
        <v>7706</v>
      </c>
      <c r="E424" t="s">
        <v>9255</v>
      </c>
      <c r="F424" t="s">
        <v>9256</v>
      </c>
      <c r="G424">
        <v>2330</v>
      </c>
      <c r="H424">
        <v>2330</v>
      </c>
      <c r="I424">
        <v>2330</v>
      </c>
      <c r="J424">
        <v>2330</v>
      </c>
      <c r="K424">
        <v>0</v>
      </c>
      <c r="L424" s="2">
        <v>0</v>
      </c>
      <c r="M424" s="2">
        <v>0</v>
      </c>
      <c r="N424" s="2">
        <v>0</v>
      </c>
      <c r="O424" s="2">
        <v>53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53</v>
      </c>
      <c r="V424" t="s">
        <v>55</v>
      </c>
    </row>
    <row r="425" spans="1:22" ht="15.75" hidden="1" thickBot="1" x14ac:dyDescent="0.3">
      <c r="A425" t="s">
        <v>8328</v>
      </c>
      <c r="B425" t="s">
        <v>9683</v>
      </c>
      <c r="C425" t="s">
        <v>1</v>
      </c>
      <c r="D425" t="s">
        <v>7706</v>
      </c>
      <c r="E425" t="s">
        <v>9255</v>
      </c>
      <c r="F425" t="s">
        <v>9256</v>
      </c>
      <c r="G425">
        <v>2329</v>
      </c>
      <c r="H425">
        <v>2329</v>
      </c>
      <c r="I425">
        <v>2329</v>
      </c>
      <c r="J425">
        <v>2329</v>
      </c>
      <c r="K425">
        <v>0</v>
      </c>
      <c r="L425" s="2">
        <v>0</v>
      </c>
      <c r="M425" s="2">
        <v>0</v>
      </c>
      <c r="N425" s="2">
        <v>0</v>
      </c>
      <c r="O425" s="2">
        <v>15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15</v>
      </c>
      <c r="V425" t="s">
        <v>55</v>
      </c>
    </row>
    <row r="426" spans="1:22" ht="15.75" hidden="1" thickBot="1" x14ac:dyDescent="0.3">
      <c r="A426" t="s">
        <v>8328</v>
      </c>
      <c r="B426" t="s">
        <v>9683</v>
      </c>
      <c r="C426" t="s">
        <v>1</v>
      </c>
      <c r="D426" t="s">
        <v>7706</v>
      </c>
      <c r="E426" t="s">
        <v>9255</v>
      </c>
      <c r="F426" t="s">
        <v>9256</v>
      </c>
      <c r="G426">
        <v>2328</v>
      </c>
      <c r="H426">
        <v>2328</v>
      </c>
      <c r="I426">
        <v>2328</v>
      </c>
      <c r="J426">
        <v>2328</v>
      </c>
      <c r="K426">
        <v>0</v>
      </c>
      <c r="L426" s="2">
        <v>0</v>
      </c>
      <c r="M426" s="2">
        <v>0</v>
      </c>
      <c r="N426" s="2">
        <v>0</v>
      </c>
      <c r="O426" s="2">
        <v>15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15</v>
      </c>
      <c r="V426" t="s">
        <v>55</v>
      </c>
    </row>
    <row r="427" spans="1:22" ht="15.75" hidden="1" thickBot="1" x14ac:dyDescent="0.3">
      <c r="A427" t="s">
        <v>8328</v>
      </c>
      <c r="B427" t="s">
        <v>9683</v>
      </c>
      <c r="C427" t="s">
        <v>1</v>
      </c>
      <c r="D427" t="s">
        <v>7706</v>
      </c>
      <c r="E427" t="s">
        <v>9255</v>
      </c>
      <c r="F427" t="s">
        <v>9256</v>
      </c>
      <c r="G427">
        <v>2327</v>
      </c>
      <c r="H427">
        <v>2327</v>
      </c>
      <c r="I427">
        <v>2327</v>
      </c>
      <c r="J427">
        <v>2327</v>
      </c>
      <c r="K427">
        <v>0</v>
      </c>
      <c r="L427" s="2">
        <v>0</v>
      </c>
      <c r="M427" s="2">
        <v>0</v>
      </c>
      <c r="N427" s="2">
        <v>0</v>
      </c>
      <c r="O427" s="2">
        <v>35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35</v>
      </c>
      <c r="V427" t="s">
        <v>55</v>
      </c>
    </row>
    <row r="428" spans="1:22" ht="15.75" hidden="1" thickBot="1" x14ac:dyDescent="0.3">
      <c r="A428" t="s">
        <v>8328</v>
      </c>
      <c r="B428" t="s">
        <v>9683</v>
      </c>
      <c r="C428" t="s">
        <v>1</v>
      </c>
      <c r="D428" t="s">
        <v>7706</v>
      </c>
      <c r="E428" t="s">
        <v>9255</v>
      </c>
      <c r="F428" t="s">
        <v>9256</v>
      </c>
      <c r="G428">
        <v>2326</v>
      </c>
      <c r="H428">
        <v>2326</v>
      </c>
      <c r="I428">
        <v>2326</v>
      </c>
      <c r="J428">
        <v>2326</v>
      </c>
      <c r="K428">
        <v>0</v>
      </c>
      <c r="L428" s="2">
        <v>0</v>
      </c>
      <c r="M428" s="2">
        <v>0</v>
      </c>
      <c r="N428" s="2">
        <v>0</v>
      </c>
      <c r="O428" s="2">
        <v>23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23</v>
      </c>
      <c r="V428" t="s">
        <v>55</v>
      </c>
    </row>
    <row r="429" spans="1:22" ht="15.75" hidden="1" thickBot="1" x14ac:dyDescent="0.3">
      <c r="A429" t="s">
        <v>8328</v>
      </c>
      <c r="B429" t="s">
        <v>9683</v>
      </c>
      <c r="C429" t="s">
        <v>1</v>
      </c>
      <c r="D429" t="s">
        <v>7706</v>
      </c>
      <c r="E429" t="s">
        <v>9255</v>
      </c>
      <c r="F429" t="s">
        <v>9256</v>
      </c>
      <c r="G429">
        <v>2325</v>
      </c>
      <c r="H429">
        <v>2325</v>
      </c>
      <c r="I429">
        <v>2325</v>
      </c>
      <c r="J429">
        <v>2325</v>
      </c>
      <c r="K429">
        <v>0</v>
      </c>
      <c r="L429" s="2">
        <v>0</v>
      </c>
      <c r="M429" s="2">
        <v>0</v>
      </c>
      <c r="N429" s="2">
        <v>0</v>
      </c>
      <c r="O429" s="2">
        <v>25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25</v>
      </c>
      <c r="V429" t="s">
        <v>55</v>
      </c>
    </row>
    <row r="430" spans="1:22" ht="15.75" hidden="1" thickBot="1" x14ac:dyDescent="0.3">
      <c r="A430" t="s">
        <v>8328</v>
      </c>
      <c r="B430" t="s">
        <v>9683</v>
      </c>
      <c r="C430" t="s">
        <v>1</v>
      </c>
      <c r="D430" t="s">
        <v>7706</v>
      </c>
      <c r="E430" t="s">
        <v>9255</v>
      </c>
      <c r="F430" t="s">
        <v>9256</v>
      </c>
      <c r="G430">
        <v>2324</v>
      </c>
      <c r="H430">
        <v>2324</v>
      </c>
      <c r="I430">
        <v>2324</v>
      </c>
      <c r="J430">
        <v>2324</v>
      </c>
      <c r="K430">
        <v>0</v>
      </c>
      <c r="L430" s="2">
        <v>0</v>
      </c>
      <c r="M430" s="2">
        <v>0</v>
      </c>
      <c r="N430" s="2">
        <v>0</v>
      </c>
      <c r="O430" s="2">
        <v>8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8</v>
      </c>
      <c r="V430" t="s">
        <v>55</v>
      </c>
    </row>
    <row r="431" spans="1:22" ht="15.75" hidden="1" thickBot="1" x14ac:dyDescent="0.3">
      <c r="A431" t="s">
        <v>8328</v>
      </c>
      <c r="B431" t="s">
        <v>9683</v>
      </c>
      <c r="C431" t="s">
        <v>1</v>
      </c>
      <c r="D431" t="s">
        <v>7706</v>
      </c>
      <c r="E431" t="s">
        <v>9255</v>
      </c>
      <c r="F431" t="s">
        <v>9256</v>
      </c>
      <c r="G431">
        <v>2323</v>
      </c>
      <c r="H431">
        <v>2323</v>
      </c>
      <c r="I431">
        <v>2323</v>
      </c>
      <c r="J431">
        <v>2323</v>
      </c>
      <c r="K431">
        <v>0</v>
      </c>
      <c r="L431" s="2">
        <v>0</v>
      </c>
      <c r="M431" s="2">
        <v>0</v>
      </c>
      <c r="N431" s="2">
        <v>0</v>
      </c>
      <c r="O431" s="2">
        <v>25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25</v>
      </c>
      <c r="V431" t="s">
        <v>55</v>
      </c>
    </row>
    <row r="432" spans="1:22" ht="15.75" hidden="1" thickBot="1" x14ac:dyDescent="0.3">
      <c r="A432" t="s">
        <v>8328</v>
      </c>
      <c r="B432" t="s">
        <v>9682</v>
      </c>
      <c r="C432" t="s">
        <v>1</v>
      </c>
      <c r="D432" t="s">
        <v>7706</v>
      </c>
      <c r="E432" t="s">
        <v>9255</v>
      </c>
      <c r="F432" t="s">
        <v>9256</v>
      </c>
      <c r="G432">
        <v>2322</v>
      </c>
      <c r="H432">
        <v>2322</v>
      </c>
      <c r="I432">
        <v>2322</v>
      </c>
      <c r="J432">
        <v>2322</v>
      </c>
      <c r="K432">
        <v>0</v>
      </c>
      <c r="L432" s="2">
        <v>0</v>
      </c>
      <c r="M432" s="2">
        <v>0</v>
      </c>
      <c r="N432" s="2">
        <v>0</v>
      </c>
      <c r="O432" s="2">
        <v>30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30</v>
      </c>
      <c r="V432" t="s">
        <v>55</v>
      </c>
    </row>
    <row r="433" spans="1:22" ht="15.75" hidden="1" thickBot="1" x14ac:dyDescent="0.3">
      <c r="A433" t="s">
        <v>8328</v>
      </c>
      <c r="B433" t="s">
        <v>9682</v>
      </c>
      <c r="C433" t="s">
        <v>1</v>
      </c>
      <c r="D433" t="s">
        <v>7706</v>
      </c>
      <c r="E433" t="s">
        <v>9255</v>
      </c>
      <c r="F433" t="s">
        <v>9256</v>
      </c>
      <c r="G433">
        <v>2321</v>
      </c>
      <c r="H433">
        <v>2321</v>
      </c>
      <c r="I433">
        <v>2321</v>
      </c>
      <c r="J433">
        <v>2321</v>
      </c>
      <c r="K433">
        <v>0</v>
      </c>
      <c r="L433" s="2">
        <v>0</v>
      </c>
      <c r="M433" s="2">
        <v>0</v>
      </c>
      <c r="N433" s="2">
        <v>0</v>
      </c>
      <c r="O433" s="2">
        <v>10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10</v>
      </c>
      <c r="V433" t="s">
        <v>55</v>
      </c>
    </row>
    <row r="434" spans="1:22" ht="15.75" hidden="1" thickBot="1" x14ac:dyDescent="0.3">
      <c r="A434" t="s">
        <v>8328</v>
      </c>
      <c r="B434" t="s">
        <v>9682</v>
      </c>
      <c r="C434" t="s">
        <v>1</v>
      </c>
      <c r="D434" t="s">
        <v>7706</v>
      </c>
      <c r="E434" t="s">
        <v>9255</v>
      </c>
      <c r="F434" t="s">
        <v>9256</v>
      </c>
      <c r="G434">
        <v>2320</v>
      </c>
      <c r="H434">
        <v>2320</v>
      </c>
      <c r="I434">
        <v>2320</v>
      </c>
      <c r="J434">
        <v>2320</v>
      </c>
      <c r="K434">
        <v>0</v>
      </c>
      <c r="L434" s="2">
        <v>0</v>
      </c>
      <c r="M434" s="2">
        <v>0</v>
      </c>
      <c r="N434" s="2">
        <v>0</v>
      </c>
      <c r="O434" s="2">
        <v>15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15</v>
      </c>
      <c r="V434" t="s">
        <v>55</v>
      </c>
    </row>
    <row r="435" spans="1:22" ht="15.75" hidden="1" thickBot="1" x14ac:dyDescent="0.3">
      <c r="A435" t="s">
        <v>8328</v>
      </c>
      <c r="B435" t="s">
        <v>9682</v>
      </c>
      <c r="C435" t="s">
        <v>1</v>
      </c>
      <c r="D435" t="s">
        <v>7706</v>
      </c>
      <c r="E435" t="s">
        <v>9255</v>
      </c>
      <c r="F435" t="s">
        <v>9256</v>
      </c>
      <c r="G435">
        <v>2319</v>
      </c>
      <c r="H435">
        <v>2319</v>
      </c>
      <c r="I435">
        <v>2319</v>
      </c>
      <c r="J435">
        <v>2319</v>
      </c>
      <c r="K435">
        <v>0</v>
      </c>
      <c r="L435" s="2">
        <v>0</v>
      </c>
      <c r="M435" s="2">
        <v>0</v>
      </c>
      <c r="N435" s="2">
        <v>0</v>
      </c>
      <c r="O435" s="2">
        <v>40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40</v>
      </c>
      <c r="V435" t="s">
        <v>55</v>
      </c>
    </row>
    <row r="436" spans="1:22" ht="15.75" hidden="1" thickBot="1" x14ac:dyDescent="0.3">
      <c r="A436" t="s">
        <v>8328</v>
      </c>
      <c r="B436" t="s">
        <v>9682</v>
      </c>
      <c r="C436" t="s">
        <v>1</v>
      </c>
      <c r="D436" t="s">
        <v>7706</v>
      </c>
      <c r="E436" t="s">
        <v>9255</v>
      </c>
      <c r="F436" t="s">
        <v>9256</v>
      </c>
      <c r="G436">
        <v>2318</v>
      </c>
      <c r="H436">
        <v>2318</v>
      </c>
      <c r="I436">
        <v>2318</v>
      </c>
      <c r="J436">
        <v>2318</v>
      </c>
      <c r="K436">
        <v>0</v>
      </c>
      <c r="L436" s="2">
        <v>0</v>
      </c>
      <c r="M436" s="2">
        <v>0</v>
      </c>
      <c r="N436" s="2">
        <v>0</v>
      </c>
      <c r="O436" s="2">
        <v>20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20</v>
      </c>
      <c r="V436" t="s">
        <v>55</v>
      </c>
    </row>
    <row r="437" spans="1:22" ht="15.75" hidden="1" thickBot="1" x14ac:dyDescent="0.3">
      <c r="A437" t="s">
        <v>8328</v>
      </c>
      <c r="B437" t="s">
        <v>9681</v>
      </c>
      <c r="C437" t="s">
        <v>1</v>
      </c>
      <c r="D437" t="s">
        <v>7706</v>
      </c>
      <c r="E437" t="s">
        <v>9255</v>
      </c>
      <c r="F437" t="s">
        <v>9256</v>
      </c>
      <c r="G437">
        <v>2317</v>
      </c>
      <c r="H437">
        <v>2317</v>
      </c>
      <c r="I437">
        <v>2317</v>
      </c>
      <c r="J437">
        <v>2317</v>
      </c>
      <c r="K437">
        <v>0</v>
      </c>
      <c r="L437" s="2">
        <v>0</v>
      </c>
      <c r="M437" s="2">
        <v>0</v>
      </c>
      <c r="N437" s="2">
        <v>0</v>
      </c>
      <c r="O437" s="2">
        <v>30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30</v>
      </c>
      <c r="V437" t="s">
        <v>55</v>
      </c>
    </row>
    <row r="438" spans="1:22" ht="15.75" hidden="1" thickBot="1" x14ac:dyDescent="0.3">
      <c r="A438" t="s">
        <v>8328</v>
      </c>
      <c r="B438" t="s">
        <v>9681</v>
      </c>
      <c r="C438" t="s">
        <v>1</v>
      </c>
      <c r="D438" t="s">
        <v>7706</v>
      </c>
      <c r="E438" t="s">
        <v>9255</v>
      </c>
      <c r="F438" t="s">
        <v>9256</v>
      </c>
      <c r="G438">
        <v>2316</v>
      </c>
      <c r="H438">
        <v>2316</v>
      </c>
      <c r="I438">
        <v>2316</v>
      </c>
      <c r="J438">
        <v>2316</v>
      </c>
      <c r="K438">
        <v>0</v>
      </c>
      <c r="L438" s="2">
        <v>0</v>
      </c>
      <c r="M438" s="2">
        <v>0</v>
      </c>
      <c r="N438" s="2">
        <v>0</v>
      </c>
      <c r="O438" s="2">
        <v>15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15</v>
      </c>
      <c r="V438" t="s">
        <v>55</v>
      </c>
    </row>
    <row r="439" spans="1:22" ht="15.75" hidden="1" thickBot="1" x14ac:dyDescent="0.3">
      <c r="A439" t="s">
        <v>8328</v>
      </c>
      <c r="B439" t="s">
        <v>9681</v>
      </c>
      <c r="C439" t="s">
        <v>1</v>
      </c>
      <c r="D439" t="s">
        <v>7706</v>
      </c>
      <c r="E439" t="s">
        <v>9255</v>
      </c>
      <c r="F439" t="s">
        <v>9256</v>
      </c>
      <c r="G439">
        <v>2315</v>
      </c>
      <c r="H439">
        <v>2315</v>
      </c>
      <c r="I439">
        <v>2315</v>
      </c>
      <c r="J439">
        <v>2315</v>
      </c>
      <c r="K439">
        <v>0</v>
      </c>
      <c r="L439" s="2">
        <v>0</v>
      </c>
      <c r="M439" s="2">
        <v>0</v>
      </c>
      <c r="N439" s="2">
        <v>0</v>
      </c>
      <c r="O439" s="2">
        <v>16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16</v>
      </c>
      <c r="V439" t="s">
        <v>55</v>
      </c>
    </row>
    <row r="440" spans="1:22" ht="15.75" hidden="1" thickBot="1" x14ac:dyDescent="0.3">
      <c r="A440" t="s">
        <v>8328</v>
      </c>
      <c r="B440" t="s">
        <v>9681</v>
      </c>
      <c r="C440" t="s">
        <v>1</v>
      </c>
      <c r="D440" t="s">
        <v>7706</v>
      </c>
      <c r="E440" t="s">
        <v>9255</v>
      </c>
      <c r="F440" t="s">
        <v>9256</v>
      </c>
      <c r="G440">
        <v>2314</v>
      </c>
      <c r="H440">
        <v>2314</v>
      </c>
      <c r="I440">
        <v>2314</v>
      </c>
      <c r="J440">
        <v>2314</v>
      </c>
      <c r="K440">
        <v>0</v>
      </c>
      <c r="L440" s="2">
        <v>0</v>
      </c>
      <c r="M440" s="2">
        <v>0</v>
      </c>
      <c r="N440" s="2">
        <v>0</v>
      </c>
      <c r="O440" s="2">
        <v>25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25</v>
      </c>
      <c r="V440" t="s">
        <v>55</v>
      </c>
    </row>
    <row r="441" spans="1:22" ht="15.75" hidden="1" thickBot="1" x14ac:dyDescent="0.3">
      <c r="A441" t="s">
        <v>8328</v>
      </c>
      <c r="B441" t="s">
        <v>9681</v>
      </c>
      <c r="C441" t="s">
        <v>1</v>
      </c>
      <c r="D441" t="s">
        <v>7706</v>
      </c>
      <c r="E441" t="s">
        <v>9255</v>
      </c>
      <c r="F441" t="s">
        <v>9256</v>
      </c>
      <c r="G441">
        <v>2313</v>
      </c>
      <c r="H441">
        <v>2313</v>
      </c>
      <c r="I441">
        <v>2313</v>
      </c>
      <c r="J441">
        <v>2313</v>
      </c>
      <c r="K441">
        <v>0</v>
      </c>
      <c r="L441" s="2">
        <v>0</v>
      </c>
      <c r="M441" s="2">
        <v>0</v>
      </c>
      <c r="N441" s="2">
        <v>0</v>
      </c>
      <c r="O441" s="2">
        <v>25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25</v>
      </c>
      <c r="V441" t="s">
        <v>55</v>
      </c>
    </row>
    <row r="442" spans="1:22" ht="15.75" hidden="1" thickBot="1" x14ac:dyDescent="0.3">
      <c r="A442" t="s">
        <v>8328</v>
      </c>
      <c r="B442" t="s">
        <v>9681</v>
      </c>
      <c r="C442" t="s">
        <v>1</v>
      </c>
      <c r="D442" t="s">
        <v>7706</v>
      </c>
      <c r="E442" t="s">
        <v>9255</v>
      </c>
      <c r="F442" t="s">
        <v>9256</v>
      </c>
      <c r="G442">
        <v>2312</v>
      </c>
      <c r="H442">
        <v>2312</v>
      </c>
      <c r="I442">
        <v>2312</v>
      </c>
      <c r="J442">
        <v>2312</v>
      </c>
      <c r="K442">
        <v>0</v>
      </c>
      <c r="L442" s="2">
        <v>0</v>
      </c>
      <c r="M442" s="2">
        <v>0</v>
      </c>
      <c r="N442" s="2">
        <v>0</v>
      </c>
      <c r="O442" s="2">
        <v>13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13</v>
      </c>
      <c r="V442" t="s">
        <v>55</v>
      </c>
    </row>
    <row r="443" spans="1:22" ht="15.75" hidden="1" thickBot="1" x14ac:dyDescent="0.3">
      <c r="A443" t="s">
        <v>8328</v>
      </c>
      <c r="B443" t="s">
        <v>9681</v>
      </c>
      <c r="C443" t="s">
        <v>1</v>
      </c>
      <c r="D443" t="s">
        <v>7706</v>
      </c>
      <c r="E443" t="s">
        <v>9255</v>
      </c>
      <c r="F443" t="s">
        <v>9256</v>
      </c>
      <c r="G443">
        <v>2311</v>
      </c>
      <c r="H443">
        <v>2311</v>
      </c>
      <c r="I443">
        <v>2311</v>
      </c>
      <c r="J443">
        <v>2311</v>
      </c>
      <c r="K443">
        <v>0</v>
      </c>
      <c r="L443" s="2">
        <v>0</v>
      </c>
      <c r="M443" s="2">
        <v>0</v>
      </c>
      <c r="N443" s="2">
        <v>0</v>
      </c>
      <c r="O443" s="2">
        <v>25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25</v>
      </c>
      <c r="V443" t="s">
        <v>55</v>
      </c>
    </row>
    <row r="444" spans="1:22" ht="15.75" hidden="1" thickBot="1" x14ac:dyDescent="0.3">
      <c r="A444" t="s">
        <v>8328</v>
      </c>
      <c r="B444" t="s">
        <v>9680</v>
      </c>
      <c r="C444" t="s">
        <v>1</v>
      </c>
      <c r="D444" t="s">
        <v>7706</v>
      </c>
      <c r="E444" t="s">
        <v>9255</v>
      </c>
      <c r="F444" t="s">
        <v>9256</v>
      </c>
      <c r="G444">
        <v>2310</v>
      </c>
      <c r="H444">
        <v>2310</v>
      </c>
      <c r="I444">
        <v>2310</v>
      </c>
      <c r="J444">
        <v>2310</v>
      </c>
      <c r="K444">
        <v>0</v>
      </c>
      <c r="L444" s="2">
        <v>0</v>
      </c>
      <c r="M444" s="2">
        <v>0</v>
      </c>
      <c r="N444" s="2">
        <v>0</v>
      </c>
      <c r="O444" s="2">
        <v>10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10</v>
      </c>
      <c r="V444" t="s">
        <v>55</v>
      </c>
    </row>
    <row r="445" spans="1:22" ht="15.75" hidden="1" thickBot="1" x14ac:dyDescent="0.3">
      <c r="A445" t="s">
        <v>8328</v>
      </c>
      <c r="B445" t="s">
        <v>9680</v>
      </c>
      <c r="C445" t="s">
        <v>1</v>
      </c>
      <c r="D445" t="s">
        <v>7706</v>
      </c>
      <c r="E445" t="s">
        <v>9255</v>
      </c>
      <c r="F445" t="s">
        <v>9256</v>
      </c>
      <c r="G445">
        <v>2309</v>
      </c>
      <c r="H445">
        <v>2309</v>
      </c>
      <c r="I445">
        <v>2309</v>
      </c>
      <c r="J445">
        <v>2309</v>
      </c>
      <c r="K445">
        <v>0</v>
      </c>
      <c r="L445" s="2">
        <v>0</v>
      </c>
      <c r="M445" s="2">
        <v>0</v>
      </c>
      <c r="N445" s="2">
        <v>0</v>
      </c>
      <c r="O445" s="2">
        <v>30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30</v>
      </c>
      <c r="V445" t="s">
        <v>55</v>
      </c>
    </row>
    <row r="446" spans="1:22" ht="15.75" hidden="1" thickBot="1" x14ac:dyDescent="0.3">
      <c r="A446" t="s">
        <v>8328</v>
      </c>
      <c r="B446" t="s">
        <v>9680</v>
      </c>
      <c r="C446" t="s">
        <v>1</v>
      </c>
      <c r="D446" t="s">
        <v>7706</v>
      </c>
      <c r="E446" t="s">
        <v>9255</v>
      </c>
      <c r="F446" t="s">
        <v>9256</v>
      </c>
      <c r="G446">
        <v>2308</v>
      </c>
      <c r="H446">
        <v>2308</v>
      </c>
      <c r="I446">
        <v>2308</v>
      </c>
      <c r="J446">
        <v>2308</v>
      </c>
      <c r="K446">
        <v>0</v>
      </c>
      <c r="L446" s="2">
        <v>0</v>
      </c>
      <c r="M446" s="2">
        <v>0</v>
      </c>
      <c r="N446" s="2">
        <v>0</v>
      </c>
      <c r="O446" s="2">
        <v>15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15</v>
      </c>
      <c r="V446" t="s">
        <v>55</v>
      </c>
    </row>
    <row r="447" spans="1:22" ht="15.75" hidden="1" thickBot="1" x14ac:dyDescent="0.3">
      <c r="A447" t="s">
        <v>8328</v>
      </c>
      <c r="B447" t="s">
        <v>9679</v>
      </c>
      <c r="C447" t="s">
        <v>1</v>
      </c>
      <c r="D447" t="s">
        <v>7706</v>
      </c>
      <c r="E447" t="s">
        <v>9255</v>
      </c>
      <c r="F447" t="s">
        <v>9256</v>
      </c>
      <c r="G447">
        <v>2307</v>
      </c>
      <c r="H447">
        <v>2307</v>
      </c>
      <c r="I447">
        <v>2307</v>
      </c>
      <c r="J447">
        <v>2307</v>
      </c>
      <c r="K447">
        <v>0</v>
      </c>
      <c r="L447" s="2">
        <v>0</v>
      </c>
      <c r="M447" s="2">
        <v>0</v>
      </c>
      <c r="N447" s="2">
        <v>0</v>
      </c>
      <c r="O447" s="2">
        <v>10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10</v>
      </c>
      <c r="V447" t="s">
        <v>55</v>
      </c>
    </row>
    <row r="448" spans="1:22" ht="15.75" hidden="1" thickBot="1" x14ac:dyDescent="0.3">
      <c r="A448" t="s">
        <v>8328</v>
      </c>
      <c r="B448" t="s">
        <v>9679</v>
      </c>
      <c r="C448" t="s">
        <v>1</v>
      </c>
      <c r="D448" t="s">
        <v>7706</v>
      </c>
      <c r="E448" t="s">
        <v>9255</v>
      </c>
      <c r="F448" t="s">
        <v>9256</v>
      </c>
      <c r="G448">
        <v>2306</v>
      </c>
      <c r="H448">
        <v>2306</v>
      </c>
      <c r="I448">
        <v>2306</v>
      </c>
      <c r="J448">
        <v>2306</v>
      </c>
      <c r="K448">
        <v>0</v>
      </c>
      <c r="L448" s="2">
        <v>0</v>
      </c>
      <c r="M448" s="2">
        <v>0</v>
      </c>
      <c r="N448" s="2">
        <v>0</v>
      </c>
      <c r="O448" s="2">
        <v>15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15</v>
      </c>
      <c r="V448" t="s">
        <v>55</v>
      </c>
    </row>
    <row r="449" spans="1:22" ht="15.75" hidden="1" thickBot="1" x14ac:dyDescent="0.3">
      <c r="A449" t="s">
        <v>8328</v>
      </c>
      <c r="B449" t="s">
        <v>9679</v>
      </c>
      <c r="C449" t="s">
        <v>1</v>
      </c>
      <c r="D449" t="s">
        <v>7706</v>
      </c>
      <c r="E449" t="s">
        <v>9255</v>
      </c>
      <c r="F449" t="s">
        <v>9256</v>
      </c>
      <c r="G449">
        <v>2305</v>
      </c>
      <c r="H449">
        <v>2305</v>
      </c>
      <c r="I449">
        <v>2305</v>
      </c>
      <c r="J449">
        <v>2305</v>
      </c>
      <c r="K449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t="s">
        <v>55</v>
      </c>
    </row>
    <row r="450" spans="1:22" ht="15.75" hidden="1" thickBot="1" x14ac:dyDescent="0.3">
      <c r="A450" t="s">
        <v>8328</v>
      </c>
      <c r="B450" t="s">
        <v>9679</v>
      </c>
      <c r="C450" t="s">
        <v>1</v>
      </c>
      <c r="D450" t="s">
        <v>7706</v>
      </c>
      <c r="E450" t="s">
        <v>9255</v>
      </c>
      <c r="F450" t="s">
        <v>9256</v>
      </c>
      <c r="G450">
        <v>2304</v>
      </c>
      <c r="H450">
        <v>2304</v>
      </c>
      <c r="I450">
        <v>2304</v>
      </c>
      <c r="J450">
        <v>2304</v>
      </c>
      <c r="K450">
        <v>0</v>
      </c>
      <c r="L450" s="2">
        <v>0</v>
      </c>
      <c r="M450" s="2">
        <v>0</v>
      </c>
      <c r="N450" s="2">
        <v>0</v>
      </c>
      <c r="O450" s="2">
        <v>35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35</v>
      </c>
      <c r="V450" t="s">
        <v>55</v>
      </c>
    </row>
    <row r="451" spans="1:22" ht="15.75" hidden="1" thickBot="1" x14ac:dyDescent="0.3">
      <c r="A451" t="s">
        <v>8328</v>
      </c>
      <c r="B451" t="s">
        <v>9679</v>
      </c>
      <c r="C451" t="s">
        <v>1</v>
      </c>
      <c r="D451" t="s">
        <v>7706</v>
      </c>
      <c r="E451" t="s">
        <v>9255</v>
      </c>
      <c r="F451" t="s">
        <v>9256</v>
      </c>
      <c r="G451">
        <v>2303</v>
      </c>
      <c r="H451">
        <v>2303</v>
      </c>
      <c r="I451">
        <v>2303</v>
      </c>
      <c r="J451">
        <v>2303</v>
      </c>
      <c r="K451">
        <v>0</v>
      </c>
      <c r="L451" s="2">
        <v>0</v>
      </c>
      <c r="M451" s="2">
        <v>0</v>
      </c>
      <c r="N451" s="2">
        <v>0</v>
      </c>
      <c r="O451" s="2">
        <v>8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8</v>
      </c>
      <c r="V451" t="s">
        <v>55</v>
      </c>
    </row>
    <row r="452" spans="1:22" ht="15.75" hidden="1" thickBot="1" x14ac:dyDescent="0.3">
      <c r="A452" t="s">
        <v>8327</v>
      </c>
      <c r="B452" t="s">
        <v>9669</v>
      </c>
      <c r="C452" t="s">
        <v>1</v>
      </c>
      <c r="D452" t="s">
        <v>7706</v>
      </c>
      <c r="E452" t="s">
        <v>9255</v>
      </c>
      <c r="F452" t="s">
        <v>9256</v>
      </c>
      <c r="G452">
        <v>2302</v>
      </c>
      <c r="H452">
        <v>2302</v>
      </c>
      <c r="I452">
        <v>2302</v>
      </c>
      <c r="J452">
        <v>2302</v>
      </c>
      <c r="K452">
        <v>0</v>
      </c>
      <c r="L452" s="2">
        <v>0</v>
      </c>
      <c r="M452" s="2">
        <v>0</v>
      </c>
      <c r="N452" s="2">
        <v>0</v>
      </c>
      <c r="O452" s="2">
        <v>23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23</v>
      </c>
      <c r="V452" t="s">
        <v>55</v>
      </c>
    </row>
    <row r="453" spans="1:22" ht="15.75" hidden="1" thickBot="1" x14ac:dyDescent="0.3">
      <c r="A453" t="s">
        <v>8327</v>
      </c>
      <c r="B453" t="s">
        <v>9669</v>
      </c>
      <c r="C453" t="s">
        <v>1</v>
      </c>
      <c r="D453" t="s">
        <v>7706</v>
      </c>
      <c r="E453" t="s">
        <v>9255</v>
      </c>
      <c r="F453" t="s">
        <v>9256</v>
      </c>
      <c r="G453">
        <v>2301</v>
      </c>
      <c r="H453">
        <v>2301</v>
      </c>
      <c r="I453">
        <v>2301</v>
      </c>
      <c r="J453">
        <v>2301</v>
      </c>
      <c r="K453">
        <v>0</v>
      </c>
      <c r="L453" s="2">
        <v>0</v>
      </c>
      <c r="M453" s="2">
        <v>0</v>
      </c>
      <c r="N453" s="2">
        <v>0</v>
      </c>
      <c r="O453" s="2">
        <v>10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10</v>
      </c>
      <c r="V453" t="s">
        <v>55</v>
      </c>
    </row>
    <row r="454" spans="1:22" ht="15.75" hidden="1" thickBot="1" x14ac:dyDescent="0.3">
      <c r="A454" t="s">
        <v>8327</v>
      </c>
      <c r="B454" t="s">
        <v>9669</v>
      </c>
      <c r="C454" t="s">
        <v>1</v>
      </c>
      <c r="D454" t="s">
        <v>7706</v>
      </c>
      <c r="E454" t="s">
        <v>9255</v>
      </c>
      <c r="F454" t="s">
        <v>9256</v>
      </c>
      <c r="G454">
        <v>2300</v>
      </c>
      <c r="H454">
        <v>2300</v>
      </c>
      <c r="I454">
        <v>2300</v>
      </c>
      <c r="J454">
        <v>2300</v>
      </c>
      <c r="K454">
        <v>0</v>
      </c>
      <c r="L454" s="2">
        <v>0</v>
      </c>
      <c r="M454" s="2">
        <v>0</v>
      </c>
      <c r="N454" s="2">
        <v>0</v>
      </c>
      <c r="O454" s="2">
        <v>40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40</v>
      </c>
      <c r="V454" t="s">
        <v>55</v>
      </c>
    </row>
    <row r="455" spans="1:22" ht="15.75" hidden="1" thickBot="1" x14ac:dyDescent="0.3">
      <c r="A455" t="s">
        <v>8327</v>
      </c>
      <c r="B455" t="s">
        <v>9669</v>
      </c>
      <c r="C455" t="s">
        <v>1</v>
      </c>
      <c r="D455" t="s">
        <v>7706</v>
      </c>
      <c r="E455" t="s">
        <v>9255</v>
      </c>
      <c r="F455" t="s">
        <v>9256</v>
      </c>
      <c r="G455">
        <v>2299</v>
      </c>
      <c r="H455">
        <v>2299</v>
      </c>
      <c r="I455">
        <v>2299</v>
      </c>
      <c r="J455">
        <v>2299</v>
      </c>
      <c r="K455">
        <v>0</v>
      </c>
      <c r="L455" s="2">
        <v>0</v>
      </c>
      <c r="M455" s="2">
        <v>0</v>
      </c>
      <c r="N455" s="2">
        <v>0</v>
      </c>
      <c r="O455" s="2">
        <v>45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45</v>
      </c>
      <c r="V455" t="s">
        <v>55</v>
      </c>
    </row>
    <row r="456" spans="1:22" ht="15.75" hidden="1" thickBot="1" x14ac:dyDescent="0.3">
      <c r="A456" t="s">
        <v>8327</v>
      </c>
      <c r="B456" t="s">
        <v>9669</v>
      </c>
      <c r="C456" t="s">
        <v>1</v>
      </c>
      <c r="D456" t="s">
        <v>7706</v>
      </c>
      <c r="E456" t="s">
        <v>9255</v>
      </c>
      <c r="F456" t="s">
        <v>9256</v>
      </c>
      <c r="G456">
        <v>2298</v>
      </c>
      <c r="H456">
        <v>2298</v>
      </c>
      <c r="I456">
        <v>2298</v>
      </c>
      <c r="J456">
        <v>2298</v>
      </c>
      <c r="K456">
        <v>0</v>
      </c>
      <c r="L456" s="2">
        <v>0</v>
      </c>
      <c r="M456" s="2">
        <v>0</v>
      </c>
      <c r="N456" s="2">
        <v>0</v>
      </c>
      <c r="O456" s="2">
        <v>15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15</v>
      </c>
      <c r="V456" t="s">
        <v>55</v>
      </c>
    </row>
    <row r="457" spans="1:22" ht="15.75" hidden="1" thickBot="1" x14ac:dyDescent="0.3">
      <c r="A457" t="s">
        <v>8327</v>
      </c>
      <c r="B457" t="s">
        <v>9669</v>
      </c>
      <c r="C457" t="s">
        <v>1</v>
      </c>
      <c r="D457" t="s">
        <v>7706</v>
      </c>
      <c r="E457" t="s">
        <v>9255</v>
      </c>
      <c r="F457" t="s">
        <v>9256</v>
      </c>
      <c r="G457">
        <v>2297</v>
      </c>
      <c r="H457">
        <v>2297</v>
      </c>
      <c r="I457">
        <v>2297</v>
      </c>
      <c r="J457">
        <v>2297</v>
      </c>
      <c r="K457">
        <v>0</v>
      </c>
      <c r="L457" s="2">
        <v>0</v>
      </c>
      <c r="M457" s="2">
        <v>0</v>
      </c>
      <c r="N457" s="2">
        <v>0</v>
      </c>
      <c r="O457" s="2">
        <v>32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32</v>
      </c>
      <c r="V457" t="s">
        <v>55</v>
      </c>
    </row>
    <row r="458" spans="1:22" ht="15.75" hidden="1" thickBot="1" x14ac:dyDescent="0.3">
      <c r="A458" t="s">
        <v>8327</v>
      </c>
      <c r="B458" t="s">
        <v>9669</v>
      </c>
      <c r="C458" t="s">
        <v>1</v>
      </c>
      <c r="D458" t="s">
        <v>7706</v>
      </c>
      <c r="E458" t="s">
        <v>9255</v>
      </c>
      <c r="F458" t="s">
        <v>9256</v>
      </c>
      <c r="G458">
        <v>2296</v>
      </c>
      <c r="H458">
        <v>2296</v>
      </c>
      <c r="I458">
        <v>2296</v>
      </c>
      <c r="J458">
        <v>2296</v>
      </c>
      <c r="K458">
        <v>0</v>
      </c>
      <c r="L458" s="2">
        <v>0</v>
      </c>
      <c r="M458" s="2">
        <v>0</v>
      </c>
      <c r="N458" s="2">
        <v>0</v>
      </c>
      <c r="O458" s="2">
        <v>43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43</v>
      </c>
      <c r="V458" t="s">
        <v>55</v>
      </c>
    </row>
    <row r="459" spans="1:22" ht="15.75" hidden="1" thickBot="1" x14ac:dyDescent="0.3">
      <c r="A459" t="s">
        <v>8327</v>
      </c>
      <c r="B459" t="s">
        <v>9668</v>
      </c>
      <c r="C459" t="s">
        <v>1</v>
      </c>
      <c r="D459" t="s">
        <v>7706</v>
      </c>
      <c r="E459" t="s">
        <v>9255</v>
      </c>
      <c r="F459" t="s">
        <v>9256</v>
      </c>
      <c r="G459">
        <v>2295</v>
      </c>
      <c r="H459">
        <v>2295</v>
      </c>
      <c r="I459">
        <v>2295</v>
      </c>
      <c r="J459">
        <v>2295</v>
      </c>
      <c r="K459">
        <v>0</v>
      </c>
      <c r="L459" s="2">
        <v>0</v>
      </c>
      <c r="M459" s="2">
        <v>0</v>
      </c>
      <c r="N459" s="2">
        <v>0</v>
      </c>
      <c r="O459" s="2">
        <v>12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12</v>
      </c>
      <c r="V459" t="s">
        <v>55</v>
      </c>
    </row>
    <row r="460" spans="1:22" ht="15.75" hidden="1" thickBot="1" x14ac:dyDescent="0.3">
      <c r="A460" t="s">
        <v>8327</v>
      </c>
      <c r="B460" t="s">
        <v>9667</v>
      </c>
      <c r="C460" t="s">
        <v>1</v>
      </c>
      <c r="D460" t="s">
        <v>7706</v>
      </c>
      <c r="E460" t="s">
        <v>9255</v>
      </c>
      <c r="F460" t="s">
        <v>9256</v>
      </c>
      <c r="G460">
        <v>2294</v>
      </c>
      <c r="H460">
        <v>2294</v>
      </c>
      <c r="I460">
        <v>2294</v>
      </c>
      <c r="J460">
        <v>2294</v>
      </c>
      <c r="K460">
        <v>0</v>
      </c>
      <c r="L460" s="2">
        <v>0</v>
      </c>
      <c r="M460" s="2">
        <v>0</v>
      </c>
      <c r="N460" s="2">
        <v>0</v>
      </c>
      <c r="O460" s="2">
        <v>25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25</v>
      </c>
      <c r="V460" t="s">
        <v>55</v>
      </c>
    </row>
    <row r="461" spans="1:22" ht="15.75" hidden="1" thickBot="1" x14ac:dyDescent="0.3">
      <c r="A461" t="s">
        <v>8327</v>
      </c>
      <c r="B461" t="s">
        <v>9667</v>
      </c>
      <c r="C461" t="s">
        <v>1</v>
      </c>
      <c r="D461" t="s">
        <v>7706</v>
      </c>
      <c r="E461" t="s">
        <v>9255</v>
      </c>
      <c r="F461" t="s">
        <v>9256</v>
      </c>
      <c r="G461">
        <v>2293</v>
      </c>
      <c r="H461">
        <v>2293</v>
      </c>
      <c r="I461">
        <v>2293</v>
      </c>
      <c r="J461">
        <v>2293</v>
      </c>
      <c r="K461">
        <v>0</v>
      </c>
      <c r="L461" s="2">
        <v>0</v>
      </c>
      <c r="M461" s="2">
        <v>0</v>
      </c>
      <c r="N461" s="2">
        <v>0</v>
      </c>
      <c r="O461" s="2">
        <v>20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20</v>
      </c>
      <c r="V461" t="s">
        <v>55</v>
      </c>
    </row>
    <row r="462" spans="1:22" ht="15.75" hidden="1" thickBot="1" x14ac:dyDescent="0.3">
      <c r="A462" t="s">
        <v>8327</v>
      </c>
      <c r="B462" t="s">
        <v>9667</v>
      </c>
      <c r="C462" t="s">
        <v>1</v>
      </c>
      <c r="D462" t="s">
        <v>7706</v>
      </c>
      <c r="E462" t="s">
        <v>9255</v>
      </c>
      <c r="F462" t="s">
        <v>9256</v>
      </c>
      <c r="G462">
        <v>2292</v>
      </c>
      <c r="H462">
        <v>2292</v>
      </c>
      <c r="I462">
        <v>2292</v>
      </c>
      <c r="J462">
        <v>2292</v>
      </c>
      <c r="K462">
        <v>0</v>
      </c>
      <c r="L462" s="2">
        <v>0</v>
      </c>
      <c r="M462" s="2">
        <v>0</v>
      </c>
      <c r="N462" s="2">
        <v>0</v>
      </c>
      <c r="O462" s="2">
        <v>15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15</v>
      </c>
      <c r="V462" t="s">
        <v>55</v>
      </c>
    </row>
    <row r="463" spans="1:22" ht="15.75" hidden="1" thickBot="1" x14ac:dyDescent="0.3">
      <c r="A463" t="s">
        <v>8327</v>
      </c>
      <c r="B463" t="s">
        <v>9667</v>
      </c>
      <c r="C463" t="s">
        <v>1</v>
      </c>
      <c r="D463" t="s">
        <v>7706</v>
      </c>
      <c r="E463" t="s">
        <v>9255</v>
      </c>
      <c r="F463" t="s">
        <v>9256</v>
      </c>
      <c r="G463">
        <v>2291</v>
      </c>
      <c r="H463">
        <v>2291</v>
      </c>
      <c r="I463">
        <v>2291</v>
      </c>
      <c r="J463">
        <v>2291</v>
      </c>
      <c r="K463">
        <v>0</v>
      </c>
      <c r="L463" s="2">
        <v>0</v>
      </c>
      <c r="M463" s="2">
        <v>0</v>
      </c>
      <c r="N463" s="2">
        <v>0</v>
      </c>
      <c r="O463" s="2">
        <v>30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30</v>
      </c>
      <c r="V463" t="s">
        <v>55</v>
      </c>
    </row>
    <row r="464" spans="1:22" ht="15.75" hidden="1" thickBot="1" x14ac:dyDescent="0.3">
      <c r="A464" t="s">
        <v>8327</v>
      </c>
      <c r="B464" t="s">
        <v>9667</v>
      </c>
      <c r="C464" t="s">
        <v>1</v>
      </c>
      <c r="D464" t="s">
        <v>7706</v>
      </c>
      <c r="E464" t="s">
        <v>9255</v>
      </c>
      <c r="F464" t="s">
        <v>9256</v>
      </c>
      <c r="G464">
        <v>2290</v>
      </c>
      <c r="H464">
        <v>2290</v>
      </c>
      <c r="I464">
        <v>2290</v>
      </c>
      <c r="J464">
        <v>2290</v>
      </c>
      <c r="K464">
        <v>0</v>
      </c>
      <c r="L464" s="2">
        <v>0</v>
      </c>
      <c r="M464" s="2">
        <v>0</v>
      </c>
      <c r="N464" s="2">
        <v>0</v>
      </c>
      <c r="O464" s="2">
        <v>15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15</v>
      </c>
      <c r="V464" t="s">
        <v>55</v>
      </c>
    </row>
    <row r="465" spans="1:22" ht="15.75" hidden="1" thickBot="1" x14ac:dyDescent="0.3">
      <c r="A465" t="s">
        <v>8327</v>
      </c>
      <c r="B465" t="s">
        <v>9667</v>
      </c>
      <c r="C465" t="s">
        <v>1</v>
      </c>
      <c r="D465" t="s">
        <v>7706</v>
      </c>
      <c r="E465" t="s">
        <v>9255</v>
      </c>
      <c r="F465" t="s">
        <v>9256</v>
      </c>
      <c r="G465">
        <v>2289</v>
      </c>
      <c r="H465">
        <v>2289</v>
      </c>
      <c r="I465">
        <v>2289</v>
      </c>
      <c r="J465">
        <v>2289</v>
      </c>
      <c r="K465">
        <v>0</v>
      </c>
      <c r="L465" s="2">
        <v>0</v>
      </c>
      <c r="M465" s="2">
        <v>0</v>
      </c>
      <c r="N465" s="2">
        <v>0</v>
      </c>
      <c r="O465" s="2">
        <v>20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20</v>
      </c>
      <c r="V465" t="s">
        <v>55</v>
      </c>
    </row>
    <row r="466" spans="1:22" ht="15.75" hidden="1" thickBot="1" x14ac:dyDescent="0.3">
      <c r="A466" t="s">
        <v>8327</v>
      </c>
      <c r="B466" t="s">
        <v>9666</v>
      </c>
      <c r="C466" t="s">
        <v>1</v>
      </c>
      <c r="D466" t="s">
        <v>7706</v>
      </c>
      <c r="E466" t="s">
        <v>9255</v>
      </c>
      <c r="F466" t="s">
        <v>9256</v>
      </c>
      <c r="G466">
        <v>2288</v>
      </c>
      <c r="H466">
        <v>2288</v>
      </c>
      <c r="I466">
        <v>2288</v>
      </c>
      <c r="J466">
        <v>2288</v>
      </c>
      <c r="K466">
        <v>0</v>
      </c>
      <c r="L466" s="2">
        <v>0</v>
      </c>
      <c r="M466" s="2">
        <v>0</v>
      </c>
      <c r="N466" s="2">
        <v>0</v>
      </c>
      <c r="O466" s="2">
        <v>40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40</v>
      </c>
      <c r="V466" t="s">
        <v>55</v>
      </c>
    </row>
    <row r="467" spans="1:22" ht="15.75" hidden="1" thickBot="1" x14ac:dyDescent="0.3">
      <c r="A467" t="s">
        <v>8327</v>
      </c>
      <c r="B467" t="s">
        <v>9666</v>
      </c>
      <c r="C467" t="s">
        <v>1</v>
      </c>
      <c r="D467" t="s">
        <v>7706</v>
      </c>
      <c r="E467" t="s">
        <v>9255</v>
      </c>
      <c r="F467" t="s">
        <v>9256</v>
      </c>
      <c r="G467">
        <v>2287</v>
      </c>
      <c r="H467">
        <v>2287</v>
      </c>
      <c r="I467">
        <v>2287</v>
      </c>
      <c r="J467">
        <v>2287</v>
      </c>
      <c r="K467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t="s">
        <v>55</v>
      </c>
    </row>
    <row r="468" spans="1:22" ht="15.75" hidden="1" thickBot="1" x14ac:dyDescent="0.3">
      <c r="A468" t="s">
        <v>8327</v>
      </c>
      <c r="B468" t="s">
        <v>9666</v>
      </c>
      <c r="C468" t="s">
        <v>1</v>
      </c>
      <c r="D468" t="s">
        <v>7706</v>
      </c>
      <c r="E468" t="s">
        <v>9255</v>
      </c>
      <c r="F468" t="s">
        <v>9256</v>
      </c>
      <c r="G468">
        <v>2286</v>
      </c>
      <c r="H468">
        <v>2286</v>
      </c>
      <c r="I468">
        <v>2286</v>
      </c>
      <c r="J468">
        <v>2286</v>
      </c>
      <c r="K468">
        <v>0</v>
      </c>
      <c r="L468" s="2">
        <v>0</v>
      </c>
      <c r="M468" s="2">
        <v>0</v>
      </c>
      <c r="N468" s="2">
        <v>0</v>
      </c>
      <c r="O468" s="2">
        <v>10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10</v>
      </c>
      <c r="V468" t="s">
        <v>55</v>
      </c>
    </row>
    <row r="469" spans="1:22" ht="15.75" hidden="1" thickBot="1" x14ac:dyDescent="0.3">
      <c r="A469" t="s">
        <v>8327</v>
      </c>
      <c r="B469" t="s">
        <v>9666</v>
      </c>
      <c r="C469" t="s">
        <v>1</v>
      </c>
      <c r="D469" t="s">
        <v>7706</v>
      </c>
      <c r="E469" t="s">
        <v>9255</v>
      </c>
      <c r="F469" t="s">
        <v>9256</v>
      </c>
      <c r="G469">
        <v>2285</v>
      </c>
      <c r="H469">
        <v>2285</v>
      </c>
      <c r="I469">
        <v>2285</v>
      </c>
      <c r="J469">
        <v>2285</v>
      </c>
      <c r="K469">
        <v>0</v>
      </c>
      <c r="L469" s="2">
        <v>0</v>
      </c>
      <c r="M469" s="2">
        <v>0</v>
      </c>
      <c r="N469" s="2">
        <v>0</v>
      </c>
      <c r="O469" s="2">
        <v>12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12</v>
      </c>
      <c r="V469" t="s">
        <v>55</v>
      </c>
    </row>
    <row r="470" spans="1:22" ht="15.75" hidden="1" thickBot="1" x14ac:dyDescent="0.3">
      <c r="A470" t="s">
        <v>8327</v>
      </c>
      <c r="B470" t="s">
        <v>9666</v>
      </c>
      <c r="C470" t="s">
        <v>1</v>
      </c>
      <c r="D470" t="s">
        <v>7706</v>
      </c>
      <c r="E470" t="s">
        <v>9255</v>
      </c>
      <c r="F470" t="s">
        <v>9256</v>
      </c>
      <c r="G470">
        <v>2284</v>
      </c>
      <c r="H470">
        <v>2284</v>
      </c>
      <c r="I470">
        <v>2284</v>
      </c>
      <c r="J470">
        <v>2284</v>
      </c>
      <c r="K470">
        <v>0</v>
      </c>
      <c r="L470" s="2">
        <v>0</v>
      </c>
      <c r="M470" s="2">
        <v>0</v>
      </c>
      <c r="N470" s="2">
        <v>0</v>
      </c>
      <c r="O470" s="2">
        <v>8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8</v>
      </c>
      <c r="V470" t="s">
        <v>55</v>
      </c>
    </row>
    <row r="471" spans="1:22" ht="15.75" hidden="1" thickBot="1" x14ac:dyDescent="0.3">
      <c r="A471" t="s">
        <v>8327</v>
      </c>
      <c r="B471" t="s">
        <v>9666</v>
      </c>
      <c r="C471" t="s">
        <v>1</v>
      </c>
      <c r="D471" t="s">
        <v>7706</v>
      </c>
      <c r="E471" t="s">
        <v>9255</v>
      </c>
      <c r="F471" t="s">
        <v>9256</v>
      </c>
      <c r="G471">
        <v>2283</v>
      </c>
      <c r="H471">
        <v>2283</v>
      </c>
      <c r="I471">
        <v>2283</v>
      </c>
      <c r="J471">
        <v>2283</v>
      </c>
      <c r="K471">
        <v>0</v>
      </c>
      <c r="L471" s="2">
        <v>0</v>
      </c>
      <c r="M471" s="2">
        <v>0</v>
      </c>
      <c r="N471" s="2">
        <v>0</v>
      </c>
      <c r="O471" s="2">
        <v>25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25</v>
      </c>
      <c r="V471" t="s">
        <v>55</v>
      </c>
    </row>
    <row r="472" spans="1:22" ht="15.75" hidden="1" thickBot="1" x14ac:dyDescent="0.3">
      <c r="A472" t="s">
        <v>8327</v>
      </c>
      <c r="B472" t="s">
        <v>9665</v>
      </c>
      <c r="C472" t="s">
        <v>1</v>
      </c>
      <c r="D472" t="s">
        <v>7706</v>
      </c>
      <c r="E472" t="s">
        <v>9255</v>
      </c>
      <c r="F472" t="s">
        <v>9256</v>
      </c>
      <c r="G472">
        <v>2282</v>
      </c>
      <c r="H472">
        <v>2282</v>
      </c>
      <c r="I472">
        <v>2282</v>
      </c>
      <c r="J472">
        <v>2282</v>
      </c>
      <c r="K472">
        <v>0</v>
      </c>
      <c r="L472" s="2">
        <v>0</v>
      </c>
      <c r="M472" s="2">
        <v>0</v>
      </c>
      <c r="N472" s="2">
        <v>0</v>
      </c>
      <c r="O472" s="2">
        <v>15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15</v>
      </c>
      <c r="V472" t="s">
        <v>55</v>
      </c>
    </row>
    <row r="473" spans="1:22" ht="15.75" hidden="1" thickBot="1" x14ac:dyDescent="0.3">
      <c r="A473" t="s">
        <v>8327</v>
      </c>
      <c r="B473" t="s">
        <v>9664</v>
      </c>
      <c r="C473" t="s">
        <v>1</v>
      </c>
      <c r="D473" t="s">
        <v>7706</v>
      </c>
      <c r="E473" t="s">
        <v>9255</v>
      </c>
      <c r="F473" t="s">
        <v>9256</v>
      </c>
      <c r="G473">
        <v>2281</v>
      </c>
      <c r="H473">
        <v>2281</v>
      </c>
      <c r="I473">
        <v>2281</v>
      </c>
      <c r="J473">
        <v>2281</v>
      </c>
      <c r="K473">
        <v>0</v>
      </c>
      <c r="L473" s="2">
        <v>0</v>
      </c>
      <c r="M473" s="2">
        <v>0</v>
      </c>
      <c r="N473" s="2">
        <v>0</v>
      </c>
      <c r="O473" s="2">
        <v>10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10</v>
      </c>
      <c r="V473" t="s">
        <v>55</v>
      </c>
    </row>
    <row r="474" spans="1:22" ht="15.75" hidden="1" thickBot="1" x14ac:dyDescent="0.3">
      <c r="A474" t="s">
        <v>8327</v>
      </c>
      <c r="B474" t="s">
        <v>9664</v>
      </c>
      <c r="C474" t="s">
        <v>1</v>
      </c>
      <c r="D474" t="s">
        <v>7706</v>
      </c>
      <c r="E474" t="s">
        <v>9255</v>
      </c>
      <c r="F474" t="s">
        <v>9256</v>
      </c>
      <c r="G474">
        <v>2280</v>
      </c>
      <c r="H474">
        <v>2280</v>
      </c>
      <c r="I474">
        <v>2280</v>
      </c>
      <c r="J474">
        <v>2280</v>
      </c>
      <c r="K474">
        <v>0</v>
      </c>
      <c r="L474" s="2">
        <v>0</v>
      </c>
      <c r="M474" s="2">
        <v>0</v>
      </c>
      <c r="N474" s="2">
        <v>0</v>
      </c>
      <c r="O474" s="2">
        <v>10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10</v>
      </c>
      <c r="V474" t="s">
        <v>55</v>
      </c>
    </row>
    <row r="475" spans="1:22" ht="15.75" hidden="1" thickBot="1" x14ac:dyDescent="0.3">
      <c r="A475" t="s">
        <v>8327</v>
      </c>
      <c r="B475" t="s">
        <v>9664</v>
      </c>
      <c r="C475" t="s">
        <v>1</v>
      </c>
      <c r="D475" t="s">
        <v>7706</v>
      </c>
      <c r="E475" t="s">
        <v>9255</v>
      </c>
      <c r="F475" t="s">
        <v>9256</v>
      </c>
      <c r="G475">
        <v>2279</v>
      </c>
      <c r="H475">
        <v>2279</v>
      </c>
      <c r="I475">
        <v>2279</v>
      </c>
      <c r="J475">
        <v>2279</v>
      </c>
      <c r="K475">
        <v>0</v>
      </c>
      <c r="L475" s="2">
        <v>0</v>
      </c>
      <c r="M475" s="2">
        <v>0</v>
      </c>
      <c r="N475" s="2">
        <v>0</v>
      </c>
      <c r="O475" s="2">
        <v>35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35</v>
      </c>
      <c r="V475" t="s">
        <v>55</v>
      </c>
    </row>
    <row r="476" spans="1:22" ht="15.75" hidden="1" thickBot="1" x14ac:dyDescent="0.3">
      <c r="A476" t="s">
        <v>8327</v>
      </c>
      <c r="B476" t="s">
        <v>9664</v>
      </c>
      <c r="C476" t="s">
        <v>1</v>
      </c>
      <c r="D476" t="s">
        <v>7706</v>
      </c>
      <c r="E476" t="s">
        <v>9255</v>
      </c>
      <c r="F476" t="s">
        <v>9256</v>
      </c>
      <c r="G476">
        <v>2278</v>
      </c>
      <c r="H476">
        <v>2278</v>
      </c>
      <c r="I476">
        <v>2278</v>
      </c>
      <c r="J476">
        <v>2278</v>
      </c>
      <c r="K476">
        <v>0</v>
      </c>
      <c r="L476" s="2">
        <v>0</v>
      </c>
      <c r="M476" s="2">
        <v>0</v>
      </c>
      <c r="N476" s="2">
        <v>0</v>
      </c>
      <c r="O476" s="2">
        <v>15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15</v>
      </c>
      <c r="V476" t="s">
        <v>55</v>
      </c>
    </row>
    <row r="477" spans="1:22" ht="15.75" hidden="1" thickBot="1" x14ac:dyDescent="0.3">
      <c r="A477" t="s">
        <v>8327</v>
      </c>
      <c r="B477" t="s">
        <v>9664</v>
      </c>
      <c r="C477" t="s">
        <v>1</v>
      </c>
      <c r="D477" t="s">
        <v>7706</v>
      </c>
      <c r="E477" t="s">
        <v>9255</v>
      </c>
      <c r="F477" t="s">
        <v>9256</v>
      </c>
      <c r="G477">
        <v>2277</v>
      </c>
      <c r="H477">
        <v>2277</v>
      </c>
      <c r="I477">
        <v>2277</v>
      </c>
      <c r="J477">
        <v>2277</v>
      </c>
      <c r="K477">
        <v>0</v>
      </c>
      <c r="L477" s="2">
        <v>0</v>
      </c>
      <c r="M477" s="2">
        <v>0</v>
      </c>
      <c r="N477" s="2">
        <v>0</v>
      </c>
      <c r="O477" s="2">
        <v>15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15</v>
      </c>
      <c r="V477" t="s">
        <v>55</v>
      </c>
    </row>
    <row r="478" spans="1:22" ht="15.75" hidden="1" thickBot="1" x14ac:dyDescent="0.3">
      <c r="A478" t="s">
        <v>8327</v>
      </c>
      <c r="B478" t="s">
        <v>9664</v>
      </c>
      <c r="C478" t="s">
        <v>1</v>
      </c>
      <c r="D478" t="s">
        <v>7706</v>
      </c>
      <c r="E478" t="s">
        <v>9255</v>
      </c>
      <c r="F478" t="s">
        <v>9256</v>
      </c>
      <c r="G478">
        <v>2276</v>
      </c>
      <c r="H478">
        <v>2276</v>
      </c>
      <c r="I478">
        <v>2276</v>
      </c>
      <c r="J478">
        <v>2276</v>
      </c>
      <c r="K478">
        <v>0</v>
      </c>
      <c r="L478" s="2">
        <v>0</v>
      </c>
      <c r="M478" s="2">
        <v>0</v>
      </c>
      <c r="N478" s="2">
        <v>0</v>
      </c>
      <c r="O478" s="2">
        <v>55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55</v>
      </c>
      <c r="V478" t="s">
        <v>55</v>
      </c>
    </row>
    <row r="479" spans="1:22" ht="15.75" hidden="1" thickBot="1" x14ac:dyDescent="0.3">
      <c r="A479" t="s">
        <v>8327</v>
      </c>
      <c r="B479" t="s">
        <v>9664</v>
      </c>
      <c r="C479" t="s">
        <v>1</v>
      </c>
      <c r="D479" t="s">
        <v>7706</v>
      </c>
      <c r="E479" t="s">
        <v>9255</v>
      </c>
      <c r="F479" t="s">
        <v>9256</v>
      </c>
      <c r="G479">
        <v>2275</v>
      </c>
      <c r="H479">
        <v>2275</v>
      </c>
      <c r="I479">
        <v>2275</v>
      </c>
      <c r="J479">
        <v>2275</v>
      </c>
      <c r="K479">
        <v>0</v>
      </c>
      <c r="L479" s="2">
        <v>0</v>
      </c>
      <c r="M479" s="2">
        <v>0</v>
      </c>
      <c r="N479" s="2">
        <v>0</v>
      </c>
      <c r="O479" s="2">
        <v>35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35</v>
      </c>
      <c r="V479" t="s">
        <v>55</v>
      </c>
    </row>
    <row r="480" spans="1:22" ht="15.75" hidden="1" thickBot="1" x14ac:dyDescent="0.3">
      <c r="A480" t="s">
        <v>8327</v>
      </c>
      <c r="B480" t="s">
        <v>9663</v>
      </c>
      <c r="C480" t="s">
        <v>1</v>
      </c>
      <c r="D480" t="s">
        <v>7706</v>
      </c>
      <c r="E480" t="s">
        <v>9255</v>
      </c>
      <c r="F480" t="s">
        <v>9256</v>
      </c>
      <c r="G480">
        <v>2274</v>
      </c>
      <c r="H480">
        <v>2274</v>
      </c>
      <c r="I480">
        <v>2274</v>
      </c>
      <c r="J480">
        <v>2274</v>
      </c>
      <c r="K480">
        <v>0</v>
      </c>
      <c r="L480" s="2">
        <v>0</v>
      </c>
      <c r="M480" s="2">
        <v>0</v>
      </c>
      <c r="N480" s="2">
        <v>0</v>
      </c>
      <c r="O480" s="2">
        <v>20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20</v>
      </c>
      <c r="V480" t="s">
        <v>55</v>
      </c>
    </row>
    <row r="481" spans="1:22" ht="15.75" hidden="1" thickBot="1" x14ac:dyDescent="0.3">
      <c r="A481" t="s">
        <v>8327</v>
      </c>
      <c r="B481" t="s">
        <v>9663</v>
      </c>
      <c r="C481" t="s">
        <v>1</v>
      </c>
      <c r="D481" t="s">
        <v>7706</v>
      </c>
      <c r="E481" t="s">
        <v>9255</v>
      </c>
      <c r="F481" t="s">
        <v>9256</v>
      </c>
      <c r="G481">
        <v>2273</v>
      </c>
      <c r="H481">
        <v>2273</v>
      </c>
      <c r="I481">
        <v>2273</v>
      </c>
      <c r="J481">
        <v>2273</v>
      </c>
      <c r="K481">
        <v>0</v>
      </c>
      <c r="L481" s="2">
        <v>0</v>
      </c>
      <c r="M481" s="2">
        <v>0</v>
      </c>
      <c r="N481" s="2">
        <v>0</v>
      </c>
      <c r="O481" s="2">
        <v>35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35</v>
      </c>
      <c r="V481" t="s">
        <v>55</v>
      </c>
    </row>
    <row r="482" spans="1:22" ht="15.75" hidden="1" thickBot="1" x14ac:dyDescent="0.3">
      <c r="A482" t="s">
        <v>8327</v>
      </c>
      <c r="B482" t="s">
        <v>9662</v>
      </c>
      <c r="C482" t="s">
        <v>1</v>
      </c>
      <c r="D482" t="s">
        <v>7706</v>
      </c>
      <c r="E482" t="s">
        <v>9255</v>
      </c>
      <c r="F482" t="s">
        <v>9256</v>
      </c>
      <c r="G482">
        <v>2272</v>
      </c>
      <c r="H482">
        <v>2272</v>
      </c>
      <c r="I482">
        <v>2272</v>
      </c>
      <c r="J482">
        <v>2272</v>
      </c>
      <c r="K482">
        <v>0</v>
      </c>
      <c r="L482" s="2">
        <v>0</v>
      </c>
      <c r="M482" s="2">
        <v>0</v>
      </c>
      <c r="N482" s="2">
        <v>0</v>
      </c>
      <c r="O482" s="2">
        <v>12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12</v>
      </c>
      <c r="V482" t="s">
        <v>55</v>
      </c>
    </row>
    <row r="483" spans="1:22" ht="15.75" hidden="1" thickBot="1" x14ac:dyDescent="0.3">
      <c r="A483" t="s">
        <v>8327</v>
      </c>
      <c r="B483" t="s">
        <v>9662</v>
      </c>
      <c r="C483" t="s">
        <v>1</v>
      </c>
      <c r="D483" t="s">
        <v>7706</v>
      </c>
      <c r="E483" t="s">
        <v>9255</v>
      </c>
      <c r="F483" t="s">
        <v>9256</v>
      </c>
      <c r="G483">
        <v>2271</v>
      </c>
      <c r="H483">
        <v>2271</v>
      </c>
      <c r="I483">
        <v>2271</v>
      </c>
      <c r="J483">
        <v>2271</v>
      </c>
      <c r="K483">
        <v>0</v>
      </c>
      <c r="L483" s="2">
        <v>0</v>
      </c>
      <c r="M483" s="2">
        <v>0</v>
      </c>
      <c r="N483" s="2">
        <v>0</v>
      </c>
      <c r="O483" s="2">
        <v>15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15</v>
      </c>
      <c r="V483" t="s">
        <v>55</v>
      </c>
    </row>
    <row r="484" spans="1:22" ht="15.75" hidden="1" thickBot="1" x14ac:dyDescent="0.3">
      <c r="A484" t="s">
        <v>8327</v>
      </c>
      <c r="B484" t="s">
        <v>9662</v>
      </c>
      <c r="C484" t="s">
        <v>1</v>
      </c>
      <c r="D484" t="s">
        <v>7706</v>
      </c>
      <c r="E484" t="s">
        <v>9255</v>
      </c>
      <c r="F484" t="s">
        <v>9256</v>
      </c>
      <c r="G484">
        <v>2270</v>
      </c>
      <c r="H484">
        <v>2270</v>
      </c>
      <c r="I484">
        <v>2270</v>
      </c>
      <c r="J484">
        <v>2270</v>
      </c>
      <c r="K484">
        <v>0</v>
      </c>
      <c r="L484" s="2">
        <v>0</v>
      </c>
      <c r="M484" s="2">
        <v>0</v>
      </c>
      <c r="N484" s="2">
        <v>0</v>
      </c>
      <c r="O484" s="2">
        <v>13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13</v>
      </c>
      <c r="V484" t="s">
        <v>55</v>
      </c>
    </row>
    <row r="485" spans="1:22" ht="15.75" hidden="1" thickBot="1" x14ac:dyDescent="0.3">
      <c r="A485" t="s">
        <v>8327</v>
      </c>
      <c r="B485" t="s">
        <v>9662</v>
      </c>
      <c r="C485" t="s">
        <v>1</v>
      </c>
      <c r="D485" t="s">
        <v>7706</v>
      </c>
      <c r="E485" t="s">
        <v>9255</v>
      </c>
      <c r="F485" t="s">
        <v>9256</v>
      </c>
      <c r="G485">
        <v>2269</v>
      </c>
      <c r="H485">
        <v>2269</v>
      </c>
      <c r="I485">
        <v>2269</v>
      </c>
      <c r="J485">
        <v>2269</v>
      </c>
      <c r="K485">
        <v>0</v>
      </c>
      <c r="L485" s="2">
        <v>0</v>
      </c>
      <c r="M485" s="2">
        <v>0</v>
      </c>
      <c r="N485" s="2">
        <v>0</v>
      </c>
      <c r="O485" s="2">
        <v>42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42</v>
      </c>
      <c r="V485" t="s">
        <v>55</v>
      </c>
    </row>
    <row r="486" spans="1:22" ht="15.75" hidden="1" thickBot="1" x14ac:dyDescent="0.3">
      <c r="A486" t="s">
        <v>8327</v>
      </c>
      <c r="B486" t="s">
        <v>9661</v>
      </c>
      <c r="C486" t="s">
        <v>1</v>
      </c>
      <c r="D486" t="s">
        <v>7706</v>
      </c>
      <c r="E486" t="s">
        <v>9255</v>
      </c>
      <c r="F486" t="s">
        <v>9256</v>
      </c>
      <c r="G486">
        <v>2268</v>
      </c>
      <c r="H486">
        <v>2268</v>
      </c>
      <c r="I486">
        <v>2268</v>
      </c>
      <c r="J486">
        <v>2268</v>
      </c>
      <c r="K486">
        <v>0</v>
      </c>
      <c r="L486" s="2">
        <v>0</v>
      </c>
      <c r="M486" s="2">
        <v>0</v>
      </c>
      <c r="N486" s="2">
        <v>0</v>
      </c>
      <c r="O486" s="2">
        <v>35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35</v>
      </c>
      <c r="V486" t="s">
        <v>55</v>
      </c>
    </row>
    <row r="487" spans="1:22" ht="15.75" hidden="1" thickBot="1" x14ac:dyDescent="0.3">
      <c r="A487" t="s">
        <v>8327</v>
      </c>
      <c r="B487" t="s">
        <v>9661</v>
      </c>
      <c r="C487" t="s">
        <v>1</v>
      </c>
      <c r="D487" t="s">
        <v>7706</v>
      </c>
      <c r="E487" t="s">
        <v>9255</v>
      </c>
      <c r="F487" t="s">
        <v>9256</v>
      </c>
      <c r="G487">
        <v>2267</v>
      </c>
      <c r="H487">
        <v>2267</v>
      </c>
      <c r="I487">
        <v>2267</v>
      </c>
      <c r="J487">
        <v>2267</v>
      </c>
      <c r="K487">
        <v>0</v>
      </c>
      <c r="L487" s="2">
        <v>0</v>
      </c>
      <c r="M487" s="2">
        <v>0</v>
      </c>
      <c r="N487" s="2">
        <v>0</v>
      </c>
      <c r="O487" s="2">
        <v>25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25</v>
      </c>
      <c r="V487" t="s">
        <v>55</v>
      </c>
    </row>
    <row r="488" spans="1:22" ht="15.75" hidden="1" thickBot="1" x14ac:dyDescent="0.3">
      <c r="A488" t="s">
        <v>8327</v>
      </c>
      <c r="B488" t="s">
        <v>9661</v>
      </c>
      <c r="C488" t="s">
        <v>1</v>
      </c>
      <c r="D488" t="s">
        <v>7706</v>
      </c>
      <c r="E488" t="s">
        <v>9255</v>
      </c>
      <c r="F488" t="s">
        <v>9256</v>
      </c>
      <c r="G488">
        <v>2266</v>
      </c>
      <c r="H488">
        <v>2266</v>
      </c>
      <c r="I488">
        <v>2266</v>
      </c>
      <c r="J488">
        <v>2266</v>
      </c>
      <c r="K488">
        <v>0</v>
      </c>
      <c r="L488" s="2">
        <v>0</v>
      </c>
      <c r="M488" s="2">
        <v>0</v>
      </c>
      <c r="N488" s="2">
        <v>0</v>
      </c>
      <c r="O488" s="2">
        <v>10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10</v>
      </c>
      <c r="V488" t="s">
        <v>55</v>
      </c>
    </row>
    <row r="489" spans="1:22" ht="15.75" hidden="1" thickBot="1" x14ac:dyDescent="0.3">
      <c r="A489" t="s">
        <v>8327</v>
      </c>
      <c r="B489" t="s">
        <v>9660</v>
      </c>
      <c r="C489" t="s">
        <v>1</v>
      </c>
      <c r="D489" t="s">
        <v>7706</v>
      </c>
      <c r="E489" t="s">
        <v>9255</v>
      </c>
      <c r="F489" t="s">
        <v>9256</v>
      </c>
      <c r="G489">
        <v>2265</v>
      </c>
      <c r="H489">
        <v>2265</v>
      </c>
      <c r="I489">
        <v>2265</v>
      </c>
      <c r="J489">
        <v>2265</v>
      </c>
      <c r="K489">
        <v>0</v>
      </c>
      <c r="L489" s="2">
        <v>0</v>
      </c>
      <c r="M489" s="2">
        <v>0</v>
      </c>
      <c r="N489" s="2">
        <v>0</v>
      </c>
      <c r="O489" s="2">
        <v>10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10</v>
      </c>
      <c r="V489" t="s">
        <v>55</v>
      </c>
    </row>
    <row r="490" spans="1:22" ht="15.75" hidden="1" thickBot="1" x14ac:dyDescent="0.3">
      <c r="A490" t="s">
        <v>8327</v>
      </c>
      <c r="B490" t="s">
        <v>9660</v>
      </c>
      <c r="C490" t="s">
        <v>1</v>
      </c>
      <c r="D490" t="s">
        <v>7706</v>
      </c>
      <c r="E490" t="s">
        <v>9255</v>
      </c>
      <c r="F490" t="s">
        <v>9256</v>
      </c>
      <c r="G490">
        <v>2264</v>
      </c>
      <c r="H490">
        <v>2264</v>
      </c>
      <c r="I490">
        <v>2264</v>
      </c>
      <c r="J490">
        <v>2264</v>
      </c>
      <c r="K490">
        <v>0</v>
      </c>
      <c r="L490" s="2">
        <v>0</v>
      </c>
      <c r="M490" s="2">
        <v>0</v>
      </c>
      <c r="N490" s="2">
        <v>0</v>
      </c>
      <c r="O490" s="2">
        <v>5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5</v>
      </c>
      <c r="V490" t="s">
        <v>55</v>
      </c>
    </row>
    <row r="491" spans="1:22" ht="15.75" hidden="1" thickBot="1" x14ac:dyDescent="0.3">
      <c r="A491" t="s">
        <v>8327</v>
      </c>
      <c r="B491" t="s">
        <v>9660</v>
      </c>
      <c r="C491" t="s">
        <v>1</v>
      </c>
      <c r="D491" t="s">
        <v>7706</v>
      </c>
      <c r="E491" t="s">
        <v>9255</v>
      </c>
      <c r="F491" t="s">
        <v>9256</v>
      </c>
      <c r="G491">
        <v>2263</v>
      </c>
      <c r="H491">
        <v>2263</v>
      </c>
      <c r="I491">
        <v>2263</v>
      </c>
      <c r="J491">
        <v>2263</v>
      </c>
      <c r="K491">
        <v>0</v>
      </c>
      <c r="L491" s="2">
        <v>0</v>
      </c>
      <c r="M491" s="2">
        <v>0</v>
      </c>
      <c r="N491" s="2">
        <v>0</v>
      </c>
      <c r="O491" s="2">
        <v>15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15</v>
      </c>
      <c r="V491" t="s">
        <v>55</v>
      </c>
    </row>
    <row r="492" spans="1:22" ht="15.75" hidden="1" thickBot="1" x14ac:dyDescent="0.3">
      <c r="A492" t="s">
        <v>8327</v>
      </c>
      <c r="B492" t="s">
        <v>9660</v>
      </c>
      <c r="C492" t="s">
        <v>1</v>
      </c>
      <c r="D492" t="s">
        <v>7706</v>
      </c>
      <c r="E492" t="s">
        <v>9255</v>
      </c>
      <c r="F492" t="s">
        <v>9256</v>
      </c>
      <c r="G492">
        <v>2262</v>
      </c>
      <c r="H492">
        <v>2262</v>
      </c>
      <c r="I492">
        <v>2262</v>
      </c>
      <c r="J492">
        <v>2262</v>
      </c>
      <c r="K492">
        <v>0</v>
      </c>
      <c r="L492" s="2">
        <v>0</v>
      </c>
      <c r="M492" s="2">
        <v>0</v>
      </c>
      <c r="N492" s="2">
        <v>0</v>
      </c>
      <c r="O492" s="2">
        <v>15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15</v>
      </c>
      <c r="V492" t="s">
        <v>55</v>
      </c>
    </row>
    <row r="493" spans="1:22" ht="15.75" hidden="1" thickBot="1" x14ac:dyDescent="0.3">
      <c r="A493" t="s">
        <v>8327</v>
      </c>
      <c r="B493" t="s">
        <v>9660</v>
      </c>
      <c r="C493" t="s">
        <v>1</v>
      </c>
      <c r="D493" t="s">
        <v>7706</v>
      </c>
      <c r="E493" t="s">
        <v>9255</v>
      </c>
      <c r="F493" t="s">
        <v>9256</v>
      </c>
      <c r="G493">
        <v>2261</v>
      </c>
      <c r="H493">
        <v>2261</v>
      </c>
      <c r="I493">
        <v>2261</v>
      </c>
      <c r="J493">
        <v>2261</v>
      </c>
      <c r="K493">
        <v>0</v>
      </c>
      <c r="L493" s="2">
        <v>0</v>
      </c>
      <c r="M493" s="2">
        <v>0</v>
      </c>
      <c r="N493" s="2">
        <v>0</v>
      </c>
      <c r="O493" s="2">
        <v>15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15</v>
      </c>
      <c r="V493" t="s">
        <v>55</v>
      </c>
    </row>
    <row r="494" spans="1:22" ht="15.75" hidden="1" thickBot="1" x14ac:dyDescent="0.3">
      <c r="A494" t="s">
        <v>8327</v>
      </c>
      <c r="B494" t="s">
        <v>9660</v>
      </c>
      <c r="C494" t="s">
        <v>1</v>
      </c>
      <c r="D494" t="s">
        <v>7706</v>
      </c>
      <c r="E494" t="s">
        <v>9255</v>
      </c>
      <c r="F494" t="s">
        <v>9256</v>
      </c>
      <c r="G494">
        <v>2260</v>
      </c>
      <c r="H494">
        <v>2260</v>
      </c>
      <c r="I494">
        <v>2260</v>
      </c>
      <c r="J494">
        <v>2260</v>
      </c>
      <c r="K494">
        <v>0</v>
      </c>
      <c r="L494" s="2">
        <v>0</v>
      </c>
      <c r="M494" s="2">
        <v>0</v>
      </c>
      <c r="N494" s="2">
        <v>0</v>
      </c>
      <c r="O494" s="2">
        <v>12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12</v>
      </c>
      <c r="V494" t="s">
        <v>55</v>
      </c>
    </row>
    <row r="495" spans="1:22" ht="15.75" hidden="1" thickBot="1" x14ac:dyDescent="0.3">
      <c r="A495" t="s">
        <v>8327</v>
      </c>
      <c r="B495" t="s">
        <v>9659</v>
      </c>
      <c r="C495" t="s">
        <v>1</v>
      </c>
      <c r="D495" t="s">
        <v>7706</v>
      </c>
      <c r="E495" t="s">
        <v>9255</v>
      </c>
      <c r="F495" t="s">
        <v>9256</v>
      </c>
      <c r="G495">
        <v>2259</v>
      </c>
      <c r="H495">
        <v>2259</v>
      </c>
      <c r="I495">
        <v>2259</v>
      </c>
      <c r="J495">
        <v>2259</v>
      </c>
      <c r="K495">
        <v>0</v>
      </c>
      <c r="L495" s="2">
        <v>0</v>
      </c>
      <c r="M495" s="2">
        <v>0</v>
      </c>
      <c r="N495" s="2">
        <v>0</v>
      </c>
      <c r="O495" s="2">
        <v>17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17</v>
      </c>
      <c r="V495" t="s">
        <v>55</v>
      </c>
    </row>
    <row r="496" spans="1:22" ht="15.75" hidden="1" thickBot="1" x14ac:dyDescent="0.3">
      <c r="A496" t="s">
        <v>8327</v>
      </c>
      <c r="B496" t="s">
        <v>9659</v>
      </c>
      <c r="C496" t="s">
        <v>1</v>
      </c>
      <c r="D496" t="s">
        <v>7706</v>
      </c>
      <c r="E496" t="s">
        <v>9255</v>
      </c>
      <c r="F496" t="s">
        <v>9256</v>
      </c>
      <c r="G496">
        <v>2258</v>
      </c>
      <c r="H496">
        <v>2258</v>
      </c>
      <c r="I496">
        <v>2258</v>
      </c>
      <c r="J496">
        <v>2258</v>
      </c>
      <c r="K496">
        <v>0</v>
      </c>
      <c r="L496" s="2">
        <v>0</v>
      </c>
      <c r="M496" s="2">
        <v>0</v>
      </c>
      <c r="N496" s="2">
        <v>0</v>
      </c>
      <c r="O496" s="2">
        <v>20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20</v>
      </c>
      <c r="V496" t="s">
        <v>55</v>
      </c>
    </row>
    <row r="497" spans="1:22" ht="15.75" hidden="1" thickBot="1" x14ac:dyDescent="0.3">
      <c r="A497" t="s">
        <v>8327</v>
      </c>
      <c r="B497" t="s">
        <v>9658</v>
      </c>
      <c r="C497" t="s">
        <v>1</v>
      </c>
      <c r="D497" t="s">
        <v>7706</v>
      </c>
      <c r="E497" t="s">
        <v>9255</v>
      </c>
      <c r="F497" t="s">
        <v>9256</v>
      </c>
      <c r="G497">
        <v>2257</v>
      </c>
      <c r="H497">
        <v>2257</v>
      </c>
      <c r="I497">
        <v>2257</v>
      </c>
      <c r="J497">
        <v>2257</v>
      </c>
      <c r="K497">
        <v>0</v>
      </c>
      <c r="L497" s="2">
        <v>0</v>
      </c>
      <c r="M497" s="2">
        <v>0</v>
      </c>
      <c r="N497" s="2">
        <v>0</v>
      </c>
      <c r="O497" s="2">
        <v>20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20</v>
      </c>
      <c r="V497" t="s">
        <v>55</v>
      </c>
    </row>
    <row r="498" spans="1:22" ht="15.75" hidden="1" thickBot="1" x14ac:dyDescent="0.3">
      <c r="A498" t="s">
        <v>8327</v>
      </c>
      <c r="B498" t="s">
        <v>9657</v>
      </c>
      <c r="C498" t="s">
        <v>1</v>
      </c>
      <c r="D498" t="s">
        <v>7706</v>
      </c>
      <c r="E498" t="s">
        <v>9255</v>
      </c>
      <c r="F498" t="s">
        <v>9256</v>
      </c>
      <c r="G498">
        <v>2256</v>
      </c>
      <c r="H498">
        <v>2256</v>
      </c>
      <c r="I498">
        <v>2256</v>
      </c>
      <c r="J498">
        <v>2256</v>
      </c>
      <c r="K498">
        <v>0</v>
      </c>
      <c r="L498" s="2">
        <v>0</v>
      </c>
      <c r="M498" s="2">
        <v>0</v>
      </c>
      <c r="N498" s="2">
        <v>0</v>
      </c>
      <c r="O498" s="2">
        <v>10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10</v>
      </c>
      <c r="V498" t="s">
        <v>55</v>
      </c>
    </row>
    <row r="499" spans="1:22" ht="15.75" hidden="1" thickBot="1" x14ac:dyDescent="0.3">
      <c r="A499" t="s">
        <v>8327</v>
      </c>
      <c r="B499" t="s">
        <v>9657</v>
      </c>
      <c r="C499" t="s">
        <v>1</v>
      </c>
      <c r="D499" t="s">
        <v>7706</v>
      </c>
      <c r="E499" t="s">
        <v>9255</v>
      </c>
      <c r="F499" t="s">
        <v>9256</v>
      </c>
      <c r="G499">
        <v>2255</v>
      </c>
      <c r="H499">
        <v>2255</v>
      </c>
      <c r="I499">
        <v>2255</v>
      </c>
      <c r="J499">
        <v>2255</v>
      </c>
      <c r="K499">
        <v>0</v>
      </c>
      <c r="L499" s="2">
        <v>0</v>
      </c>
      <c r="M499" s="2">
        <v>0</v>
      </c>
      <c r="N499" s="2">
        <v>0</v>
      </c>
      <c r="O499" s="2">
        <v>10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10</v>
      </c>
      <c r="V499" t="s">
        <v>55</v>
      </c>
    </row>
    <row r="500" spans="1:22" ht="15.75" hidden="1" thickBot="1" x14ac:dyDescent="0.3">
      <c r="A500" t="s">
        <v>8327</v>
      </c>
      <c r="B500" t="s">
        <v>9657</v>
      </c>
      <c r="C500" t="s">
        <v>1</v>
      </c>
      <c r="D500" t="s">
        <v>7706</v>
      </c>
      <c r="E500" t="s">
        <v>9255</v>
      </c>
      <c r="F500" t="s">
        <v>9256</v>
      </c>
      <c r="G500">
        <v>2254</v>
      </c>
      <c r="H500">
        <v>2254</v>
      </c>
      <c r="I500">
        <v>2254</v>
      </c>
      <c r="J500">
        <v>2254</v>
      </c>
      <c r="K500">
        <v>0</v>
      </c>
      <c r="L500" s="2">
        <v>0</v>
      </c>
      <c r="M500" s="2">
        <v>0</v>
      </c>
      <c r="N500" s="2">
        <v>0</v>
      </c>
      <c r="O500" s="2">
        <v>15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15</v>
      </c>
      <c r="V500" t="s">
        <v>55</v>
      </c>
    </row>
    <row r="501" spans="1:22" ht="15.75" hidden="1" thickBot="1" x14ac:dyDescent="0.3">
      <c r="A501" t="s">
        <v>8327</v>
      </c>
      <c r="B501" t="s">
        <v>9656</v>
      </c>
      <c r="C501" t="s">
        <v>1</v>
      </c>
      <c r="D501" t="s">
        <v>7706</v>
      </c>
      <c r="E501" t="s">
        <v>9255</v>
      </c>
      <c r="F501" t="s">
        <v>9256</v>
      </c>
      <c r="G501">
        <v>2253</v>
      </c>
      <c r="H501">
        <v>2253</v>
      </c>
      <c r="I501">
        <v>2253</v>
      </c>
      <c r="J501">
        <v>2253</v>
      </c>
      <c r="K501">
        <v>0</v>
      </c>
      <c r="L501" s="2">
        <v>0</v>
      </c>
      <c r="M501" s="2">
        <v>0</v>
      </c>
      <c r="N501" s="2">
        <v>0</v>
      </c>
      <c r="O501" s="2">
        <v>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5</v>
      </c>
      <c r="V501" t="s">
        <v>55</v>
      </c>
    </row>
    <row r="502" spans="1:22" ht="15.75" hidden="1" thickBot="1" x14ac:dyDescent="0.3">
      <c r="A502" t="s">
        <v>8327</v>
      </c>
      <c r="B502" t="s">
        <v>9656</v>
      </c>
      <c r="C502" t="s">
        <v>1</v>
      </c>
      <c r="D502" t="s">
        <v>7706</v>
      </c>
      <c r="E502" t="s">
        <v>9255</v>
      </c>
      <c r="F502" t="s">
        <v>9256</v>
      </c>
      <c r="G502">
        <v>2252</v>
      </c>
      <c r="H502">
        <v>2252</v>
      </c>
      <c r="I502">
        <v>2252</v>
      </c>
      <c r="J502">
        <v>2252</v>
      </c>
      <c r="K502">
        <v>0</v>
      </c>
      <c r="L502" s="2">
        <v>0</v>
      </c>
      <c r="M502" s="2">
        <v>0</v>
      </c>
      <c r="N502" s="2">
        <v>0</v>
      </c>
      <c r="O502" s="2">
        <v>15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15</v>
      </c>
      <c r="V502" t="s">
        <v>55</v>
      </c>
    </row>
    <row r="503" spans="1:22" ht="15.75" hidden="1" thickBot="1" x14ac:dyDescent="0.3">
      <c r="A503" t="s">
        <v>8327</v>
      </c>
      <c r="B503" t="s">
        <v>9655</v>
      </c>
      <c r="C503" t="s">
        <v>1</v>
      </c>
      <c r="D503" t="s">
        <v>7706</v>
      </c>
      <c r="E503" t="s">
        <v>9255</v>
      </c>
      <c r="F503" t="s">
        <v>9256</v>
      </c>
      <c r="G503">
        <v>2251</v>
      </c>
      <c r="H503">
        <v>2251</v>
      </c>
      <c r="I503">
        <v>2251</v>
      </c>
      <c r="J503">
        <v>2251</v>
      </c>
      <c r="K503">
        <v>0</v>
      </c>
      <c r="L503" s="2">
        <v>0</v>
      </c>
      <c r="M503" s="2">
        <v>0</v>
      </c>
      <c r="N503" s="2">
        <v>0</v>
      </c>
      <c r="O503" s="2">
        <v>9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9</v>
      </c>
      <c r="V503" t="s">
        <v>55</v>
      </c>
    </row>
    <row r="504" spans="1:22" ht="15.75" hidden="1" thickBot="1" x14ac:dyDescent="0.3">
      <c r="A504" t="s">
        <v>8327</v>
      </c>
      <c r="B504" t="s">
        <v>9655</v>
      </c>
      <c r="C504" t="s">
        <v>1</v>
      </c>
      <c r="D504" t="s">
        <v>7706</v>
      </c>
      <c r="E504" t="s">
        <v>9255</v>
      </c>
      <c r="F504" t="s">
        <v>9256</v>
      </c>
      <c r="G504">
        <v>2250</v>
      </c>
      <c r="H504">
        <v>2250</v>
      </c>
      <c r="I504">
        <v>2250</v>
      </c>
      <c r="J504">
        <v>2250</v>
      </c>
      <c r="K504">
        <v>0</v>
      </c>
      <c r="L504" s="2">
        <v>0</v>
      </c>
      <c r="M504" s="2">
        <v>0</v>
      </c>
      <c r="N504" s="2">
        <v>0</v>
      </c>
      <c r="O504" s="2">
        <v>35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35</v>
      </c>
      <c r="V504" t="s">
        <v>55</v>
      </c>
    </row>
    <row r="505" spans="1:22" ht="15.75" hidden="1" thickBot="1" x14ac:dyDescent="0.3">
      <c r="A505" t="s">
        <v>8327</v>
      </c>
      <c r="B505" t="s">
        <v>9655</v>
      </c>
      <c r="C505" t="s">
        <v>1</v>
      </c>
      <c r="D505" t="s">
        <v>7706</v>
      </c>
      <c r="E505" t="s">
        <v>9255</v>
      </c>
      <c r="F505" t="s">
        <v>9256</v>
      </c>
      <c r="G505">
        <v>2249</v>
      </c>
      <c r="H505">
        <v>2249</v>
      </c>
      <c r="I505">
        <v>2249</v>
      </c>
      <c r="J505">
        <v>2249</v>
      </c>
      <c r="K505">
        <v>0</v>
      </c>
      <c r="L505" s="2">
        <v>0</v>
      </c>
      <c r="M505" s="2">
        <v>0</v>
      </c>
      <c r="N505" s="2">
        <v>0</v>
      </c>
      <c r="O505" s="2">
        <v>20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20</v>
      </c>
      <c r="V505" t="s">
        <v>55</v>
      </c>
    </row>
    <row r="506" spans="1:22" ht="15.75" hidden="1" thickBot="1" x14ac:dyDescent="0.3">
      <c r="A506" t="s">
        <v>8327</v>
      </c>
      <c r="B506" t="s">
        <v>9655</v>
      </c>
      <c r="C506" t="s">
        <v>1</v>
      </c>
      <c r="D506" t="s">
        <v>7706</v>
      </c>
      <c r="E506" t="s">
        <v>9255</v>
      </c>
      <c r="F506" t="s">
        <v>9256</v>
      </c>
      <c r="G506">
        <v>2248</v>
      </c>
      <c r="H506">
        <v>2248</v>
      </c>
      <c r="I506">
        <v>2248</v>
      </c>
      <c r="J506">
        <v>2248</v>
      </c>
      <c r="K506">
        <v>0</v>
      </c>
      <c r="L506" s="2">
        <v>0</v>
      </c>
      <c r="M506" s="2">
        <v>0</v>
      </c>
      <c r="N506" s="2">
        <v>0</v>
      </c>
      <c r="O506" s="2">
        <v>37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37</v>
      </c>
      <c r="V506" t="s">
        <v>55</v>
      </c>
    </row>
    <row r="507" spans="1:22" ht="15.75" hidden="1" thickBot="1" x14ac:dyDescent="0.3">
      <c r="A507" t="s">
        <v>8327</v>
      </c>
      <c r="B507" t="s">
        <v>9655</v>
      </c>
      <c r="C507" t="s">
        <v>1</v>
      </c>
      <c r="D507" t="s">
        <v>7706</v>
      </c>
      <c r="E507" t="s">
        <v>9255</v>
      </c>
      <c r="F507" t="s">
        <v>9256</v>
      </c>
      <c r="G507">
        <v>2247</v>
      </c>
      <c r="H507">
        <v>2247</v>
      </c>
      <c r="I507">
        <v>2247</v>
      </c>
      <c r="J507">
        <v>2247</v>
      </c>
      <c r="K507">
        <v>0</v>
      </c>
      <c r="L507" s="2">
        <v>0</v>
      </c>
      <c r="M507" s="2">
        <v>0</v>
      </c>
      <c r="N507" s="2">
        <v>0</v>
      </c>
      <c r="O507" s="2">
        <v>30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30</v>
      </c>
      <c r="V507" t="s">
        <v>55</v>
      </c>
    </row>
    <row r="508" spans="1:22" ht="15.75" hidden="1" thickBot="1" x14ac:dyDescent="0.3">
      <c r="A508" t="s">
        <v>8327</v>
      </c>
      <c r="B508" t="s">
        <v>9654</v>
      </c>
      <c r="C508" t="s">
        <v>1</v>
      </c>
      <c r="D508" t="s">
        <v>7706</v>
      </c>
      <c r="E508" t="s">
        <v>9255</v>
      </c>
      <c r="F508" t="s">
        <v>9256</v>
      </c>
      <c r="G508">
        <v>2246</v>
      </c>
      <c r="H508">
        <v>2246</v>
      </c>
      <c r="I508">
        <v>2246</v>
      </c>
      <c r="J508">
        <v>2246</v>
      </c>
      <c r="K508">
        <v>0</v>
      </c>
      <c r="L508" s="2">
        <v>0</v>
      </c>
      <c r="M508" s="2">
        <v>0</v>
      </c>
      <c r="N508" s="2">
        <v>0</v>
      </c>
      <c r="O508" s="2">
        <v>5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5</v>
      </c>
      <c r="V508" t="s">
        <v>55</v>
      </c>
    </row>
    <row r="509" spans="1:22" ht="15.75" hidden="1" thickBot="1" x14ac:dyDescent="0.3">
      <c r="A509" t="s">
        <v>8327</v>
      </c>
      <c r="B509" t="s">
        <v>9654</v>
      </c>
      <c r="C509" t="s">
        <v>1</v>
      </c>
      <c r="D509" t="s">
        <v>7706</v>
      </c>
      <c r="E509" t="s">
        <v>9255</v>
      </c>
      <c r="F509" t="s">
        <v>9256</v>
      </c>
      <c r="G509">
        <v>2245</v>
      </c>
      <c r="H509">
        <v>2245</v>
      </c>
      <c r="I509">
        <v>2245</v>
      </c>
      <c r="J509">
        <v>2245</v>
      </c>
      <c r="K509">
        <v>0</v>
      </c>
      <c r="L509" s="2">
        <v>0</v>
      </c>
      <c r="M509" s="2">
        <v>0</v>
      </c>
      <c r="N509" s="2">
        <v>0</v>
      </c>
      <c r="O509" s="2">
        <v>20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20</v>
      </c>
      <c r="V509" t="s">
        <v>55</v>
      </c>
    </row>
    <row r="510" spans="1:22" ht="15.75" hidden="1" thickBot="1" x14ac:dyDescent="0.3">
      <c r="A510" t="s">
        <v>8327</v>
      </c>
      <c r="B510" t="s">
        <v>9654</v>
      </c>
      <c r="C510" t="s">
        <v>1</v>
      </c>
      <c r="D510" t="s">
        <v>7706</v>
      </c>
      <c r="E510" t="s">
        <v>9255</v>
      </c>
      <c r="F510" t="s">
        <v>9256</v>
      </c>
      <c r="G510">
        <v>2244</v>
      </c>
      <c r="H510">
        <v>2244</v>
      </c>
      <c r="I510">
        <v>2244</v>
      </c>
      <c r="J510">
        <v>2244</v>
      </c>
      <c r="K510">
        <v>0</v>
      </c>
      <c r="L510" s="2">
        <v>0</v>
      </c>
      <c r="M510" s="2">
        <v>0</v>
      </c>
      <c r="N510" s="2">
        <v>0</v>
      </c>
      <c r="O510" s="2">
        <v>10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10</v>
      </c>
      <c r="V510" t="s">
        <v>55</v>
      </c>
    </row>
    <row r="511" spans="1:22" ht="15.75" hidden="1" thickBot="1" x14ac:dyDescent="0.3">
      <c r="A511" t="s">
        <v>8327</v>
      </c>
      <c r="B511" t="s">
        <v>9654</v>
      </c>
      <c r="C511" t="s">
        <v>1</v>
      </c>
      <c r="D511" t="s">
        <v>7706</v>
      </c>
      <c r="E511" t="s">
        <v>9255</v>
      </c>
      <c r="F511" t="s">
        <v>9256</v>
      </c>
      <c r="G511">
        <v>2243</v>
      </c>
      <c r="H511">
        <v>2243</v>
      </c>
      <c r="I511">
        <v>2243</v>
      </c>
      <c r="J511">
        <v>2243</v>
      </c>
      <c r="K511">
        <v>0</v>
      </c>
      <c r="L511" s="2">
        <v>0</v>
      </c>
      <c r="M511" s="2">
        <v>0</v>
      </c>
      <c r="N511" s="2">
        <v>0</v>
      </c>
      <c r="O511" s="2">
        <v>12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12</v>
      </c>
      <c r="V511" t="s">
        <v>55</v>
      </c>
    </row>
    <row r="512" spans="1:22" ht="15.75" hidden="1" thickBot="1" x14ac:dyDescent="0.3">
      <c r="A512" t="s">
        <v>8327</v>
      </c>
      <c r="B512" t="s">
        <v>9653</v>
      </c>
      <c r="C512" t="s">
        <v>1</v>
      </c>
      <c r="D512" t="s">
        <v>7706</v>
      </c>
      <c r="E512" t="s">
        <v>9255</v>
      </c>
      <c r="F512" t="s">
        <v>9256</v>
      </c>
      <c r="G512">
        <v>2242</v>
      </c>
      <c r="H512">
        <v>2242</v>
      </c>
      <c r="I512">
        <v>2242</v>
      </c>
      <c r="J512">
        <v>2242</v>
      </c>
      <c r="K512">
        <v>0</v>
      </c>
      <c r="L512" s="2">
        <v>0</v>
      </c>
      <c r="M512" s="2">
        <v>0</v>
      </c>
      <c r="N512" s="2">
        <v>0</v>
      </c>
      <c r="O512" s="2">
        <v>15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15</v>
      </c>
      <c r="V512" t="s">
        <v>55</v>
      </c>
    </row>
    <row r="513" spans="1:22" ht="15.75" hidden="1" thickBot="1" x14ac:dyDescent="0.3">
      <c r="A513" t="s">
        <v>8327</v>
      </c>
      <c r="B513" t="s">
        <v>9653</v>
      </c>
      <c r="C513" t="s">
        <v>1</v>
      </c>
      <c r="D513" t="s">
        <v>7706</v>
      </c>
      <c r="E513" t="s">
        <v>9255</v>
      </c>
      <c r="F513" t="s">
        <v>9256</v>
      </c>
      <c r="G513">
        <v>2241</v>
      </c>
      <c r="H513">
        <v>2241</v>
      </c>
      <c r="I513">
        <v>2241</v>
      </c>
      <c r="J513">
        <v>2241</v>
      </c>
      <c r="K513">
        <v>0</v>
      </c>
      <c r="L513" s="2">
        <v>0</v>
      </c>
      <c r="M513" s="2">
        <v>0</v>
      </c>
      <c r="N513" s="2">
        <v>0</v>
      </c>
      <c r="O513" s="2">
        <v>10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10</v>
      </c>
      <c r="V513" t="s">
        <v>55</v>
      </c>
    </row>
    <row r="514" spans="1:22" ht="15.75" hidden="1" thickBot="1" x14ac:dyDescent="0.3">
      <c r="A514" t="s">
        <v>8327</v>
      </c>
      <c r="B514" t="s">
        <v>9653</v>
      </c>
      <c r="C514" t="s">
        <v>1</v>
      </c>
      <c r="D514" t="s">
        <v>7706</v>
      </c>
      <c r="E514" t="s">
        <v>9255</v>
      </c>
      <c r="F514" t="s">
        <v>9256</v>
      </c>
      <c r="G514">
        <v>2240</v>
      </c>
      <c r="H514">
        <v>2240</v>
      </c>
      <c r="I514">
        <v>2240</v>
      </c>
      <c r="J514">
        <v>2240</v>
      </c>
      <c r="K514">
        <v>0</v>
      </c>
      <c r="L514" s="2">
        <v>0</v>
      </c>
      <c r="M514" s="2">
        <v>0</v>
      </c>
      <c r="N514" s="2">
        <v>0</v>
      </c>
      <c r="O514" s="2">
        <v>20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20</v>
      </c>
      <c r="V514" t="s">
        <v>55</v>
      </c>
    </row>
    <row r="515" spans="1:22" ht="15.75" hidden="1" thickBot="1" x14ac:dyDescent="0.3">
      <c r="A515" t="s">
        <v>8327</v>
      </c>
      <c r="B515" t="s">
        <v>9653</v>
      </c>
      <c r="C515" t="s">
        <v>1</v>
      </c>
      <c r="D515" t="s">
        <v>7706</v>
      </c>
      <c r="E515" t="s">
        <v>9255</v>
      </c>
      <c r="F515" t="s">
        <v>9256</v>
      </c>
      <c r="G515">
        <v>2239</v>
      </c>
      <c r="H515">
        <v>2239</v>
      </c>
      <c r="I515">
        <v>2239</v>
      </c>
      <c r="J515">
        <v>2239</v>
      </c>
      <c r="K515">
        <v>0</v>
      </c>
      <c r="L515" s="2">
        <v>0</v>
      </c>
      <c r="M515" s="2">
        <v>0</v>
      </c>
      <c r="N515" s="2">
        <v>0</v>
      </c>
      <c r="O515" s="2">
        <v>22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22</v>
      </c>
      <c r="V515" t="s">
        <v>55</v>
      </c>
    </row>
    <row r="516" spans="1:22" ht="15.75" hidden="1" thickBot="1" x14ac:dyDescent="0.3">
      <c r="A516" t="s">
        <v>8327</v>
      </c>
      <c r="B516" t="s">
        <v>9652</v>
      </c>
      <c r="C516" t="s">
        <v>1</v>
      </c>
      <c r="D516" t="s">
        <v>7706</v>
      </c>
      <c r="E516" t="s">
        <v>9255</v>
      </c>
      <c r="F516" t="s">
        <v>9256</v>
      </c>
      <c r="G516">
        <v>2238</v>
      </c>
      <c r="H516">
        <v>2238</v>
      </c>
      <c r="I516">
        <v>2238</v>
      </c>
      <c r="J516">
        <v>2238</v>
      </c>
      <c r="K516">
        <v>0</v>
      </c>
      <c r="L516" s="2">
        <v>0</v>
      </c>
      <c r="M516" s="2">
        <v>0</v>
      </c>
      <c r="N516" s="2">
        <v>0</v>
      </c>
      <c r="O516" s="2">
        <v>12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12</v>
      </c>
      <c r="V516" t="s">
        <v>55</v>
      </c>
    </row>
    <row r="517" spans="1:22" ht="15.75" hidden="1" thickBot="1" x14ac:dyDescent="0.3">
      <c r="A517" t="s">
        <v>8327</v>
      </c>
      <c r="B517" t="s">
        <v>9652</v>
      </c>
      <c r="C517" t="s">
        <v>1</v>
      </c>
      <c r="D517" t="s">
        <v>7706</v>
      </c>
      <c r="E517" t="s">
        <v>9255</v>
      </c>
      <c r="F517" t="s">
        <v>9256</v>
      </c>
      <c r="G517">
        <v>2237</v>
      </c>
      <c r="H517">
        <v>2237</v>
      </c>
      <c r="I517">
        <v>2237</v>
      </c>
      <c r="J517">
        <v>2237</v>
      </c>
      <c r="K517">
        <v>0</v>
      </c>
      <c r="L517" s="2">
        <v>0</v>
      </c>
      <c r="M517" s="2">
        <v>0</v>
      </c>
      <c r="N517" s="2">
        <v>0</v>
      </c>
      <c r="O517" s="2">
        <v>10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10</v>
      </c>
      <c r="V517" t="s">
        <v>55</v>
      </c>
    </row>
    <row r="518" spans="1:22" ht="15.75" hidden="1" thickBot="1" x14ac:dyDescent="0.3">
      <c r="A518" t="s">
        <v>8327</v>
      </c>
      <c r="B518" t="s">
        <v>9652</v>
      </c>
      <c r="C518" t="s">
        <v>1</v>
      </c>
      <c r="D518" t="s">
        <v>7706</v>
      </c>
      <c r="E518" t="s">
        <v>9255</v>
      </c>
      <c r="F518" t="s">
        <v>9256</v>
      </c>
      <c r="G518">
        <v>2236</v>
      </c>
      <c r="H518">
        <v>2236</v>
      </c>
      <c r="I518">
        <v>2236</v>
      </c>
      <c r="J518">
        <v>2236</v>
      </c>
      <c r="K518">
        <v>0</v>
      </c>
      <c r="L518" s="2">
        <v>0</v>
      </c>
      <c r="M518" s="2">
        <v>0</v>
      </c>
      <c r="N518" s="2">
        <v>0</v>
      </c>
      <c r="O518" s="2">
        <v>15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15</v>
      </c>
      <c r="V518" t="s">
        <v>55</v>
      </c>
    </row>
    <row r="519" spans="1:22" ht="15.75" hidden="1" thickBot="1" x14ac:dyDescent="0.3">
      <c r="A519" t="s">
        <v>8327</v>
      </c>
      <c r="B519" t="s">
        <v>9652</v>
      </c>
      <c r="C519" t="s">
        <v>1</v>
      </c>
      <c r="D519" t="s">
        <v>7706</v>
      </c>
      <c r="E519" t="s">
        <v>9255</v>
      </c>
      <c r="F519" t="s">
        <v>9256</v>
      </c>
      <c r="G519">
        <v>2235</v>
      </c>
      <c r="H519">
        <v>2235</v>
      </c>
      <c r="I519">
        <v>2235</v>
      </c>
      <c r="J519">
        <v>2235</v>
      </c>
      <c r="K519">
        <v>0</v>
      </c>
      <c r="L519" s="2">
        <v>0</v>
      </c>
      <c r="M519" s="2">
        <v>0</v>
      </c>
      <c r="N519" s="2">
        <v>0</v>
      </c>
      <c r="O519" s="2">
        <v>10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10</v>
      </c>
      <c r="V519" t="s">
        <v>55</v>
      </c>
    </row>
    <row r="520" spans="1:22" ht="15.75" hidden="1" thickBot="1" x14ac:dyDescent="0.3">
      <c r="A520" t="s">
        <v>8327</v>
      </c>
      <c r="B520" t="s">
        <v>9651</v>
      </c>
      <c r="C520" t="s">
        <v>1</v>
      </c>
      <c r="D520" t="s">
        <v>7706</v>
      </c>
      <c r="E520" t="s">
        <v>9255</v>
      </c>
      <c r="F520" t="s">
        <v>9256</v>
      </c>
      <c r="G520">
        <v>2234</v>
      </c>
      <c r="H520">
        <v>2234</v>
      </c>
      <c r="I520">
        <v>2234</v>
      </c>
      <c r="J520">
        <v>2234</v>
      </c>
      <c r="K520">
        <v>0</v>
      </c>
      <c r="L520" s="2">
        <v>0</v>
      </c>
      <c r="M520" s="2">
        <v>0</v>
      </c>
      <c r="N520" s="2">
        <v>0</v>
      </c>
      <c r="O520" s="2">
        <v>25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25</v>
      </c>
      <c r="V520" t="s">
        <v>55</v>
      </c>
    </row>
    <row r="521" spans="1:22" ht="15.75" hidden="1" thickBot="1" x14ac:dyDescent="0.3">
      <c r="A521" t="s">
        <v>8327</v>
      </c>
      <c r="B521" t="s">
        <v>9651</v>
      </c>
      <c r="C521" t="s">
        <v>1</v>
      </c>
      <c r="D521" t="s">
        <v>7706</v>
      </c>
      <c r="E521" t="s">
        <v>9255</v>
      </c>
      <c r="F521" t="s">
        <v>9256</v>
      </c>
      <c r="G521">
        <v>2233</v>
      </c>
      <c r="H521">
        <v>2233</v>
      </c>
      <c r="I521">
        <v>2233</v>
      </c>
      <c r="J521">
        <v>2233</v>
      </c>
      <c r="K521">
        <v>0</v>
      </c>
      <c r="L521" s="2">
        <v>0</v>
      </c>
      <c r="M521" s="2">
        <v>0</v>
      </c>
      <c r="N521" s="2">
        <v>0</v>
      </c>
      <c r="O521" s="2">
        <v>40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40</v>
      </c>
      <c r="V521" t="s">
        <v>55</v>
      </c>
    </row>
    <row r="522" spans="1:22" ht="15.75" hidden="1" thickBot="1" x14ac:dyDescent="0.3">
      <c r="A522" t="s">
        <v>8327</v>
      </c>
      <c r="B522" t="s">
        <v>9651</v>
      </c>
      <c r="C522" t="s">
        <v>1</v>
      </c>
      <c r="D522" t="s">
        <v>7706</v>
      </c>
      <c r="E522" t="s">
        <v>9255</v>
      </c>
      <c r="F522" t="s">
        <v>9256</v>
      </c>
      <c r="G522">
        <v>2232</v>
      </c>
      <c r="H522">
        <v>2232</v>
      </c>
      <c r="I522">
        <v>2232</v>
      </c>
      <c r="J522">
        <v>2232</v>
      </c>
      <c r="K522">
        <v>0</v>
      </c>
      <c r="L522" s="2">
        <v>0</v>
      </c>
      <c r="M522" s="2">
        <v>0</v>
      </c>
      <c r="N522" s="2">
        <v>0</v>
      </c>
      <c r="O522" s="2">
        <v>20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20</v>
      </c>
      <c r="V522" t="s">
        <v>55</v>
      </c>
    </row>
    <row r="523" spans="1:22" ht="15.75" hidden="1" thickBot="1" x14ac:dyDescent="0.3">
      <c r="A523" t="s">
        <v>8327</v>
      </c>
      <c r="B523" t="s">
        <v>9651</v>
      </c>
      <c r="C523" t="s">
        <v>1</v>
      </c>
      <c r="D523" t="s">
        <v>7706</v>
      </c>
      <c r="E523" t="s">
        <v>9255</v>
      </c>
      <c r="F523" t="s">
        <v>9256</v>
      </c>
      <c r="G523">
        <v>2231</v>
      </c>
      <c r="H523">
        <v>2231</v>
      </c>
      <c r="I523">
        <v>2231</v>
      </c>
      <c r="J523">
        <v>2231</v>
      </c>
      <c r="K523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t="s">
        <v>55</v>
      </c>
    </row>
    <row r="524" spans="1:22" ht="15.75" hidden="1" thickBot="1" x14ac:dyDescent="0.3">
      <c r="A524" t="s">
        <v>8327</v>
      </c>
      <c r="B524" t="s">
        <v>9651</v>
      </c>
      <c r="C524" t="s">
        <v>1</v>
      </c>
      <c r="D524" t="s">
        <v>7706</v>
      </c>
      <c r="E524" t="s">
        <v>9255</v>
      </c>
      <c r="F524" t="s">
        <v>9256</v>
      </c>
      <c r="G524">
        <v>2230</v>
      </c>
      <c r="H524">
        <v>2230</v>
      </c>
      <c r="I524">
        <v>2230</v>
      </c>
      <c r="J524">
        <v>2230</v>
      </c>
      <c r="K524">
        <v>0</v>
      </c>
      <c r="L524" s="2">
        <v>0</v>
      </c>
      <c r="M524" s="2">
        <v>0</v>
      </c>
      <c r="N524" s="2">
        <v>0</v>
      </c>
      <c r="O524" s="2">
        <v>22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22</v>
      </c>
      <c r="V524" t="s">
        <v>55</v>
      </c>
    </row>
    <row r="525" spans="1:22" ht="15.75" hidden="1" thickBot="1" x14ac:dyDescent="0.3">
      <c r="A525" t="s">
        <v>8327</v>
      </c>
      <c r="B525" t="s">
        <v>9650</v>
      </c>
      <c r="C525" t="s">
        <v>1</v>
      </c>
      <c r="D525" t="s">
        <v>7706</v>
      </c>
      <c r="E525" t="s">
        <v>9255</v>
      </c>
      <c r="F525" t="s">
        <v>9256</v>
      </c>
      <c r="G525">
        <v>2229</v>
      </c>
      <c r="H525">
        <v>2229</v>
      </c>
      <c r="I525">
        <v>2229</v>
      </c>
      <c r="J525">
        <v>2229</v>
      </c>
      <c r="K525">
        <v>0</v>
      </c>
      <c r="L525" s="2">
        <v>0</v>
      </c>
      <c r="M525" s="2">
        <v>0</v>
      </c>
      <c r="N525" s="2">
        <v>0</v>
      </c>
      <c r="O525" s="2">
        <v>22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22</v>
      </c>
      <c r="V525" t="s">
        <v>55</v>
      </c>
    </row>
    <row r="526" spans="1:22" ht="15.75" hidden="1" thickBot="1" x14ac:dyDescent="0.3">
      <c r="A526" t="s">
        <v>8327</v>
      </c>
      <c r="B526" t="s">
        <v>9650</v>
      </c>
      <c r="C526" t="s">
        <v>1</v>
      </c>
      <c r="D526" t="s">
        <v>7706</v>
      </c>
      <c r="E526" t="s">
        <v>9255</v>
      </c>
      <c r="F526" t="s">
        <v>9256</v>
      </c>
      <c r="G526">
        <v>2228</v>
      </c>
      <c r="H526">
        <v>2228</v>
      </c>
      <c r="I526">
        <v>2228</v>
      </c>
      <c r="J526">
        <v>2228</v>
      </c>
      <c r="K526">
        <v>0</v>
      </c>
      <c r="L526" s="2">
        <v>0</v>
      </c>
      <c r="M526" s="2">
        <v>0</v>
      </c>
      <c r="N526" s="2">
        <v>0</v>
      </c>
      <c r="O526" s="2">
        <v>10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10</v>
      </c>
      <c r="V526" t="s">
        <v>55</v>
      </c>
    </row>
    <row r="527" spans="1:22" ht="15.75" hidden="1" thickBot="1" x14ac:dyDescent="0.3">
      <c r="A527" t="s">
        <v>8327</v>
      </c>
      <c r="B527" t="s">
        <v>9649</v>
      </c>
      <c r="C527" t="s">
        <v>1</v>
      </c>
      <c r="D527" t="s">
        <v>7706</v>
      </c>
      <c r="E527" t="s">
        <v>9255</v>
      </c>
      <c r="F527" t="s">
        <v>9256</v>
      </c>
      <c r="G527">
        <v>2227</v>
      </c>
      <c r="H527">
        <v>2227</v>
      </c>
      <c r="I527">
        <v>2227</v>
      </c>
      <c r="J527">
        <v>2227</v>
      </c>
      <c r="K527">
        <v>0</v>
      </c>
      <c r="L527" s="2">
        <v>0</v>
      </c>
      <c r="M527" s="2">
        <v>0</v>
      </c>
      <c r="N527" s="2">
        <v>0</v>
      </c>
      <c r="O527" s="2">
        <v>15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15</v>
      </c>
      <c r="V527" t="s">
        <v>55</v>
      </c>
    </row>
    <row r="528" spans="1:22" ht="15.75" hidden="1" thickBot="1" x14ac:dyDescent="0.3">
      <c r="A528" t="s">
        <v>8327</v>
      </c>
      <c r="B528" t="s">
        <v>9648</v>
      </c>
      <c r="C528" t="s">
        <v>1</v>
      </c>
      <c r="D528" t="s">
        <v>7706</v>
      </c>
      <c r="E528" t="s">
        <v>9255</v>
      </c>
      <c r="F528" t="s">
        <v>9256</v>
      </c>
      <c r="G528">
        <v>2226</v>
      </c>
      <c r="H528">
        <v>2226</v>
      </c>
      <c r="I528">
        <v>2226</v>
      </c>
      <c r="J528">
        <v>2226</v>
      </c>
      <c r="K528">
        <v>0</v>
      </c>
      <c r="L528" s="2">
        <v>0</v>
      </c>
      <c r="M528" s="2">
        <v>0</v>
      </c>
      <c r="N528" s="2">
        <v>0</v>
      </c>
      <c r="O528" s="2">
        <v>17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17</v>
      </c>
      <c r="V528" t="s">
        <v>55</v>
      </c>
    </row>
    <row r="529" spans="1:22" ht="15.75" hidden="1" thickBot="1" x14ac:dyDescent="0.3">
      <c r="A529" t="s">
        <v>8327</v>
      </c>
      <c r="B529" t="s">
        <v>9648</v>
      </c>
      <c r="C529" t="s">
        <v>1</v>
      </c>
      <c r="D529" t="s">
        <v>7706</v>
      </c>
      <c r="E529" t="s">
        <v>9255</v>
      </c>
      <c r="F529" t="s">
        <v>9256</v>
      </c>
      <c r="G529">
        <v>2225</v>
      </c>
      <c r="H529">
        <v>2225</v>
      </c>
      <c r="I529">
        <v>2225</v>
      </c>
      <c r="J529">
        <v>2225</v>
      </c>
      <c r="K529">
        <v>0</v>
      </c>
      <c r="L529" s="2">
        <v>0</v>
      </c>
      <c r="M529" s="2">
        <v>0</v>
      </c>
      <c r="N529" s="2">
        <v>0</v>
      </c>
      <c r="O529" s="2">
        <v>12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12</v>
      </c>
      <c r="V529" t="s">
        <v>55</v>
      </c>
    </row>
    <row r="530" spans="1:22" ht="15.75" hidden="1" thickBot="1" x14ac:dyDescent="0.3">
      <c r="A530" t="s">
        <v>8327</v>
      </c>
      <c r="B530" t="s">
        <v>9648</v>
      </c>
      <c r="C530" t="s">
        <v>1</v>
      </c>
      <c r="D530" t="s">
        <v>7706</v>
      </c>
      <c r="E530" t="s">
        <v>9255</v>
      </c>
      <c r="F530" t="s">
        <v>9256</v>
      </c>
      <c r="G530">
        <v>2224</v>
      </c>
      <c r="H530">
        <v>2224</v>
      </c>
      <c r="I530">
        <v>2224</v>
      </c>
      <c r="J530">
        <v>2224</v>
      </c>
      <c r="K530">
        <v>0</v>
      </c>
      <c r="L530" s="2">
        <v>0</v>
      </c>
      <c r="M530" s="2">
        <v>0</v>
      </c>
      <c r="N530" s="2">
        <v>0</v>
      </c>
      <c r="O530" s="2">
        <v>10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10</v>
      </c>
      <c r="V530" t="s">
        <v>55</v>
      </c>
    </row>
    <row r="531" spans="1:22" ht="15.75" hidden="1" thickBot="1" x14ac:dyDescent="0.3">
      <c r="A531" t="s">
        <v>8327</v>
      </c>
      <c r="B531" t="s">
        <v>9648</v>
      </c>
      <c r="C531" t="s">
        <v>1</v>
      </c>
      <c r="D531" t="s">
        <v>7706</v>
      </c>
      <c r="E531" t="s">
        <v>9255</v>
      </c>
      <c r="F531" t="s">
        <v>9256</v>
      </c>
      <c r="G531">
        <v>2223</v>
      </c>
      <c r="H531">
        <v>2223</v>
      </c>
      <c r="I531">
        <v>2223</v>
      </c>
      <c r="J531">
        <v>2223</v>
      </c>
      <c r="K531">
        <v>0</v>
      </c>
      <c r="L531" s="2">
        <v>0</v>
      </c>
      <c r="M531" s="2">
        <v>0</v>
      </c>
      <c r="N531" s="2">
        <v>0</v>
      </c>
      <c r="O531" s="2">
        <v>15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15</v>
      </c>
      <c r="V531" t="s">
        <v>55</v>
      </c>
    </row>
    <row r="532" spans="1:22" ht="15.75" hidden="1" thickBot="1" x14ac:dyDescent="0.3">
      <c r="A532" t="s">
        <v>8327</v>
      </c>
      <c r="B532" t="s">
        <v>9647</v>
      </c>
      <c r="C532" t="s">
        <v>1</v>
      </c>
      <c r="D532" t="s">
        <v>7706</v>
      </c>
      <c r="E532" t="s">
        <v>9255</v>
      </c>
      <c r="F532" t="s">
        <v>9256</v>
      </c>
      <c r="G532">
        <v>2222</v>
      </c>
      <c r="H532">
        <v>2222</v>
      </c>
      <c r="I532">
        <v>2222</v>
      </c>
      <c r="J532">
        <v>2222</v>
      </c>
      <c r="K532">
        <v>0</v>
      </c>
      <c r="L532" s="2">
        <v>0</v>
      </c>
      <c r="M532" s="2">
        <v>0</v>
      </c>
      <c r="N532" s="2">
        <v>0</v>
      </c>
      <c r="O532" s="2">
        <v>15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15</v>
      </c>
      <c r="V532" t="s">
        <v>55</v>
      </c>
    </row>
    <row r="533" spans="1:22" ht="15.75" hidden="1" thickBot="1" x14ac:dyDescent="0.3">
      <c r="A533" t="s">
        <v>8327</v>
      </c>
      <c r="B533" t="s">
        <v>9647</v>
      </c>
      <c r="C533" t="s">
        <v>1</v>
      </c>
      <c r="D533" t="s">
        <v>7706</v>
      </c>
      <c r="E533" t="s">
        <v>9255</v>
      </c>
      <c r="F533" t="s">
        <v>9256</v>
      </c>
      <c r="G533">
        <v>2221</v>
      </c>
      <c r="H533">
        <v>2221</v>
      </c>
      <c r="I533">
        <v>2221</v>
      </c>
      <c r="J533">
        <v>2221</v>
      </c>
      <c r="K533">
        <v>0</v>
      </c>
      <c r="L533" s="2">
        <v>0</v>
      </c>
      <c r="M533" s="2">
        <v>0</v>
      </c>
      <c r="N533" s="2">
        <v>0</v>
      </c>
      <c r="O533" s="2">
        <v>12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12</v>
      </c>
      <c r="V533" t="s">
        <v>55</v>
      </c>
    </row>
    <row r="534" spans="1:22" ht="15.75" hidden="1" thickBot="1" x14ac:dyDescent="0.3">
      <c r="A534" t="s">
        <v>8327</v>
      </c>
      <c r="B534" t="s">
        <v>9647</v>
      </c>
      <c r="C534" t="s">
        <v>1</v>
      </c>
      <c r="D534" t="s">
        <v>7706</v>
      </c>
      <c r="E534" t="s">
        <v>9255</v>
      </c>
      <c r="F534" t="s">
        <v>9256</v>
      </c>
      <c r="G534">
        <v>2220</v>
      </c>
      <c r="H534">
        <v>2220</v>
      </c>
      <c r="I534">
        <v>2220</v>
      </c>
      <c r="J534">
        <v>2220</v>
      </c>
      <c r="K534">
        <v>0</v>
      </c>
      <c r="L534" s="2">
        <v>0</v>
      </c>
      <c r="M534" s="2">
        <v>0</v>
      </c>
      <c r="N534" s="2">
        <v>0</v>
      </c>
      <c r="O534" s="2">
        <v>10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10</v>
      </c>
      <c r="V534" t="s">
        <v>55</v>
      </c>
    </row>
    <row r="535" spans="1:22" ht="15.75" hidden="1" thickBot="1" x14ac:dyDescent="0.3">
      <c r="A535" t="s">
        <v>8327</v>
      </c>
      <c r="B535" t="s">
        <v>9647</v>
      </c>
      <c r="C535" t="s">
        <v>1</v>
      </c>
      <c r="D535" t="s">
        <v>7706</v>
      </c>
      <c r="E535" t="s">
        <v>9255</v>
      </c>
      <c r="F535" t="s">
        <v>9256</v>
      </c>
      <c r="G535">
        <v>2219</v>
      </c>
      <c r="H535">
        <v>2219</v>
      </c>
      <c r="I535">
        <v>2219</v>
      </c>
      <c r="J535">
        <v>2219</v>
      </c>
      <c r="K535">
        <v>0</v>
      </c>
      <c r="L535" s="2">
        <v>0</v>
      </c>
      <c r="M535" s="2">
        <v>0</v>
      </c>
      <c r="N535" s="2">
        <v>0</v>
      </c>
      <c r="O535" s="2">
        <v>12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12</v>
      </c>
      <c r="V535" t="s">
        <v>55</v>
      </c>
    </row>
    <row r="536" spans="1:22" ht="15.75" hidden="1" thickBot="1" x14ac:dyDescent="0.3">
      <c r="A536" t="s">
        <v>8327</v>
      </c>
      <c r="B536" t="s">
        <v>9646</v>
      </c>
      <c r="C536" t="s">
        <v>1</v>
      </c>
      <c r="D536" t="s">
        <v>7706</v>
      </c>
      <c r="E536" t="s">
        <v>9255</v>
      </c>
      <c r="F536" t="s">
        <v>9256</v>
      </c>
      <c r="G536">
        <v>2218</v>
      </c>
      <c r="H536">
        <v>2218</v>
      </c>
      <c r="I536">
        <v>2218</v>
      </c>
      <c r="J536">
        <v>2218</v>
      </c>
      <c r="K536">
        <v>0</v>
      </c>
      <c r="L536" s="2">
        <v>0</v>
      </c>
      <c r="M536" s="2">
        <v>0</v>
      </c>
      <c r="N536" s="2">
        <v>0</v>
      </c>
      <c r="O536" s="2">
        <v>15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15</v>
      </c>
      <c r="V536" t="s">
        <v>55</v>
      </c>
    </row>
    <row r="537" spans="1:22" ht="15.75" hidden="1" thickBot="1" x14ac:dyDescent="0.3">
      <c r="A537" t="s">
        <v>8327</v>
      </c>
      <c r="B537" t="s">
        <v>9646</v>
      </c>
      <c r="C537" t="s">
        <v>1</v>
      </c>
      <c r="D537" t="s">
        <v>7706</v>
      </c>
      <c r="E537" t="s">
        <v>9255</v>
      </c>
      <c r="F537" t="s">
        <v>9256</v>
      </c>
      <c r="G537">
        <v>2217</v>
      </c>
      <c r="H537">
        <v>2217</v>
      </c>
      <c r="I537">
        <v>2217</v>
      </c>
      <c r="J537">
        <v>2217</v>
      </c>
      <c r="K537">
        <v>0</v>
      </c>
      <c r="L537" s="2">
        <v>0</v>
      </c>
      <c r="M537" s="2">
        <v>0</v>
      </c>
      <c r="N537" s="2">
        <v>0</v>
      </c>
      <c r="O537" s="2">
        <v>10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10</v>
      </c>
      <c r="V537" t="s">
        <v>55</v>
      </c>
    </row>
    <row r="538" spans="1:22" ht="15.75" hidden="1" thickBot="1" x14ac:dyDescent="0.3">
      <c r="A538" t="s">
        <v>8327</v>
      </c>
      <c r="B538" t="s">
        <v>9646</v>
      </c>
      <c r="C538" t="s">
        <v>1</v>
      </c>
      <c r="D538" t="s">
        <v>7706</v>
      </c>
      <c r="E538" t="s">
        <v>9255</v>
      </c>
      <c r="F538" t="s">
        <v>9256</v>
      </c>
      <c r="G538">
        <v>2216</v>
      </c>
      <c r="H538">
        <v>2216</v>
      </c>
      <c r="I538">
        <v>2216</v>
      </c>
      <c r="J538">
        <v>2216</v>
      </c>
      <c r="K538">
        <v>0</v>
      </c>
      <c r="L538" s="2">
        <v>0</v>
      </c>
      <c r="M538" s="2">
        <v>0</v>
      </c>
      <c r="N538" s="2">
        <v>0</v>
      </c>
      <c r="O538" s="2">
        <v>20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20</v>
      </c>
      <c r="V538" t="s">
        <v>55</v>
      </c>
    </row>
    <row r="539" spans="1:22" ht="15.75" hidden="1" thickBot="1" x14ac:dyDescent="0.3">
      <c r="A539" t="s">
        <v>8327</v>
      </c>
      <c r="B539" t="s">
        <v>9646</v>
      </c>
      <c r="C539" t="s">
        <v>1</v>
      </c>
      <c r="D539" t="s">
        <v>7706</v>
      </c>
      <c r="E539" t="s">
        <v>9255</v>
      </c>
      <c r="F539" t="s">
        <v>9256</v>
      </c>
      <c r="G539">
        <v>2215</v>
      </c>
      <c r="H539">
        <v>2215</v>
      </c>
      <c r="I539">
        <v>2215</v>
      </c>
      <c r="J539">
        <v>2215</v>
      </c>
      <c r="K539">
        <v>0</v>
      </c>
      <c r="L539" s="2">
        <v>0</v>
      </c>
      <c r="M539" s="2">
        <v>0</v>
      </c>
      <c r="N539" s="2">
        <v>0</v>
      </c>
      <c r="O539" s="2">
        <v>10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10</v>
      </c>
      <c r="V539" t="s">
        <v>55</v>
      </c>
    </row>
    <row r="540" spans="1:22" ht="15.75" hidden="1" thickBot="1" x14ac:dyDescent="0.3">
      <c r="A540" t="s">
        <v>8327</v>
      </c>
      <c r="B540" t="s">
        <v>9646</v>
      </c>
      <c r="C540" t="s">
        <v>1</v>
      </c>
      <c r="D540" t="s">
        <v>7706</v>
      </c>
      <c r="E540" t="s">
        <v>9255</v>
      </c>
      <c r="F540" t="s">
        <v>9256</v>
      </c>
      <c r="G540">
        <v>2214</v>
      </c>
      <c r="H540">
        <v>2214</v>
      </c>
      <c r="I540">
        <v>2214</v>
      </c>
      <c r="J540">
        <v>2214</v>
      </c>
      <c r="K540">
        <v>0</v>
      </c>
      <c r="L540" s="2">
        <v>0</v>
      </c>
      <c r="M540" s="2">
        <v>0</v>
      </c>
      <c r="N540" s="2">
        <v>0</v>
      </c>
      <c r="O540" s="2">
        <v>35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35</v>
      </c>
      <c r="V540" t="s">
        <v>55</v>
      </c>
    </row>
    <row r="541" spans="1:22" ht="15.75" hidden="1" thickBot="1" x14ac:dyDescent="0.3">
      <c r="A541" t="s">
        <v>8327</v>
      </c>
      <c r="B541" t="s">
        <v>9645</v>
      </c>
      <c r="C541" t="s">
        <v>1</v>
      </c>
      <c r="D541" t="s">
        <v>7706</v>
      </c>
      <c r="E541" t="s">
        <v>9255</v>
      </c>
      <c r="F541" t="s">
        <v>9256</v>
      </c>
      <c r="G541">
        <v>2213</v>
      </c>
      <c r="H541">
        <v>2213</v>
      </c>
      <c r="I541">
        <v>2213</v>
      </c>
      <c r="J541">
        <v>2213</v>
      </c>
      <c r="K541">
        <v>0</v>
      </c>
      <c r="L541" s="2">
        <v>0</v>
      </c>
      <c r="M541" s="2">
        <v>0</v>
      </c>
      <c r="N541" s="2">
        <v>0</v>
      </c>
      <c r="O541" s="2">
        <v>20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20</v>
      </c>
      <c r="V541" t="s">
        <v>55</v>
      </c>
    </row>
    <row r="542" spans="1:22" ht="15.75" hidden="1" thickBot="1" x14ac:dyDescent="0.3">
      <c r="A542" t="s">
        <v>8327</v>
      </c>
      <c r="B542" t="s">
        <v>9645</v>
      </c>
      <c r="C542" t="s">
        <v>1</v>
      </c>
      <c r="D542" t="s">
        <v>7706</v>
      </c>
      <c r="E542" t="s">
        <v>9255</v>
      </c>
      <c r="F542" t="s">
        <v>9256</v>
      </c>
      <c r="G542">
        <v>2212</v>
      </c>
      <c r="H542">
        <v>2212</v>
      </c>
      <c r="I542">
        <v>2212</v>
      </c>
      <c r="J542">
        <v>2212</v>
      </c>
      <c r="K542">
        <v>0</v>
      </c>
      <c r="L542" s="2">
        <v>0</v>
      </c>
      <c r="M542" s="2">
        <v>0</v>
      </c>
      <c r="N542" s="2">
        <v>0</v>
      </c>
      <c r="O542" s="2">
        <v>10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10</v>
      </c>
      <c r="V542" t="s">
        <v>55</v>
      </c>
    </row>
    <row r="543" spans="1:22" ht="15.75" hidden="1" thickBot="1" x14ac:dyDescent="0.3">
      <c r="A543" t="s">
        <v>8327</v>
      </c>
      <c r="B543" t="s">
        <v>9644</v>
      </c>
      <c r="C543" t="s">
        <v>1</v>
      </c>
      <c r="D543" t="s">
        <v>7706</v>
      </c>
      <c r="E543" t="s">
        <v>9255</v>
      </c>
      <c r="F543" t="s">
        <v>9256</v>
      </c>
      <c r="G543">
        <v>2211</v>
      </c>
      <c r="H543">
        <v>2211</v>
      </c>
      <c r="I543">
        <v>2211</v>
      </c>
      <c r="J543">
        <v>2211</v>
      </c>
      <c r="K543">
        <v>0</v>
      </c>
      <c r="L543" s="2">
        <v>0</v>
      </c>
      <c r="M543" s="2">
        <v>0</v>
      </c>
      <c r="N543" s="2">
        <v>0</v>
      </c>
      <c r="O543" s="2">
        <v>5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5</v>
      </c>
      <c r="V543" t="s">
        <v>55</v>
      </c>
    </row>
    <row r="544" spans="1:22" ht="15.75" hidden="1" thickBot="1" x14ac:dyDescent="0.3">
      <c r="A544" t="s">
        <v>8327</v>
      </c>
      <c r="B544" t="s">
        <v>9643</v>
      </c>
      <c r="C544" t="s">
        <v>1</v>
      </c>
      <c r="D544" t="s">
        <v>7706</v>
      </c>
      <c r="E544" t="s">
        <v>9255</v>
      </c>
      <c r="F544" t="s">
        <v>9256</v>
      </c>
      <c r="G544">
        <v>2210</v>
      </c>
      <c r="H544">
        <v>2210</v>
      </c>
      <c r="I544">
        <v>2210</v>
      </c>
      <c r="J544">
        <v>2210</v>
      </c>
      <c r="K544">
        <v>0</v>
      </c>
      <c r="L544" s="2">
        <v>0</v>
      </c>
      <c r="M544" s="2">
        <v>0</v>
      </c>
      <c r="N544" s="2">
        <v>0</v>
      </c>
      <c r="O544" s="2">
        <v>40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40</v>
      </c>
      <c r="V544" t="s">
        <v>55</v>
      </c>
    </row>
    <row r="545" spans="1:22" ht="15.75" hidden="1" thickBot="1" x14ac:dyDescent="0.3">
      <c r="A545" t="s">
        <v>8327</v>
      </c>
      <c r="B545" t="s">
        <v>9643</v>
      </c>
      <c r="C545" t="s">
        <v>1</v>
      </c>
      <c r="D545" t="s">
        <v>7706</v>
      </c>
      <c r="E545" t="s">
        <v>9255</v>
      </c>
      <c r="F545" t="s">
        <v>9256</v>
      </c>
      <c r="G545">
        <v>2209</v>
      </c>
      <c r="H545">
        <v>2209</v>
      </c>
      <c r="I545">
        <v>2209</v>
      </c>
      <c r="J545">
        <v>2209</v>
      </c>
      <c r="K545">
        <v>0</v>
      </c>
      <c r="L545" s="2">
        <v>0</v>
      </c>
      <c r="M545" s="2">
        <v>0</v>
      </c>
      <c r="N545" s="2">
        <v>0</v>
      </c>
      <c r="O545" s="2">
        <v>15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15</v>
      </c>
      <c r="V545" t="s">
        <v>55</v>
      </c>
    </row>
    <row r="546" spans="1:22" ht="15.75" hidden="1" thickBot="1" x14ac:dyDescent="0.3">
      <c r="A546" t="s">
        <v>8327</v>
      </c>
      <c r="B546" t="s">
        <v>9643</v>
      </c>
      <c r="C546" t="s">
        <v>1</v>
      </c>
      <c r="D546" t="s">
        <v>7706</v>
      </c>
      <c r="E546" t="s">
        <v>9255</v>
      </c>
      <c r="F546" t="s">
        <v>9256</v>
      </c>
      <c r="G546">
        <v>2208</v>
      </c>
      <c r="H546">
        <v>2208</v>
      </c>
      <c r="I546">
        <v>2208</v>
      </c>
      <c r="J546">
        <v>2208</v>
      </c>
      <c r="K546">
        <v>0</v>
      </c>
      <c r="L546" s="2">
        <v>0</v>
      </c>
      <c r="M546" s="2">
        <v>0</v>
      </c>
      <c r="N546" s="2">
        <v>0</v>
      </c>
      <c r="O546" s="2">
        <v>20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20</v>
      </c>
      <c r="V546" t="s">
        <v>55</v>
      </c>
    </row>
    <row r="547" spans="1:22" ht="15.75" hidden="1" thickBot="1" x14ac:dyDescent="0.3">
      <c r="A547" t="s">
        <v>8327</v>
      </c>
      <c r="B547" t="s">
        <v>9643</v>
      </c>
      <c r="C547" t="s">
        <v>1</v>
      </c>
      <c r="D547" t="s">
        <v>7706</v>
      </c>
      <c r="E547" t="s">
        <v>9255</v>
      </c>
      <c r="F547" t="s">
        <v>9256</v>
      </c>
      <c r="G547">
        <v>2207</v>
      </c>
      <c r="H547">
        <v>2207</v>
      </c>
      <c r="I547">
        <v>2207</v>
      </c>
      <c r="J547">
        <v>2207</v>
      </c>
      <c r="K547">
        <v>0</v>
      </c>
      <c r="L547" s="2">
        <v>0</v>
      </c>
      <c r="M547" s="2">
        <v>0</v>
      </c>
      <c r="N547" s="2">
        <v>0</v>
      </c>
      <c r="O547" s="2">
        <v>57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57</v>
      </c>
      <c r="V547" t="s">
        <v>55</v>
      </c>
    </row>
    <row r="548" spans="1:22" ht="15.75" hidden="1" thickBot="1" x14ac:dyDescent="0.3">
      <c r="A548" t="s">
        <v>8327</v>
      </c>
      <c r="B548" t="s">
        <v>9643</v>
      </c>
      <c r="C548" t="s">
        <v>1</v>
      </c>
      <c r="D548" t="s">
        <v>7706</v>
      </c>
      <c r="E548" t="s">
        <v>9255</v>
      </c>
      <c r="F548" t="s">
        <v>9256</v>
      </c>
      <c r="G548">
        <v>2206</v>
      </c>
      <c r="H548">
        <v>2206</v>
      </c>
      <c r="I548">
        <v>2206</v>
      </c>
      <c r="J548">
        <v>2206</v>
      </c>
      <c r="K548">
        <v>0</v>
      </c>
      <c r="L548" s="2">
        <v>0</v>
      </c>
      <c r="M548" s="2">
        <v>0</v>
      </c>
      <c r="N548" s="2">
        <v>0</v>
      </c>
      <c r="O548" s="2">
        <v>32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32</v>
      </c>
      <c r="V548" t="s">
        <v>55</v>
      </c>
    </row>
    <row r="549" spans="1:22" ht="15.75" hidden="1" thickBot="1" x14ac:dyDescent="0.3">
      <c r="A549" t="s">
        <v>8327</v>
      </c>
      <c r="B549" t="s">
        <v>9642</v>
      </c>
      <c r="C549" t="s">
        <v>1</v>
      </c>
      <c r="D549" t="s">
        <v>7706</v>
      </c>
      <c r="E549" t="s">
        <v>9255</v>
      </c>
      <c r="F549" t="s">
        <v>9256</v>
      </c>
      <c r="G549">
        <v>2205</v>
      </c>
      <c r="H549">
        <v>2205</v>
      </c>
      <c r="I549">
        <v>2205</v>
      </c>
      <c r="J549">
        <v>2205</v>
      </c>
      <c r="K549">
        <v>0</v>
      </c>
      <c r="L549" s="2">
        <v>0</v>
      </c>
      <c r="M549" s="2">
        <v>0</v>
      </c>
      <c r="N549" s="2">
        <v>0</v>
      </c>
      <c r="O549" s="2">
        <v>20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20</v>
      </c>
      <c r="V549" t="s">
        <v>55</v>
      </c>
    </row>
    <row r="550" spans="1:22" ht="15.75" hidden="1" thickBot="1" x14ac:dyDescent="0.3">
      <c r="A550" t="s">
        <v>8327</v>
      </c>
      <c r="B550" t="s">
        <v>9642</v>
      </c>
      <c r="C550" t="s">
        <v>1</v>
      </c>
      <c r="D550" t="s">
        <v>7706</v>
      </c>
      <c r="E550" t="s">
        <v>9255</v>
      </c>
      <c r="F550" t="s">
        <v>9256</v>
      </c>
      <c r="G550">
        <v>2404</v>
      </c>
      <c r="H550">
        <v>2404</v>
      </c>
      <c r="I550">
        <v>2404</v>
      </c>
      <c r="J550">
        <v>2404</v>
      </c>
      <c r="K550">
        <v>0</v>
      </c>
      <c r="L550" s="2">
        <v>0</v>
      </c>
      <c r="M550" s="2">
        <v>0</v>
      </c>
      <c r="N550" s="2">
        <v>0</v>
      </c>
      <c r="O550" s="2">
        <v>17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17</v>
      </c>
      <c r="V550" t="s">
        <v>55</v>
      </c>
    </row>
    <row r="551" spans="1:22" ht="15.75" hidden="1" thickBot="1" x14ac:dyDescent="0.3">
      <c r="A551" t="s">
        <v>8327</v>
      </c>
      <c r="B551" t="s">
        <v>9642</v>
      </c>
      <c r="C551" t="s">
        <v>1</v>
      </c>
      <c r="D551" t="s">
        <v>7706</v>
      </c>
      <c r="E551" t="s">
        <v>9255</v>
      </c>
      <c r="F551" t="s">
        <v>9256</v>
      </c>
      <c r="G551">
        <v>2203</v>
      </c>
      <c r="H551">
        <v>2203</v>
      </c>
      <c r="I551">
        <v>2203</v>
      </c>
      <c r="J551">
        <v>2203</v>
      </c>
      <c r="K551">
        <v>0</v>
      </c>
      <c r="L551" s="2">
        <v>0</v>
      </c>
      <c r="M551" s="2">
        <v>0</v>
      </c>
      <c r="N551" s="2">
        <v>0</v>
      </c>
      <c r="O551" s="2">
        <v>12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12</v>
      </c>
      <c r="V551" t="s">
        <v>55</v>
      </c>
    </row>
    <row r="552" spans="1:22" ht="15.75" hidden="1" thickBot="1" x14ac:dyDescent="0.3">
      <c r="A552" t="s">
        <v>8327</v>
      </c>
      <c r="B552" t="s">
        <v>9642</v>
      </c>
      <c r="C552" t="s">
        <v>1</v>
      </c>
      <c r="D552" t="s">
        <v>7706</v>
      </c>
      <c r="E552" t="s">
        <v>9255</v>
      </c>
      <c r="F552" t="s">
        <v>9256</v>
      </c>
      <c r="G552">
        <v>2202</v>
      </c>
      <c r="H552">
        <v>2202</v>
      </c>
      <c r="I552">
        <v>2202</v>
      </c>
      <c r="J552">
        <v>2202</v>
      </c>
      <c r="K552">
        <v>0</v>
      </c>
      <c r="L552" s="2">
        <v>0</v>
      </c>
      <c r="M552" s="2">
        <v>0</v>
      </c>
      <c r="N552" s="2">
        <v>0</v>
      </c>
      <c r="O552" s="2">
        <v>12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12</v>
      </c>
      <c r="V552" t="s">
        <v>55</v>
      </c>
    </row>
    <row r="553" spans="1:22" ht="15.75" hidden="1" thickBot="1" x14ac:dyDescent="0.3">
      <c r="A553" t="s">
        <v>8327</v>
      </c>
      <c r="B553" t="s">
        <v>9642</v>
      </c>
      <c r="C553" t="s">
        <v>1</v>
      </c>
      <c r="D553" t="s">
        <v>7706</v>
      </c>
      <c r="E553" t="s">
        <v>9255</v>
      </c>
      <c r="F553" t="s">
        <v>9256</v>
      </c>
      <c r="G553">
        <v>2201</v>
      </c>
      <c r="H553">
        <v>2201</v>
      </c>
      <c r="I553">
        <v>2201</v>
      </c>
      <c r="J553">
        <v>2201</v>
      </c>
      <c r="K553">
        <v>0</v>
      </c>
      <c r="L553" s="2">
        <v>0</v>
      </c>
      <c r="M553" s="2">
        <v>0</v>
      </c>
      <c r="N553" s="2">
        <v>0</v>
      </c>
      <c r="O553" s="2">
        <v>25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25</v>
      </c>
      <c r="V553" t="s">
        <v>55</v>
      </c>
    </row>
    <row r="554" spans="1:22" ht="15.75" hidden="1" thickBot="1" x14ac:dyDescent="0.3">
      <c r="A554" t="s">
        <v>8327</v>
      </c>
      <c r="B554" t="s">
        <v>9629</v>
      </c>
      <c r="C554" t="s">
        <v>1</v>
      </c>
      <c r="D554" t="s">
        <v>7706</v>
      </c>
      <c r="E554" t="s">
        <v>9255</v>
      </c>
      <c r="F554" t="s">
        <v>9256</v>
      </c>
      <c r="G554">
        <v>2200</v>
      </c>
      <c r="H554">
        <v>2200</v>
      </c>
      <c r="I554">
        <v>2200</v>
      </c>
      <c r="J554">
        <v>2200</v>
      </c>
      <c r="K554">
        <v>0</v>
      </c>
      <c r="L554" s="2">
        <v>0</v>
      </c>
      <c r="M554" s="2">
        <v>0</v>
      </c>
      <c r="N554" s="2">
        <v>0</v>
      </c>
      <c r="O554" s="2">
        <v>15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15</v>
      </c>
      <c r="V554" t="s">
        <v>55</v>
      </c>
    </row>
    <row r="555" spans="1:22" ht="15.75" hidden="1" thickBot="1" x14ac:dyDescent="0.3">
      <c r="A555" t="s">
        <v>8327</v>
      </c>
      <c r="B555" t="s">
        <v>9629</v>
      </c>
      <c r="C555" t="s">
        <v>1</v>
      </c>
      <c r="D555" t="s">
        <v>7706</v>
      </c>
      <c r="E555" t="s">
        <v>9255</v>
      </c>
      <c r="F555" t="s">
        <v>9256</v>
      </c>
      <c r="G555">
        <v>2199</v>
      </c>
      <c r="H555">
        <v>2199</v>
      </c>
      <c r="I555">
        <v>2199</v>
      </c>
      <c r="J555">
        <v>2199</v>
      </c>
      <c r="K555">
        <v>0</v>
      </c>
      <c r="L555" s="2">
        <v>0</v>
      </c>
      <c r="M555" s="2">
        <v>0</v>
      </c>
      <c r="N555" s="2">
        <v>0</v>
      </c>
      <c r="O555" s="2">
        <v>40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40</v>
      </c>
      <c r="V555" t="s">
        <v>55</v>
      </c>
    </row>
    <row r="556" spans="1:22" ht="15.75" hidden="1" thickBot="1" x14ac:dyDescent="0.3">
      <c r="A556" t="s">
        <v>8327</v>
      </c>
      <c r="B556" t="s">
        <v>9629</v>
      </c>
      <c r="C556" t="s">
        <v>1</v>
      </c>
      <c r="D556" t="s">
        <v>7706</v>
      </c>
      <c r="E556" t="s">
        <v>9255</v>
      </c>
      <c r="F556" t="s">
        <v>9256</v>
      </c>
      <c r="G556">
        <v>2198</v>
      </c>
      <c r="H556">
        <v>2198</v>
      </c>
      <c r="I556">
        <v>2198</v>
      </c>
      <c r="J556">
        <v>2198</v>
      </c>
      <c r="K556">
        <v>0</v>
      </c>
      <c r="L556" s="2">
        <v>0</v>
      </c>
      <c r="M556" s="2">
        <v>0</v>
      </c>
      <c r="N556" s="2">
        <v>0</v>
      </c>
      <c r="O556" s="2">
        <v>25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25</v>
      </c>
      <c r="V556" t="s">
        <v>55</v>
      </c>
    </row>
    <row r="557" spans="1:22" ht="15.75" hidden="1" thickBot="1" x14ac:dyDescent="0.3">
      <c r="A557" t="s">
        <v>8327</v>
      </c>
      <c r="B557" t="s">
        <v>9629</v>
      </c>
      <c r="C557" t="s">
        <v>1</v>
      </c>
      <c r="D557" t="s">
        <v>7706</v>
      </c>
      <c r="E557" t="s">
        <v>9255</v>
      </c>
      <c r="F557" t="s">
        <v>9256</v>
      </c>
      <c r="G557">
        <v>2197</v>
      </c>
      <c r="H557">
        <v>2197</v>
      </c>
      <c r="I557">
        <v>2197</v>
      </c>
      <c r="J557">
        <v>2197</v>
      </c>
      <c r="K557">
        <v>0</v>
      </c>
      <c r="L557" s="2">
        <v>0</v>
      </c>
      <c r="M557" s="2">
        <v>0</v>
      </c>
      <c r="N557" s="2">
        <v>0</v>
      </c>
      <c r="O557" s="2">
        <v>55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55</v>
      </c>
      <c r="V557" t="s">
        <v>55</v>
      </c>
    </row>
    <row r="558" spans="1:22" ht="15.75" hidden="1" thickBot="1" x14ac:dyDescent="0.3">
      <c r="A558" t="s">
        <v>8327</v>
      </c>
      <c r="B558" t="s">
        <v>9629</v>
      </c>
      <c r="C558" t="s">
        <v>1</v>
      </c>
      <c r="D558" t="s">
        <v>7706</v>
      </c>
      <c r="E558" t="s">
        <v>9255</v>
      </c>
      <c r="F558" t="s">
        <v>9256</v>
      </c>
      <c r="G558">
        <v>2196</v>
      </c>
      <c r="H558">
        <v>2196</v>
      </c>
      <c r="I558">
        <v>2196</v>
      </c>
      <c r="J558">
        <v>2196</v>
      </c>
      <c r="K558">
        <v>0</v>
      </c>
      <c r="L558" s="2">
        <v>0</v>
      </c>
      <c r="M558" s="2">
        <v>0</v>
      </c>
      <c r="N558" s="2">
        <v>0</v>
      </c>
      <c r="O558" s="2">
        <v>10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10</v>
      </c>
      <c r="V558" t="s">
        <v>55</v>
      </c>
    </row>
    <row r="559" spans="1:22" ht="15.75" hidden="1" thickBot="1" x14ac:dyDescent="0.3">
      <c r="A559" t="s">
        <v>8327</v>
      </c>
      <c r="B559" t="s">
        <v>9629</v>
      </c>
      <c r="C559" t="s">
        <v>1</v>
      </c>
      <c r="D559" t="s">
        <v>7706</v>
      </c>
      <c r="E559" t="s">
        <v>9255</v>
      </c>
      <c r="F559" t="s">
        <v>9256</v>
      </c>
      <c r="G559">
        <v>2195</v>
      </c>
      <c r="H559">
        <v>2195</v>
      </c>
      <c r="I559">
        <v>2195</v>
      </c>
      <c r="J559">
        <v>2195</v>
      </c>
      <c r="K559">
        <v>0</v>
      </c>
      <c r="L559" s="2">
        <v>0</v>
      </c>
      <c r="M559" s="2">
        <v>0</v>
      </c>
      <c r="N559" s="2">
        <v>0</v>
      </c>
      <c r="O559" s="2">
        <v>10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10</v>
      </c>
      <c r="V559" t="s">
        <v>55</v>
      </c>
    </row>
    <row r="560" spans="1:22" ht="15.75" hidden="1" thickBot="1" x14ac:dyDescent="0.3">
      <c r="A560" t="s">
        <v>8327</v>
      </c>
      <c r="B560" t="s">
        <v>9629</v>
      </c>
      <c r="C560" t="s">
        <v>1</v>
      </c>
      <c r="D560" t="s">
        <v>7706</v>
      </c>
      <c r="E560" t="s">
        <v>9255</v>
      </c>
      <c r="F560" t="s">
        <v>9256</v>
      </c>
      <c r="G560">
        <v>2194</v>
      </c>
      <c r="H560">
        <v>2194</v>
      </c>
      <c r="I560">
        <v>2194</v>
      </c>
      <c r="J560">
        <v>2194</v>
      </c>
      <c r="K560">
        <v>0</v>
      </c>
      <c r="L560" s="2">
        <v>0</v>
      </c>
      <c r="M560" s="2">
        <v>0</v>
      </c>
      <c r="N560" s="2">
        <v>0</v>
      </c>
      <c r="O560" s="2">
        <v>20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20</v>
      </c>
      <c r="V560" t="s">
        <v>55</v>
      </c>
    </row>
    <row r="561" spans="1:22" ht="15.75" hidden="1" thickBot="1" x14ac:dyDescent="0.3">
      <c r="A561" t="s">
        <v>8326</v>
      </c>
      <c r="B561" t="s">
        <v>9628</v>
      </c>
      <c r="C561" t="s">
        <v>1</v>
      </c>
      <c r="D561" t="s">
        <v>7706</v>
      </c>
      <c r="E561" t="s">
        <v>9255</v>
      </c>
      <c r="F561" t="s">
        <v>9256</v>
      </c>
      <c r="G561">
        <v>2193</v>
      </c>
      <c r="H561">
        <v>2193</v>
      </c>
      <c r="I561">
        <v>2193</v>
      </c>
      <c r="J561">
        <v>2193</v>
      </c>
      <c r="K561">
        <v>0</v>
      </c>
      <c r="L561" s="2">
        <v>0</v>
      </c>
      <c r="M561" s="2">
        <v>0</v>
      </c>
      <c r="N561" s="2">
        <v>0</v>
      </c>
      <c r="O561" s="2">
        <v>10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10</v>
      </c>
      <c r="V561" t="s">
        <v>55</v>
      </c>
    </row>
    <row r="562" spans="1:22" ht="15.75" hidden="1" thickBot="1" x14ac:dyDescent="0.3">
      <c r="A562" t="s">
        <v>8326</v>
      </c>
      <c r="B562" t="s">
        <v>9628</v>
      </c>
      <c r="C562" t="s">
        <v>1</v>
      </c>
      <c r="D562" t="s">
        <v>7706</v>
      </c>
      <c r="E562" t="s">
        <v>9255</v>
      </c>
      <c r="F562" t="s">
        <v>9256</v>
      </c>
      <c r="G562">
        <v>2192</v>
      </c>
      <c r="H562">
        <v>2192</v>
      </c>
      <c r="I562">
        <v>2192</v>
      </c>
      <c r="J562">
        <v>2192</v>
      </c>
      <c r="K562">
        <v>0</v>
      </c>
      <c r="L562" s="2">
        <v>0</v>
      </c>
      <c r="M562" s="2">
        <v>0</v>
      </c>
      <c r="N562" s="2">
        <v>0</v>
      </c>
      <c r="O562" s="2">
        <v>20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20</v>
      </c>
      <c r="V562" t="s">
        <v>55</v>
      </c>
    </row>
    <row r="563" spans="1:22" ht="15.75" hidden="1" thickBot="1" x14ac:dyDescent="0.3">
      <c r="A563" t="s">
        <v>8326</v>
      </c>
      <c r="B563" t="s">
        <v>9628</v>
      </c>
      <c r="C563" t="s">
        <v>1</v>
      </c>
      <c r="D563" t="s">
        <v>7706</v>
      </c>
      <c r="E563" t="s">
        <v>9255</v>
      </c>
      <c r="F563" t="s">
        <v>9256</v>
      </c>
      <c r="G563">
        <v>2191</v>
      </c>
      <c r="H563">
        <v>2191</v>
      </c>
      <c r="I563">
        <v>2191</v>
      </c>
      <c r="J563">
        <v>2191</v>
      </c>
      <c r="K563">
        <v>0</v>
      </c>
      <c r="L563" s="2">
        <v>0</v>
      </c>
      <c r="M563" s="2">
        <v>0</v>
      </c>
      <c r="N563" s="2">
        <v>0</v>
      </c>
      <c r="O563" s="2">
        <v>17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17</v>
      </c>
      <c r="V563" t="s">
        <v>55</v>
      </c>
    </row>
    <row r="564" spans="1:22" ht="15.75" hidden="1" thickBot="1" x14ac:dyDescent="0.3">
      <c r="A564" t="s">
        <v>8326</v>
      </c>
      <c r="B564" t="s">
        <v>9628</v>
      </c>
      <c r="C564" t="s">
        <v>1</v>
      </c>
      <c r="D564" t="s">
        <v>7706</v>
      </c>
      <c r="E564" t="s">
        <v>9255</v>
      </c>
      <c r="F564" t="s">
        <v>9256</v>
      </c>
      <c r="G564">
        <v>2190</v>
      </c>
      <c r="H564">
        <v>2190</v>
      </c>
      <c r="I564">
        <v>2190</v>
      </c>
      <c r="J564">
        <v>2190</v>
      </c>
      <c r="K564">
        <v>0</v>
      </c>
      <c r="L564" s="2">
        <v>0</v>
      </c>
      <c r="M564" s="2">
        <v>0</v>
      </c>
      <c r="N564" s="2">
        <v>0</v>
      </c>
      <c r="O564" s="2">
        <v>10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10</v>
      </c>
      <c r="V564" t="s">
        <v>55</v>
      </c>
    </row>
    <row r="565" spans="1:22" ht="15.75" hidden="1" thickBot="1" x14ac:dyDescent="0.3">
      <c r="A565" t="s">
        <v>8326</v>
      </c>
      <c r="B565" t="s">
        <v>9628</v>
      </c>
      <c r="C565" t="s">
        <v>1</v>
      </c>
      <c r="D565" t="s">
        <v>7706</v>
      </c>
      <c r="E565" t="s">
        <v>9255</v>
      </c>
      <c r="F565" t="s">
        <v>9256</v>
      </c>
      <c r="G565">
        <v>2189</v>
      </c>
      <c r="H565">
        <v>2189</v>
      </c>
      <c r="I565">
        <v>2189</v>
      </c>
      <c r="J565">
        <v>2189</v>
      </c>
      <c r="K565">
        <v>0</v>
      </c>
      <c r="L565" s="2">
        <v>0</v>
      </c>
      <c r="M565" s="2">
        <v>0</v>
      </c>
      <c r="N565" s="2">
        <v>0</v>
      </c>
      <c r="O565" s="2">
        <v>15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15</v>
      </c>
      <c r="V565" t="s">
        <v>55</v>
      </c>
    </row>
    <row r="566" spans="1:22" ht="15.75" hidden="1" thickBot="1" x14ac:dyDescent="0.3">
      <c r="A566" t="s">
        <v>8326</v>
      </c>
      <c r="B566" t="s">
        <v>9627</v>
      </c>
      <c r="C566" t="s">
        <v>1</v>
      </c>
      <c r="D566" t="s">
        <v>7706</v>
      </c>
      <c r="E566" t="s">
        <v>9255</v>
      </c>
      <c r="F566" t="s">
        <v>9256</v>
      </c>
      <c r="G566">
        <v>2188</v>
      </c>
      <c r="H566">
        <v>2188</v>
      </c>
      <c r="I566">
        <v>2188</v>
      </c>
      <c r="J566">
        <v>2188</v>
      </c>
      <c r="K566">
        <v>0</v>
      </c>
      <c r="L566" s="2">
        <v>0</v>
      </c>
      <c r="M566" s="2">
        <v>0</v>
      </c>
      <c r="N566" s="2">
        <v>0</v>
      </c>
      <c r="O566" s="2">
        <v>10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10</v>
      </c>
      <c r="V566" t="s">
        <v>55</v>
      </c>
    </row>
    <row r="567" spans="1:22" ht="15.75" hidden="1" thickBot="1" x14ac:dyDescent="0.3">
      <c r="A567" t="s">
        <v>8326</v>
      </c>
      <c r="B567" t="s">
        <v>9627</v>
      </c>
      <c r="C567" t="s">
        <v>1</v>
      </c>
      <c r="D567" t="s">
        <v>7706</v>
      </c>
      <c r="E567" t="s">
        <v>9255</v>
      </c>
      <c r="F567" t="s">
        <v>9256</v>
      </c>
      <c r="G567">
        <v>2187</v>
      </c>
      <c r="H567">
        <v>2187</v>
      </c>
      <c r="I567">
        <v>2187</v>
      </c>
      <c r="J567">
        <v>2187</v>
      </c>
      <c r="K567">
        <v>0</v>
      </c>
      <c r="L567" s="2">
        <v>0</v>
      </c>
      <c r="M567" s="2">
        <v>0</v>
      </c>
      <c r="N567" s="2">
        <v>0</v>
      </c>
      <c r="O567" s="2">
        <v>15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15</v>
      </c>
      <c r="V567" t="s">
        <v>55</v>
      </c>
    </row>
    <row r="568" spans="1:22" ht="15.75" hidden="1" thickBot="1" x14ac:dyDescent="0.3">
      <c r="A568" t="s">
        <v>8326</v>
      </c>
      <c r="B568" t="s">
        <v>9627</v>
      </c>
      <c r="C568" t="s">
        <v>1</v>
      </c>
      <c r="D568" t="s">
        <v>7706</v>
      </c>
      <c r="E568" t="s">
        <v>9255</v>
      </c>
      <c r="F568" t="s">
        <v>9256</v>
      </c>
      <c r="G568">
        <v>2186</v>
      </c>
      <c r="H568">
        <v>2186</v>
      </c>
      <c r="I568">
        <v>2186</v>
      </c>
      <c r="J568">
        <v>2186</v>
      </c>
      <c r="K568">
        <v>0</v>
      </c>
      <c r="L568" s="2">
        <v>0</v>
      </c>
      <c r="M568" s="2">
        <v>0</v>
      </c>
      <c r="N568" s="2">
        <v>0</v>
      </c>
      <c r="O568" s="2">
        <v>5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5</v>
      </c>
      <c r="V568" t="s">
        <v>55</v>
      </c>
    </row>
    <row r="569" spans="1:22" ht="15.75" hidden="1" thickBot="1" x14ac:dyDescent="0.3">
      <c r="A569" t="s">
        <v>8326</v>
      </c>
      <c r="B569" t="s">
        <v>9627</v>
      </c>
      <c r="C569" t="s">
        <v>1</v>
      </c>
      <c r="D569" t="s">
        <v>7706</v>
      </c>
      <c r="E569" t="s">
        <v>9255</v>
      </c>
      <c r="F569" t="s">
        <v>9256</v>
      </c>
      <c r="G569">
        <v>2185</v>
      </c>
      <c r="H569">
        <v>2185</v>
      </c>
      <c r="I569">
        <v>2185</v>
      </c>
      <c r="J569">
        <v>2185</v>
      </c>
      <c r="K569">
        <v>0</v>
      </c>
      <c r="L569" s="2">
        <v>0</v>
      </c>
      <c r="M569" s="2">
        <v>0</v>
      </c>
      <c r="N569" s="2">
        <v>0</v>
      </c>
      <c r="O569" s="2">
        <v>35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35</v>
      </c>
      <c r="V569" t="s">
        <v>55</v>
      </c>
    </row>
    <row r="570" spans="1:22" ht="15.75" hidden="1" thickBot="1" x14ac:dyDescent="0.3">
      <c r="A570" t="s">
        <v>8326</v>
      </c>
      <c r="B570" t="s">
        <v>9627</v>
      </c>
      <c r="C570" t="s">
        <v>1</v>
      </c>
      <c r="D570" t="s">
        <v>7706</v>
      </c>
      <c r="E570" t="s">
        <v>9255</v>
      </c>
      <c r="F570" t="s">
        <v>9256</v>
      </c>
      <c r="G570">
        <v>2184</v>
      </c>
      <c r="H570">
        <v>2184</v>
      </c>
      <c r="I570">
        <v>2184</v>
      </c>
      <c r="J570">
        <v>2184</v>
      </c>
      <c r="K570">
        <v>0</v>
      </c>
      <c r="L570" s="2">
        <v>0</v>
      </c>
      <c r="M570" s="2">
        <v>0</v>
      </c>
      <c r="N570" s="2">
        <v>0</v>
      </c>
      <c r="O570" s="2">
        <v>10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10</v>
      </c>
      <c r="V570" t="s">
        <v>55</v>
      </c>
    </row>
    <row r="571" spans="1:22" ht="15.75" hidden="1" thickBot="1" x14ac:dyDescent="0.3">
      <c r="A571" t="s">
        <v>8326</v>
      </c>
      <c r="B571" t="s">
        <v>9627</v>
      </c>
      <c r="C571" t="s">
        <v>1</v>
      </c>
      <c r="D571" t="s">
        <v>7706</v>
      </c>
      <c r="E571" t="s">
        <v>9255</v>
      </c>
      <c r="F571" t="s">
        <v>9256</v>
      </c>
      <c r="G571">
        <v>2183</v>
      </c>
      <c r="H571">
        <v>2183</v>
      </c>
      <c r="I571">
        <v>2183</v>
      </c>
      <c r="J571">
        <v>2183</v>
      </c>
      <c r="K571">
        <v>0</v>
      </c>
      <c r="L571" s="2">
        <v>0</v>
      </c>
      <c r="M571" s="2">
        <v>0</v>
      </c>
      <c r="N571" s="2">
        <v>0</v>
      </c>
      <c r="O571" s="2">
        <v>5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5</v>
      </c>
      <c r="V571" t="s">
        <v>55</v>
      </c>
    </row>
    <row r="572" spans="1:22" ht="15.75" hidden="1" thickBot="1" x14ac:dyDescent="0.3">
      <c r="A572" t="s">
        <v>8326</v>
      </c>
      <c r="B572" t="s">
        <v>9627</v>
      </c>
      <c r="C572" t="s">
        <v>1</v>
      </c>
      <c r="D572" t="s">
        <v>7706</v>
      </c>
      <c r="E572" t="s">
        <v>9255</v>
      </c>
      <c r="F572" t="s">
        <v>9256</v>
      </c>
      <c r="G572">
        <v>2182</v>
      </c>
      <c r="H572">
        <v>2182</v>
      </c>
      <c r="I572">
        <v>2182</v>
      </c>
      <c r="J572">
        <v>2182</v>
      </c>
      <c r="K572">
        <v>0</v>
      </c>
      <c r="L572" s="2">
        <v>0</v>
      </c>
      <c r="M572" s="2">
        <v>0</v>
      </c>
      <c r="N572" s="2">
        <v>0</v>
      </c>
      <c r="O572" s="2">
        <v>10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10</v>
      </c>
      <c r="V572" t="s">
        <v>55</v>
      </c>
    </row>
    <row r="573" spans="1:22" ht="15.75" hidden="1" thickBot="1" x14ac:dyDescent="0.3">
      <c r="A573" t="s">
        <v>8326</v>
      </c>
      <c r="B573" t="s">
        <v>9627</v>
      </c>
      <c r="C573" t="s">
        <v>1</v>
      </c>
      <c r="D573" t="s">
        <v>7706</v>
      </c>
      <c r="E573" t="s">
        <v>9255</v>
      </c>
      <c r="F573" t="s">
        <v>9256</v>
      </c>
      <c r="G573">
        <v>2181</v>
      </c>
      <c r="H573">
        <v>2181</v>
      </c>
      <c r="I573">
        <v>2181</v>
      </c>
      <c r="J573">
        <v>2181</v>
      </c>
      <c r="K573">
        <v>0</v>
      </c>
      <c r="L573" s="2">
        <v>0</v>
      </c>
      <c r="M573" s="2">
        <v>0</v>
      </c>
      <c r="N573" s="2">
        <v>0</v>
      </c>
      <c r="O573" s="2">
        <v>15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15</v>
      </c>
      <c r="V573" t="s">
        <v>55</v>
      </c>
    </row>
    <row r="574" spans="1:22" ht="15.75" hidden="1" thickBot="1" x14ac:dyDescent="0.3">
      <c r="A574" t="s">
        <v>8326</v>
      </c>
      <c r="B574" t="s">
        <v>9627</v>
      </c>
      <c r="C574" t="s">
        <v>1</v>
      </c>
      <c r="D574" t="s">
        <v>7706</v>
      </c>
      <c r="E574" t="s">
        <v>9255</v>
      </c>
      <c r="F574" t="s">
        <v>9256</v>
      </c>
      <c r="G574">
        <v>2180</v>
      </c>
      <c r="H574">
        <v>2180</v>
      </c>
      <c r="I574">
        <v>2180</v>
      </c>
      <c r="J574">
        <v>2180</v>
      </c>
      <c r="K574">
        <v>0</v>
      </c>
      <c r="L574" s="2">
        <v>0</v>
      </c>
      <c r="M574" s="2">
        <v>0</v>
      </c>
      <c r="N574" s="2">
        <v>0</v>
      </c>
      <c r="O574" s="2">
        <v>8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8</v>
      </c>
      <c r="V574" t="s">
        <v>55</v>
      </c>
    </row>
    <row r="575" spans="1:22" ht="15.75" hidden="1" thickBot="1" x14ac:dyDescent="0.3">
      <c r="A575" t="s">
        <v>8326</v>
      </c>
      <c r="B575" t="s">
        <v>9627</v>
      </c>
      <c r="C575" t="s">
        <v>1</v>
      </c>
      <c r="D575" t="s">
        <v>7706</v>
      </c>
      <c r="E575" t="s">
        <v>9255</v>
      </c>
      <c r="F575" t="s">
        <v>9256</v>
      </c>
      <c r="G575">
        <v>2179</v>
      </c>
      <c r="H575">
        <v>2179</v>
      </c>
      <c r="I575">
        <v>2179</v>
      </c>
      <c r="J575">
        <v>2179</v>
      </c>
      <c r="K575">
        <v>0</v>
      </c>
      <c r="L575" s="2">
        <v>0</v>
      </c>
      <c r="M575" s="2">
        <v>0</v>
      </c>
      <c r="N575" s="2">
        <v>0</v>
      </c>
      <c r="O575" s="2">
        <v>50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50</v>
      </c>
      <c r="V575" t="s">
        <v>55</v>
      </c>
    </row>
    <row r="576" spans="1:22" ht="15.75" hidden="1" thickBot="1" x14ac:dyDescent="0.3">
      <c r="A576" t="s">
        <v>8326</v>
      </c>
      <c r="B576" t="s">
        <v>9626</v>
      </c>
      <c r="C576" t="s">
        <v>1</v>
      </c>
      <c r="D576" t="s">
        <v>7706</v>
      </c>
      <c r="E576" t="s">
        <v>9255</v>
      </c>
      <c r="F576" t="s">
        <v>9256</v>
      </c>
      <c r="G576">
        <v>2178</v>
      </c>
      <c r="H576">
        <v>2178</v>
      </c>
      <c r="I576">
        <v>2178</v>
      </c>
      <c r="J576">
        <v>2178</v>
      </c>
      <c r="K576">
        <v>0</v>
      </c>
      <c r="L576" s="2">
        <v>0</v>
      </c>
      <c r="M576" s="2">
        <v>0</v>
      </c>
      <c r="N576" s="2">
        <v>0</v>
      </c>
      <c r="O576" s="2">
        <v>10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10</v>
      </c>
      <c r="V576" t="s">
        <v>55</v>
      </c>
    </row>
    <row r="577" spans="1:22" ht="15.75" hidden="1" thickBot="1" x14ac:dyDescent="0.3">
      <c r="A577" t="s">
        <v>8326</v>
      </c>
      <c r="B577" t="s">
        <v>9626</v>
      </c>
      <c r="C577" t="s">
        <v>1</v>
      </c>
      <c r="D577" t="s">
        <v>7706</v>
      </c>
      <c r="E577" t="s">
        <v>9255</v>
      </c>
      <c r="F577" t="s">
        <v>9256</v>
      </c>
      <c r="G577">
        <v>2177</v>
      </c>
      <c r="H577">
        <v>2177</v>
      </c>
      <c r="I577">
        <v>2177</v>
      </c>
      <c r="J577">
        <v>2177</v>
      </c>
      <c r="K577">
        <v>0</v>
      </c>
      <c r="L577" s="2">
        <v>0</v>
      </c>
      <c r="M577" s="2">
        <v>0</v>
      </c>
      <c r="N577" s="2">
        <v>0</v>
      </c>
      <c r="O577" s="2">
        <v>20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20</v>
      </c>
      <c r="V577" t="s">
        <v>55</v>
      </c>
    </row>
    <row r="578" spans="1:22" ht="15.75" hidden="1" thickBot="1" x14ac:dyDescent="0.3">
      <c r="A578" t="s">
        <v>8326</v>
      </c>
      <c r="B578" t="s">
        <v>9626</v>
      </c>
      <c r="C578" t="s">
        <v>1</v>
      </c>
      <c r="D578" t="s">
        <v>7706</v>
      </c>
      <c r="E578" t="s">
        <v>9255</v>
      </c>
      <c r="F578" t="s">
        <v>9256</v>
      </c>
      <c r="G578">
        <v>2176</v>
      </c>
      <c r="H578">
        <v>2176</v>
      </c>
      <c r="I578">
        <v>2176</v>
      </c>
      <c r="J578">
        <v>2176</v>
      </c>
      <c r="K578">
        <v>0</v>
      </c>
      <c r="L578" s="2">
        <v>0</v>
      </c>
      <c r="M578" s="2">
        <v>0</v>
      </c>
      <c r="N578" s="2">
        <v>0</v>
      </c>
      <c r="O578" s="2">
        <v>10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10</v>
      </c>
      <c r="V578" t="s">
        <v>55</v>
      </c>
    </row>
    <row r="579" spans="1:22" ht="15.75" hidden="1" thickBot="1" x14ac:dyDescent="0.3">
      <c r="A579" t="s">
        <v>8326</v>
      </c>
      <c r="B579" t="s">
        <v>9625</v>
      </c>
      <c r="C579" t="s">
        <v>1</v>
      </c>
      <c r="D579" t="s">
        <v>7706</v>
      </c>
      <c r="E579" t="s">
        <v>9255</v>
      </c>
      <c r="F579" t="s">
        <v>9256</v>
      </c>
      <c r="G579">
        <v>2175</v>
      </c>
      <c r="H579">
        <v>2175</v>
      </c>
      <c r="I579">
        <v>2175</v>
      </c>
      <c r="J579">
        <v>2175</v>
      </c>
      <c r="K579">
        <v>0</v>
      </c>
      <c r="L579" s="2">
        <v>0</v>
      </c>
      <c r="M579" s="2">
        <v>0</v>
      </c>
      <c r="N579" s="2">
        <v>0</v>
      </c>
      <c r="O579" s="2">
        <v>12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12</v>
      </c>
      <c r="V579" t="s">
        <v>55</v>
      </c>
    </row>
    <row r="580" spans="1:22" ht="15.75" hidden="1" thickBot="1" x14ac:dyDescent="0.3">
      <c r="A580" t="s">
        <v>8326</v>
      </c>
      <c r="B580" t="s">
        <v>9624</v>
      </c>
      <c r="C580" t="s">
        <v>1</v>
      </c>
      <c r="D580" t="s">
        <v>7706</v>
      </c>
      <c r="E580" t="s">
        <v>9255</v>
      </c>
      <c r="F580" t="s">
        <v>9256</v>
      </c>
      <c r="G580">
        <v>2174</v>
      </c>
      <c r="H580">
        <v>2174</v>
      </c>
      <c r="I580">
        <v>2174</v>
      </c>
      <c r="J580">
        <v>2174</v>
      </c>
      <c r="K580">
        <v>0</v>
      </c>
      <c r="L580" s="2">
        <v>0</v>
      </c>
      <c r="M580" s="2">
        <v>0</v>
      </c>
      <c r="N580" s="2">
        <v>0</v>
      </c>
      <c r="O580" s="2">
        <v>10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10</v>
      </c>
      <c r="V580" t="s">
        <v>55</v>
      </c>
    </row>
    <row r="581" spans="1:22" ht="15.75" hidden="1" thickBot="1" x14ac:dyDescent="0.3">
      <c r="A581" t="s">
        <v>8326</v>
      </c>
      <c r="B581" t="s">
        <v>9624</v>
      </c>
      <c r="C581" t="s">
        <v>1</v>
      </c>
      <c r="D581" t="s">
        <v>7706</v>
      </c>
      <c r="E581" t="s">
        <v>9255</v>
      </c>
      <c r="F581" t="s">
        <v>9256</v>
      </c>
      <c r="G581">
        <v>2173</v>
      </c>
      <c r="H581">
        <v>2173</v>
      </c>
      <c r="I581">
        <v>2173</v>
      </c>
      <c r="J581">
        <v>2173</v>
      </c>
      <c r="K581">
        <v>0</v>
      </c>
      <c r="L581" s="2">
        <v>0</v>
      </c>
      <c r="M581" s="2">
        <v>0</v>
      </c>
      <c r="N581" s="2">
        <v>0</v>
      </c>
      <c r="O581" s="2">
        <v>47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47</v>
      </c>
      <c r="V581" t="s">
        <v>55</v>
      </c>
    </row>
    <row r="582" spans="1:22" ht="15.75" hidden="1" thickBot="1" x14ac:dyDescent="0.3">
      <c r="A582" t="s">
        <v>8326</v>
      </c>
      <c r="B582" t="s">
        <v>9624</v>
      </c>
      <c r="C582" t="s">
        <v>1</v>
      </c>
      <c r="D582" t="s">
        <v>7706</v>
      </c>
      <c r="E582" t="s">
        <v>9255</v>
      </c>
      <c r="F582" t="s">
        <v>9256</v>
      </c>
      <c r="G582">
        <v>2172</v>
      </c>
      <c r="H582">
        <v>2172</v>
      </c>
      <c r="I582">
        <v>2172</v>
      </c>
      <c r="J582">
        <v>2172</v>
      </c>
      <c r="K582">
        <v>0</v>
      </c>
      <c r="L582" s="2">
        <v>0</v>
      </c>
      <c r="M582" s="2">
        <v>0</v>
      </c>
      <c r="N582" s="2">
        <v>0</v>
      </c>
      <c r="O582" s="2">
        <v>12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12</v>
      </c>
      <c r="V582" t="s">
        <v>55</v>
      </c>
    </row>
    <row r="583" spans="1:22" ht="15.75" hidden="1" thickBot="1" x14ac:dyDescent="0.3">
      <c r="A583" t="s">
        <v>8326</v>
      </c>
      <c r="B583" t="s">
        <v>9624</v>
      </c>
      <c r="C583" t="s">
        <v>1</v>
      </c>
      <c r="D583" t="s">
        <v>7706</v>
      </c>
      <c r="E583" t="s">
        <v>9255</v>
      </c>
      <c r="F583" t="s">
        <v>9256</v>
      </c>
      <c r="G583">
        <v>2171</v>
      </c>
      <c r="H583">
        <v>2171</v>
      </c>
      <c r="I583">
        <v>2171</v>
      </c>
      <c r="J583">
        <v>2171</v>
      </c>
      <c r="K583">
        <v>0</v>
      </c>
      <c r="L583" s="2">
        <v>0</v>
      </c>
      <c r="M583" s="2">
        <v>0</v>
      </c>
      <c r="N583" s="2">
        <v>0</v>
      </c>
      <c r="O583" s="2">
        <v>15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15</v>
      </c>
      <c r="V583" t="s">
        <v>55</v>
      </c>
    </row>
    <row r="584" spans="1:22" ht="15.75" hidden="1" thickBot="1" x14ac:dyDescent="0.3">
      <c r="A584" t="s">
        <v>8326</v>
      </c>
      <c r="B584" t="s">
        <v>9624</v>
      </c>
      <c r="C584" t="s">
        <v>1</v>
      </c>
      <c r="D584" t="s">
        <v>7706</v>
      </c>
      <c r="E584" t="s">
        <v>9255</v>
      </c>
      <c r="F584" t="s">
        <v>9256</v>
      </c>
      <c r="G584">
        <v>2170</v>
      </c>
      <c r="H584">
        <v>2170</v>
      </c>
      <c r="I584">
        <v>2170</v>
      </c>
      <c r="J584">
        <v>2170</v>
      </c>
      <c r="K584">
        <v>0</v>
      </c>
      <c r="L584" s="2">
        <v>0</v>
      </c>
      <c r="M584" s="2">
        <v>0</v>
      </c>
      <c r="N584" s="2">
        <v>0</v>
      </c>
      <c r="O584" s="2">
        <v>10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10</v>
      </c>
      <c r="V584" t="s">
        <v>55</v>
      </c>
    </row>
    <row r="585" spans="1:22" ht="15.75" hidden="1" thickBot="1" x14ac:dyDescent="0.3">
      <c r="A585" t="s">
        <v>8326</v>
      </c>
      <c r="B585" t="s">
        <v>9623</v>
      </c>
      <c r="C585" t="s">
        <v>1</v>
      </c>
      <c r="D585" t="s">
        <v>7706</v>
      </c>
      <c r="E585" t="s">
        <v>9255</v>
      </c>
      <c r="F585" t="s">
        <v>9256</v>
      </c>
      <c r="G585">
        <v>2169</v>
      </c>
      <c r="H585">
        <v>2169</v>
      </c>
      <c r="I585">
        <v>2169</v>
      </c>
      <c r="J585">
        <v>2169</v>
      </c>
      <c r="K585">
        <v>0</v>
      </c>
      <c r="L585" s="2">
        <v>0</v>
      </c>
      <c r="M585" s="2">
        <v>0</v>
      </c>
      <c r="N585" s="2">
        <v>0</v>
      </c>
      <c r="O585" s="2">
        <v>13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13</v>
      </c>
      <c r="V585" t="s">
        <v>55</v>
      </c>
    </row>
    <row r="586" spans="1:22" ht="15.75" hidden="1" thickBot="1" x14ac:dyDescent="0.3">
      <c r="A586" t="s">
        <v>8326</v>
      </c>
      <c r="B586" t="s">
        <v>9623</v>
      </c>
      <c r="C586" t="s">
        <v>1</v>
      </c>
      <c r="D586" t="s">
        <v>7706</v>
      </c>
      <c r="E586" t="s">
        <v>9255</v>
      </c>
      <c r="F586" t="s">
        <v>9256</v>
      </c>
      <c r="G586">
        <v>2168</v>
      </c>
      <c r="H586">
        <v>2168</v>
      </c>
      <c r="I586">
        <v>2168</v>
      </c>
      <c r="J586">
        <v>2168</v>
      </c>
      <c r="K586">
        <v>0</v>
      </c>
      <c r="L586" s="2">
        <v>0</v>
      </c>
      <c r="M586" s="2">
        <v>0</v>
      </c>
      <c r="N586" s="2">
        <v>0</v>
      </c>
      <c r="O586" s="2">
        <v>5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5</v>
      </c>
      <c r="V586" t="s">
        <v>55</v>
      </c>
    </row>
    <row r="587" spans="1:22" ht="15.75" hidden="1" thickBot="1" x14ac:dyDescent="0.3">
      <c r="A587" t="s">
        <v>8326</v>
      </c>
      <c r="B587" t="s">
        <v>9623</v>
      </c>
      <c r="C587" t="s">
        <v>1</v>
      </c>
      <c r="D587" t="s">
        <v>7706</v>
      </c>
      <c r="E587" t="s">
        <v>9255</v>
      </c>
      <c r="F587" t="s">
        <v>9256</v>
      </c>
      <c r="G587">
        <v>2167</v>
      </c>
      <c r="H587">
        <v>2167</v>
      </c>
      <c r="I587">
        <v>2167</v>
      </c>
      <c r="J587">
        <v>2167</v>
      </c>
      <c r="K587">
        <v>0</v>
      </c>
      <c r="L587" s="2">
        <v>0</v>
      </c>
      <c r="M587" s="2">
        <v>0</v>
      </c>
      <c r="N587" s="2">
        <v>0</v>
      </c>
      <c r="O587" s="2">
        <v>10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10</v>
      </c>
      <c r="V587" t="s">
        <v>55</v>
      </c>
    </row>
    <row r="588" spans="1:22" ht="15.75" hidden="1" thickBot="1" x14ac:dyDescent="0.3">
      <c r="A588" t="s">
        <v>8326</v>
      </c>
      <c r="B588" t="s">
        <v>9623</v>
      </c>
      <c r="C588" t="s">
        <v>1</v>
      </c>
      <c r="D588" t="s">
        <v>7706</v>
      </c>
      <c r="E588" t="s">
        <v>9255</v>
      </c>
      <c r="F588" t="s">
        <v>9256</v>
      </c>
      <c r="G588">
        <v>2166</v>
      </c>
      <c r="H588">
        <v>2166</v>
      </c>
      <c r="I588">
        <v>2166</v>
      </c>
      <c r="J588">
        <v>2166</v>
      </c>
      <c r="K588">
        <v>0</v>
      </c>
      <c r="L588" s="2">
        <v>0</v>
      </c>
      <c r="M588" s="2">
        <v>0</v>
      </c>
      <c r="N588" s="2">
        <v>0</v>
      </c>
      <c r="O588" s="2">
        <v>10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10</v>
      </c>
      <c r="V588" t="s">
        <v>55</v>
      </c>
    </row>
    <row r="589" spans="1:22" ht="15.75" hidden="1" thickBot="1" x14ac:dyDescent="0.3">
      <c r="A589" t="s">
        <v>8326</v>
      </c>
      <c r="B589" t="s">
        <v>9622</v>
      </c>
      <c r="C589" t="s">
        <v>1</v>
      </c>
      <c r="D589" t="s">
        <v>7706</v>
      </c>
      <c r="E589" t="s">
        <v>9255</v>
      </c>
      <c r="F589" t="s">
        <v>9256</v>
      </c>
      <c r="G589">
        <v>2165</v>
      </c>
      <c r="H589">
        <v>2165</v>
      </c>
      <c r="I589">
        <v>2165</v>
      </c>
      <c r="J589">
        <v>2165</v>
      </c>
      <c r="K589">
        <v>0</v>
      </c>
      <c r="L589" s="2">
        <v>0</v>
      </c>
      <c r="M589" s="2">
        <v>0</v>
      </c>
      <c r="N589" s="2">
        <v>0</v>
      </c>
      <c r="O589" s="2">
        <v>10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10</v>
      </c>
      <c r="V589" t="s">
        <v>55</v>
      </c>
    </row>
    <row r="590" spans="1:22" ht="15.75" hidden="1" thickBot="1" x14ac:dyDescent="0.3">
      <c r="A590" t="s">
        <v>8326</v>
      </c>
      <c r="B590" t="s">
        <v>9622</v>
      </c>
      <c r="C590" t="s">
        <v>1</v>
      </c>
      <c r="D590" t="s">
        <v>7706</v>
      </c>
      <c r="E590" t="s">
        <v>9255</v>
      </c>
      <c r="F590" t="s">
        <v>9256</v>
      </c>
      <c r="G590">
        <v>2164</v>
      </c>
      <c r="H590">
        <v>2164</v>
      </c>
      <c r="I590">
        <v>2164</v>
      </c>
      <c r="J590">
        <v>2164</v>
      </c>
      <c r="K590">
        <v>0</v>
      </c>
      <c r="L590" s="2">
        <v>0</v>
      </c>
      <c r="M590" s="2">
        <v>0</v>
      </c>
      <c r="N590" s="2">
        <v>0</v>
      </c>
      <c r="O590" s="2">
        <v>30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30</v>
      </c>
      <c r="V590" t="s">
        <v>55</v>
      </c>
    </row>
    <row r="591" spans="1:22" ht="15.75" hidden="1" thickBot="1" x14ac:dyDescent="0.3">
      <c r="A591" t="s">
        <v>8326</v>
      </c>
      <c r="B591" t="s">
        <v>9622</v>
      </c>
      <c r="C591" t="s">
        <v>1</v>
      </c>
      <c r="D591" t="s">
        <v>7706</v>
      </c>
      <c r="E591" t="s">
        <v>9255</v>
      </c>
      <c r="F591" t="s">
        <v>9256</v>
      </c>
      <c r="G591">
        <v>2163</v>
      </c>
      <c r="H591">
        <v>2163</v>
      </c>
      <c r="I591">
        <v>2163</v>
      </c>
      <c r="J591">
        <v>2163</v>
      </c>
      <c r="K591">
        <v>0</v>
      </c>
      <c r="L591" s="2">
        <v>0</v>
      </c>
      <c r="M591" s="2">
        <v>0</v>
      </c>
      <c r="N591" s="2">
        <v>0</v>
      </c>
      <c r="O591" s="2">
        <v>89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89</v>
      </c>
      <c r="V591" t="s">
        <v>55</v>
      </c>
    </row>
    <row r="592" spans="1:22" ht="15.75" hidden="1" thickBot="1" x14ac:dyDescent="0.3">
      <c r="A592" t="s">
        <v>8326</v>
      </c>
      <c r="B592" t="s">
        <v>9622</v>
      </c>
      <c r="C592" t="s">
        <v>1</v>
      </c>
      <c r="D592" t="s">
        <v>7706</v>
      </c>
      <c r="E592" t="s">
        <v>9255</v>
      </c>
      <c r="F592" t="s">
        <v>9256</v>
      </c>
      <c r="G592">
        <v>2162</v>
      </c>
      <c r="H592">
        <v>2162</v>
      </c>
      <c r="I592">
        <v>2162</v>
      </c>
      <c r="J592">
        <v>2162</v>
      </c>
      <c r="K592">
        <v>0</v>
      </c>
      <c r="L592" s="2">
        <v>0</v>
      </c>
      <c r="M592" s="2">
        <v>0</v>
      </c>
      <c r="N592" s="2">
        <v>0</v>
      </c>
      <c r="O592" s="2">
        <v>10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10</v>
      </c>
      <c r="V592" t="s">
        <v>55</v>
      </c>
    </row>
    <row r="593" spans="1:22" ht="15.75" hidden="1" thickBot="1" x14ac:dyDescent="0.3">
      <c r="A593" t="s">
        <v>8326</v>
      </c>
      <c r="B593" t="s">
        <v>9621</v>
      </c>
      <c r="C593" t="s">
        <v>1</v>
      </c>
      <c r="D593" t="s">
        <v>7706</v>
      </c>
      <c r="E593" t="s">
        <v>9255</v>
      </c>
      <c r="F593" t="s">
        <v>9256</v>
      </c>
      <c r="G593">
        <v>2161</v>
      </c>
      <c r="H593">
        <v>2161</v>
      </c>
      <c r="I593">
        <v>2161</v>
      </c>
      <c r="J593">
        <v>2161</v>
      </c>
      <c r="K593">
        <v>0</v>
      </c>
      <c r="L593" s="2">
        <v>0</v>
      </c>
      <c r="M593" s="2">
        <v>0</v>
      </c>
      <c r="N593" s="2">
        <v>0</v>
      </c>
      <c r="O593" s="2">
        <v>15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15</v>
      </c>
      <c r="V593" t="s">
        <v>55</v>
      </c>
    </row>
    <row r="594" spans="1:22" ht="15.75" hidden="1" thickBot="1" x14ac:dyDescent="0.3">
      <c r="A594" t="s">
        <v>8326</v>
      </c>
      <c r="B594" t="s">
        <v>9621</v>
      </c>
      <c r="C594" t="s">
        <v>1</v>
      </c>
      <c r="D594" t="s">
        <v>7706</v>
      </c>
      <c r="E594" t="s">
        <v>9255</v>
      </c>
      <c r="F594" t="s">
        <v>9256</v>
      </c>
      <c r="G594">
        <v>2160</v>
      </c>
      <c r="H594">
        <v>2160</v>
      </c>
      <c r="I594">
        <v>2160</v>
      </c>
      <c r="J594">
        <v>2160</v>
      </c>
      <c r="K594">
        <v>0</v>
      </c>
      <c r="L594" s="2">
        <v>0</v>
      </c>
      <c r="M594" s="2">
        <v>0</v>
      </c>
      <c r="N594" s="2">
        <v>0</v>
      </c>
      <c r="O594" s="2">
        <v>15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15</v>
      </c>
      <c r="V594" t="s">
        <v>55</v>
      </c>
    </row>
    <row r="595" spans="1:22" ht="15.75" hidden="1" thickBot="1" x14ac:dyDescent="0.3">
      <c r="A595" t="s">
        <v>8326</v>
      </c>
      <c r="B595" t="s">
        <v>9621</v>
      </c>
      <c r="C595" t="s">
        <v>1</v>
      </c>
      <c r="D595" t="s">
        <v>7706</v>
      </c>
      <c r="E595" t="s">
        <v>9255</v>
      </c>
      <c r="F595" t="s">
        <v>9256</v>
      </c>
      <c r="G595">
        <v>2159</v>
      </c>
      <c r="H595">
        <v>2159</v>
      </c>
      <c r="I595">
        <v>2159</v>
      </c>
      <c r="J595">
        <v>2159</v>
      </c>
      <c r="K595">
        <v>0</v>
      </c>
      <c r="L595" s="2">
        <v>0</v>
      </c>
      <c r="M595" s="2">
        <v>0</v>
      </c>
      <c r="N595" s="2">
        <v>0</v>
      </c>
      <c r="O595" s="2">
        <v>12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12</v>
      </c>
      <c r="V595" t="s">
        <v>55</v>
      </c>
    </row>
    <row r="596" spans="1:22" ht="15.75" hidden="1" thickBot="1" x14ac:dyDescent="0.3">
      <c r="A596" t="s">
        <v>8326</v>
      </c>
      <c r="B596" t="s">
        <v>9621</v>
      </c>
      <c r="C596" t="s">
        <v>1</v>
      </c>
      <c r="D596" t="s">
        <v>7706</v>
      </c>
      <c r="E596" t="s">
        <v>9255</v>
      </c>
      <c r="F596" t="s">
        <v>9256</v>
      </c>
      <c r="G596">
        <v>2158</v>
      </c>
      <c r="H596">
        <v>2158</v>
      </c>
      <c r="I596">
        <v>2158</v>
      </c>
      <c r="J596">
        <v>2158</v>
      </c>
      <c r="K596">
        <v>0</v>
      </c>
      <c r="L596" s="2">
        <v>0</v>
      </c>
      <c r="M596" s="2">
        <v>0</v>
      </c>
      <c r="N596" s="2">
        <v>0</v>
      </c>
      <c r="O596" s="2">
        <v>20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20</v>
      </c>
      <c r="V596" t="s">
        <v>55</v>
      </c>
    </row>
    <row r="597" spans="1:22" ht="15.75" hidden="1" thickBot="1" x14ac:dyDescent="0.3">
      <c r="A597" t="s">
        <v>8326</v>
      </c>
      <c r="B597" t="s">
        <v>9621</v>
      </c>
      <c r="C597" t="s">
        <v>1</v>
      </c>
      <c r="D597" t="s">
        <v>7706</v>
      </c>
      <c r="E597" t="s">
        <v>9255</v>
      </c>
      <c r="F597" t="s">
        <v>9256</v>
      </c>
      <c r="G597">
        <v>2157</v>
      </c>
      <c r="H597">
        <v>2157</v>
      </c>
      <c r="I597">
        <v>2157</v>
      </c>
      <c r="J597">
        <v>2157</v>
      </c>
      <c r="K597">
        <v>0</v>
      </c>
      <c r="L597" s="2">
        <v>0</v>
      </c>
      <c r="M597" s="2">
        <v>0</v>
      </c>
      <c r="N597" s="2">
        <v>0</v>
      </c>
      <c r="O597" s="2">
        <v>10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10</v>
      </c>
      <c r="V597" t="s">
        <v>55</v>
      </c>
    </row>
    <row r="598" spans="1:22" ht="15.75" hidden="1" thickBot="1" x14ac:dyDescent="0.3">
      <c r="A598" t="s">
        <v>8326</v>
      </c>
      <c r="B598" t="s">
        <v>9621</v>
      </c>
      <c r="C598" t="s">
        <v>1</v>
      </c>
      <c r="D598" t="s">
        <v>7706</v>
      </c>
      <c r="E598" t="s">
        <v>9255</v>
      </c>
      <c r="F598" t="s">
        <v>9256</v>
      </c>
      <c r="G598">
        <v>2156</v>
      </c>
      <c r="H598">
        <v>2156</v>
      </c>
      <c r="I598">
        <v>2156</v>
      </c>
      <c r="J598">
        <v>2156</v>
      </c>
      <c r="K598">
        <v>0</v>
      </c>
      <c r="L598" s="2">
        <v>0</v>
      </c>
      <c r="M598" s="2">
        <v>0</v>
      </c>
      <c r="N598" s="2">
        <v>0</v>
      </c>
      <c r="O598" s="2">
        <v>25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25</v>
      </c>
      <c r="V598" t="s">
        <v>55</v>
      </c>
    </row>
    <row r="599" spans="1:22" ht="15.75" hidden="1" thickBot="1" x14ac:dyDescent="0.3">
      <c r="A599" t="s">
        <v>8326</v>
      </c>
      <c r="B599" t="s">
        <v>9620</v>
      </c>
      <c r="C599" t="s">
        <v>1</v>
      </c>
      <c r="D599" t="s">
        <v>7706</v>
      </c>
      <c r="E599" t="s">
        <v>9255</v>
      </c>
      <c r="F599" t="s">
        <v>9256</v>
      </c>
      <c r="G599">
        <v>2155</v>
      </c>
      <c r="H599">
        <v>2155</v>
      </c>
      <c r="I599">
        <v>2155</v>
      </c>
      <c r="J599">
        <v>2155</v>
      </c>
      <c r="K599">
        <v>0</v>
      </c>
      <c r="L599" s="2">
        <v>0</v>
      </c>
      <c r="M599" s="2">
        <v>0</v>
      </c>
      <c r="N599" s="2">
        <v>0</v>
      </c>
      <c r="O599" s="2">
        <v>20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20</v>
      </c>
      <c r="V599" t="s">
        <v>55</v>
      </c>
    </row>
    <row r="600" spans="1:22" ht="15.75" hidden="1" thickBot="1" x14ac:dyDescent="0.3">
      <c r="A600" t="s">
        <v>8326</v>
      </c>
      <c r="B600" t="s">
        <v>9620</v>
      </c>
      <c r="C600" t="s">
        <v>1</v>
      </c>
      <c r="D600" t="s">
        <v>7706</v>
      </c>
      <c r="E600" t="s">
        <v>9255</v>
      </c>
      <c r="F600" t="s">
        <v>9256</v>
      </c>
      <c r="G600">
        <v>2154</v>
      </c>
      <c r="H600">
        <v>2154</v>
      </c>
      <c r="I600">
        <v>2154</v>
      </c>
      <c r="J600">
        <v>2154</v>
      </c>
      <c r="K600">
        <v>0</v>
      </c>
      <c r="L600" s="2">
        <v>0</v>
      </c>
      <c r="M600" s="2">
        <v>0</v>
      </c>
      <c r="N600" s="2">
        <v>0</v>
      </c>
      <c r="O600" s="2">
        <v>27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27</v>
      </c>
      <c r="V600" t="s">
        <v>55</v>
      </c>
    </row>
    <row r="601" spans="1:22" ht="15.75" hidden="1" thickBot="1" x14ac:dyDescent="0.3">
      <c r="A601" t="s">
        <v>8326</v>
      </c>
      <c r="B601" t="s">
        <v>9627</v>
      </c>
      <c r="C601" t="s">
        <v>1</v>
      </c>
      <c r="D601" t="s">
        <v>7706</v>
      </c>
      <c r="E601" t="s">
        <v>9255</v>
      </c>
      <c r="F601" t="s">
        <v>9256</v>
      </c>
      <c r="G601">
        <v>2153</v>
      </c>
      <c r="H601">
        <v>2153</v>
      </c>
      <c r="I601">
        <v>2153</v>
      </c>
      <c r="J601">
        <v>2153</v>
      </c>
      <c r="K601">
        <v>0</v>
      </c>
      <c r="L601" s="2">
        <v>0</v>
      </c>
      <c r="M601" s="2">
        <v>0</v>
      </c>
      <c r="N601" s="2">
        <v>0</v>
      </c>
      <c r="O601" s="127">
        <v>15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15</v>
      </c>
      <c r="V601" t="s">
        <v>55</v>
      </c>
    </row>
    <row r="602" spans="1:22" ht="15.75" hidden="1" thickBot="1" x14ac:dyDescent="0.3">
      <c r="A602" t="s">
        <v>8326</v>
      </c>
      <c r="B602" t="s">
        <v>9620</v>
      </c>
      <c r="C602" t="s">
        <v>1</v>
      </c>
      <c r="D602" t="s">
        <v>7706</v>
      </c>
      <c r="E602" t="s">
        <v>9255</v>
      </c>
      <c r="F602" t="s">
        <v>9256</v>
      </c>
      <c r="G602">
        <v>2152</v>
      </c>
      <c r="H602">
        <v>2152</v>
      </c>
      <c r="I602">
        <v>2152</v>
      </c>
      <c r="J602">
        <v>2152</v>
      </c>
      <c r="K602">
        <v>0</v>
      </c>
      <c r="L602" s="2">
        <v>0</v>
      </c>
      <c r="M602" s="2">
        <v>0</v>
      </c>
      <c r="N602" s="2">
        <v>0</v>
      </c>
      <c r="O602" s="2">
        <v>8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8</v>
      </c>
      <c r="V602" t="s">
        <v>55</v>
      </c>
    </row>
    <row r="603" spans="1:22" ht="15.75" hidden="1" thickBot="1" x14ac:dyDescent="0.3">
      <c r="A603" t="s">
        <v>8326</v>
      </c>
      <c r="B603" t="s">
        <v>9619</v>
      </c>
      <c r="C603" t="s">
        <v>1</v>
      </c>
      <c r="D603" t="s">
        <v>7706</v>
      </c>
      <c r="E603" t="s">
        <v>9255</v>
      </c>
      <c r="F603" t="s">
        <v>9256</v>
      </c>
      <c r="G603">
        <v>2151</v>
      </c>
      <c r="H603">
        <v>2151</v>
      </c>
      <c r="I603">
        <v>2151</v>
      </c>
      <c r="J603">
        <v>2151</v>
      </c>
      <c r="K603">
        <v>0</v>
      </c>
      <c r="L603" s="2">
        <v>0</v>
      </c>
      <c r="M603" s="2">
        <v>0</v>
      </c>
      <c r="N603" s="2">
        <v>0</v>
      </c>
      <c r="O603" s="2">
        <v>15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15</v>
      </c>
      <c r="V603" t="s">
        <v>55</v>
      </c>
    </row>
    <row r="604" spans="1:22" ht="15.75" hidden="1" thickBot="1" x14ac:dyDescent="0.3">
      <c r="A604" t="s">
        <v>8326</v>
      </c>
      <c r="B604" t="s">
        <v>9619</v>
      </c>
      <c r="C604" t="s">
        <v>1</v>
      </c>
      <c r="D604" t="s">
        <v>7706</v>
      </c>
      <c r="E604" t="s">
        <v>9255</v>
      </c>
      <c r="F604" t="s">
        <v>9256</v>
      </c>
      <c r="G604">
        <v>2150</v>
      </c>
      <c r="H604">
        <v>2150</v>
      </c>
      <c r="I604">
        <v>2150</v>
      </c>
      <c r="J604">
        <v>2150</v>
      </c>
      <c r="K604">
        <v>0</v>
      </c>
      <c r="L604" s="2">
        <v>0</v>
      </c>
      <c r="M604" s="2">
        <v>0</v>
      </c>
      <c r="N604" s="2">
        <v>0</v>
      </c>
      <c r="O604" s="2">
        <v>20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20</v>
      </c>
      <c r="V604" t="s">
        <v>55</v>
      </c>
    </row>
    <row r="605" spans="1:22" ht="15.75" hidden="1" thickBot="1" x14ac:dyDescent="0.3">
      <c r="A605" t="s">
        <v>8326</v>
      </c>
      <c r="B605" t="s">
        <v>9619</v>
      </c>
      <c r="C605" t="s">
        <v>1</v>
      </c>
      <c r="D605" t="s">
        <v>7706</v>
      </c>
      <c r="E605" t="s">
        <v>9255</v>
      </c>
      <c r="F605" t="s">
        <v>9256</v>
      </c>
      <c r="G605">
        <v>2149</v>
      </c>
      <c r="H605">
        <v>2149</v>
      </c>
      <c r="I605">
        <v>2149</v>
      </c>
      <c r="J605">
        <v>2149</v>
      </c>
      <c r="K605">
        <v>0</v>
      </c>
      <c r="L605" s="2">
        <v>0</v>
      </c>
      <c r="M605" s="2">
        <v>0</v>
      </c>
      <c r="N605" s="2">
        <v>0</v>
      </c>
      <c r="O605" s="2">
        <v>25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25</v>
      </c>
      <c r="V605" t="s">
        <v>55</v>
      </c>
    </row>
    <row r="606" spans="1:22" ht="15.75" hidden="1" thickBot="1" x14ac:dyDescent="0.3">
      <c r="A606" t="s">
        <v>8326</v>
      </c>
      <c r="B606" t="s">
        <v>9618</v>
      </c>
      <c r="C606" t="s">
        <v>1</v>
      </c>
      <c r="D606" t="s">
        <v>7706</v>
      </c>
      <c r="E606" t="s">
        <v>9255</v>
      </c>
      <c r="F606" t="s">
        <v>9256</v>
      </c>
      <c r="G606">
        <v>2148</v>
      </c>
      <c r="H606">
        <v>2148</v>
      </c>
      <c r="I606">
        <v>2148</v>
      </c>
      <c r="J606">
        <v>2148</v>
      </c>
      <c r="K606">
        <v>0</v>
      </c>
      <c r="L606" s="2">
        <v>0</v>
      </c>
      <c r="M606" s="2">
        <v>0</v>
      </c>
      <c r="N606" s="2">
        <v>0</v>
      </c>
      <c r="O606" s="2">
        <v>10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10</v>
      </c>
      <c r="V606" t="s">
        <v>55</v>
      </c>
    </row>
    <row r="607" spans="1:22" ht="15.75" hidden="1" thickBot="1" x14ac:dyDescent="0.3">
      <c r="A607" t="s">
        <v>8326</v>
      </c>
      <c r="B607" t="s">
        <v>9618</v>
      </c>
      <c r="C607" t="s">
        <v>1</v>
      </c>
      <c r="D607" t="s">
        <v>7706</v>
      </c>
      <c r="E607" t="s">
        <v>9255</v>
      </c>
      <c r="F607" t="s">
        <v>9256</v>
      </c>
      <c r="G607">
        <v>2147</v>
      </c>
      <c r="H607">
        <v>2147</v>
      </c>
      <c r="I607">
        <v>2147</v>
      </c>
      <c r="J607">
        <v>2147</v>
      </c>
      <c r="K607">
        <v>0</v>
      </c>
      <c r="L607" s="2">
        <v>0</v>
      </c>
      <c r="M607" s="2">
        <v>0</v>
      </c>
      <c r="N607" s="2">
        <v>0</v>
      </c>
      <c r="O607" s="2">
        <v>15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15</v>
      </c>
      <c r="V607" t="s">
        <v>55</v>
      </c>
    </row>
    <row r="608" spans="1:22" ht="15.75" hidden="1" thickBot="1" x14ac:dyDescent="0.3">
      <c r="A608" t="s">
        <v>8326</v>
      </c>
      <c r="B608" t="s">
        <v>9618</v>
      </c>
      <c r="C608" t="s">
        <v>1</v>
      </c>
      <c r="D608" t="s">
        <v>7706</v>
      </c>
      <c r="E608" t="s">
        <v>9255</v>
      </c>
      <c r="F608" t="s">
        <v>9256</v>
      </c>
      <c r="G608">
        <v>2146</v>
      </c>
      <c r="H608">
        <v>2146</v>
      </c>
      <c r="I608">
        <v>2146</v>
      </c>
      <c r="J608">
        <v>2146</v>
      </c>
      <c r="K608">
        <v>0</v>
      </c>
      <c r="L608" s="2">
        <v>0</v>
      </c>
      <c r="M608" s="2">
        <v>0</v>
      </c>
      <c r="N608" s="2">
        <v>0</v>
      </c>
      <c r="O608" s="127">
        <v>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0</v>
      </c>
      <c r="V608" t="s">
        <v>55</v>
      </c>
    </row>
    <row r="609" spans="1:22" ht="15.75" hidden="1" thickBot="1" x14ac:dyDescent="0.3">
      <c r="A609" t="s">
        <v>8326</v>
      </c>
      <c r="B609" t="s">
        <v>9618</v>
      </c>
      <c r="C609" t="s">
        <v>1</v>
      </c>
      <c r="D609" t="s">
        <v>7706</v>
      </c>
      <c r="E609" t="s">
        <v>9255</v>
      </c>
      <c r="F609" t="s">
        <v>9256</v>
      </c>
      <c r="G609">
        <v>2145</v>
      </c>
      <c r="H609">
        <v>2145</v>
      </c>
      <c r="I609">
        <v>2145</v>
      </c>
      <c r="J609">
        <v>2145</v>
      </c>
      <c r="K609">
        <v>0</v>
      </c>
      <c r="L609" s="2">
        <v>0</v>
      </c>
      <c r="M609" s="2">
        <v>0</v>
      </c>
      <c r="N609" s="2">
        <v>0</v>
      </c>
      <c r="O609" s="2">
        <v>8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8</v>
      </c>
      <c r="V609" t="s">
        <v>55</v>
      </c>
    </row>
    <row r="610" spans="1:22" ht="15.75" hidden="1" thickBot="1" x14ac:dyDescent="0.3">
      <c r="A610" t="s">
        <v>8326</v>
      </c>
      <c r="B610" t="s">
        <v>9617</v>
      </c>
      <c r="C610" t="s">
        <v>1</v>
      </c>
      <c r="D610" t="s">
        <v>7706</v>
      </c>
      <c r="E610" t="s">
        <v>9255</v>
      </c>
      <c r="F610" t="s">
        <v>9256</v>
      </c>
      <c r="G610">
        <v>2144</v>
      </c>
      <c r="H610">
        <v>2144</v>
      </c>
      <c r="I610">
        <v>2144</v>
      </c>
      <c r="J610">
        <v>2144</v>
      </c>
      <c r="K610">
        <v>0</v>
      </c>
      <c r="L610" s="2">
        <v>0</v>
      </c>
      <c r="M610" s="2">
        <v>0</v>
      </c>
      <c r="N610" s="2">
        <v>0</v>
      </c>
      <c r="O610" s="2">
        <v>24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24</v>
      </c>
      <c r="V610" t="s">
        <v>55</v>
      </c>
    </row>
    <row r="611" spans="1:22" ht="15.75" hidden="1" thickBot="1" x14ac:dyDescent="0.3">
      <c r="A611" t="s">
        <v>8326</v>
      </c>
      <c r="B611" t="s">
        <v>9617</v>
      </c>
      <c r="C611" t="s">
        <v>1</v>
      </c>
      <c r="D611" t="s">
        <v>7706</v>
      </c>
      <c r="E611" t="s">
        <v>9255</v>
      </c>
      <c r="F611" t="s">
        <v>9256</v>
      </c>
      <c r="G611">
        <v>2143</v>
      </c>
      <c r="H611">
        <v>2143</v>
      </c>
      <c r="I611">
        <v>2143</v>
      </c>
      <c r="J611">
        <v>2143</v>
      </c>
      <c r="K611">
        <v>0</v>
      </c>
      <c r="L611" s="2">
        <v>0</v>
      </c>
      <c r="M611" s="2">
        <v>0</v>
      </c>
      <c r="N611" s="2">
        <v>0</v>
      </c>
      <c r="O611" s="2">
        <v>32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32</v>
      </c>
      <c r="V611" t="s">
        <v>55</v>
      </c>
    </row>
    <row r="612" spans="1:22" ht="15.75" hidden="1" thickBot="1" x14ac:dyDescent="0.3">
      <c r="A612" t="s">
        <v>8326</v>
      </c>
      <c r="B612" t="s">
        <v>9617</v>
      </c>
      <c r="C612" t="s">
        <v>1</v>
      </c>
      <c r="D612" t="s">
        <v>7706</v>
      </c>
      <c r="E612" t="s">
        <v>9255</v>
      </c>
      <c r="F612" t="s">
        <v>9256</v>
      </c>
      <c r="G612">
        <v>2142</v>
      </c>
      <c r="H612">
        <v>2142</v>
      </c>
      <c r="I612">
        <v>2142</v>
      </c>
      <c r="J612">
        <v>2142</v>
      </c>
      <c r="K612">
        <v>0</v>
      </c>
      <c r="L612" s="2">
        <v>0</v>
      </c>
      <c r="M612" s="2">
        <v>0</v>
      </c>
      <c r="N612" s="2">
        <v>0</v>
      </c>
      <c r="O612" s="2">
        <v>15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15</v>
      </c>
      <c r="V612" t="s">
        <v>55</v>
      </c>
    </row>
    <row r="613" spans="1:22" ht="15.75" hidden="1" thickBot="1" x14ac:dyDescent="0.3">
      <c r="A613" t="s">
        <v>8326</v>
      </c>
      <c r="B613" t="s">
        <v>9617</v>
      </c>
      <c r="C613" t="s">
        <v>1</v>
      </c>
      <c r="D613" t="s">
        <v>7706</v>
      </c>
      <c r="E613" t="s">
        <v>9255</v>
      </c>
      <c r="F613" t="s">
        <v>9256</v>
      </c>
      <c r="G613">
        <v>2141</v>
      </c>
      <c r="H613">
        <v>2141</v>
      </c>
      <c r="I613">
        <v>2141</v>
      </c>
      <c r="J613">
        <v>2141</v>
      </c>
      <c r="K613">
        <v>0</v>
      </c>
      <c r="L613" s="2">
        <v>0</v>
      </c>
      <c r="M613" s="2">
        <v>0</v>
      </c>
      <c r="N613" s="2">
        <v>0</v>
      </c>
      <c r="O613" s="2">
        <v>45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45</v>
      </c>
      <c r="V613" t="s">
        <v>55</v>
      </c>
    </row>
    <row r="614" spans="1:22" ht="15.75" hidden="1" thickBot="1" x14ac:dyDescent="0.3">
      <c r="A614" t="s">
        <v>8326</v>
      </c>
      <c r="B614" t="s">
        <v>9617</v>
      </c>
      <c r="C614" t="s">
        <v>1</v>
      </c>
      <c r="D614" t="s">
        <v>7706</v>
      </c>
      <c r="E614" t="s">
        <v>9255</v>
      </c>
      <c r="F614" t="s">
        <v>9256</v>
      </c>
      <c r="G614">
        <v>2140</v>
      </c>
      <c r="H614">
        <v>2140</v>
      </c>
      <c r="I614">
        <v>2140</v>
      </c>
      <c r="J614">
        <v>2140</v>
      </c>
      <c r="K614">
        <v>0</v>
      </c>
      <c r="L614" s="2">
        <v>0</v>
      </c>
      <c r="M614" s="2">
        <v>0</v>
      </c>
      <c r="N614" s="2">
        <v>0</v>
      </c>
      <c r="O614" s="2">
        <v>5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5</v>
      </c>
      <c r="V614" t="s">
        <v>55</v>
      </c>
    </row>
    <row r="615" spans="1:22" ht="15.75" hidden="1" thickBot="1" x14ac:dyDescent="0.3">
      <c r="A615" t="s">
        <v>8326</v>
      </c>
      <c r="B615" t="s">
        <v>9616</v>
      </c>
      <c r="C615" t="s">
        <v>1</v>
      </c>
      <c r="D615" t="s">
        <v>7706</v>
      </c>
      <c r="E615" t="s">
        <v>9255</v>
      </c>
      <c r="F615" t="s">
        <v>9256</v>
      </c>
      <c r="G615">
        <v>2139</v>
      </c>
      <c r="H615">
        <v>2139</v>
      </c>
      <c r="I615">
        <v>2139</v>
      </c>
      <c r="J615">
        <v>2139</v>
      </c>
      <c r="K615">
        <v>0</v>
      </c>
      <c r="L615" s="2">
        <v>0</v>
      </c>
      <c r="M615" s="2">
        <v>0</v>
      </c>
      <c r="N615" s="2">
        <v>0</v>
      </c>
      <c r="O615" s="2">
        <v>20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20</v>
      </c>
      <c r="V615" t="s">
        <v>55</v>
      </c>
    </row>
    <row r="616" spans="1:22" ht="15.75" hidden="1" thickBot="1" x14ac:dyDescent="0.3">
      <c r="A616" t="s">
        <v>8326</v>
      </c>
      <c r="B616" t="s">
        <v>9616</v>
      </c>
      <c r="C616" t="s">
        <v>1</v>
      </c>
      <c r="D616" t="s">
        <v>7706</v>
      </c>
      <c r="E616" t="s">
        <v>9255</v>
      </c>
      <c r="F616" t="s">
        <v>9256</v>
      </c>
      <c r="G616">
        <v>2138</v>
      </c>
      <c r="H616">
        <v>2138</v>
      </c>
      <c r="I616">
        <v>2138</v>
      </c>
      <c r="J616">
        <v>2138</v>
      </c>
      <c r="K616">
        <v>0</v>
      </c>
      <c r="L616" s="2">
        <v>0</v>
      </c>
      <c r="M616" s="2">
        <v>0</v>
      </c>
      <c r="N616" s="2">
        <v>0</v>
      </c>
      <c r="O616" s="2">
        <v>30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30</v>
      </c>
      <c r="V616" t="s">
        <v>55</v>
      </c>
    </row>
    <row r="617" spans="1:22" ht="15.75" hidden="1" thickBot="1" x14ac:dyDescent="0.3">
      <c r="A617" t="s">
        <v>8326</v>
      </c>
      <c r="B617" t="s">
        <v>9616</v>
      </c>
      <c r="C617" t="s">
        <v>1</v>
      </c>
      <c r="D617" t="s">
        <v>7706</v>
      </c>
      <c r="E617" t="s">
        <v>9255</v>
      </c>
      <c r="F617" t="s">
        <v>9256</v>
      </c>
      <c r="G617">
        <v>2137</v>
      </c>
      <c r="H617">
        <v>2137</v>
      </c>
      <c r="I617">
        <v>2137</v>
      </c>
      <c r="J617">
        <v>2137</v>
      </c>
      <c r="K617">
        <v>0</v>
      </c>
      <c r="L617" s="2">
        <v>0</v>
      </c>
      <c r="M617" s="2">
        <v>0</v>
      </c>
      <c r="N617" s="2">
        <v>0</v>
      </c>
      <c r="O617" s="2">
        <v>43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43</v>
      </c>
      <c r="V617" t="s">
        <v>55</v>
      </c>
    </row>
    <row r="618" spans="1:22" ht="15.75" hidden="1" thickBot="1" x14ac:dyDescent="0.3">
      <c r="A618" t="s">
        <v>8326</v>
      </c>
      <c r="B618" t="s">
        <v>9616</v>
      </c>
      <c r="C618" t="s">
        <v>1</v>
      </c>
      <c r="D618" t="s">
        <v>7706</v>
      </c>
      <c r="E618" t="s">
        <v>9255</v>
      </c>
      <c r="F618" t="s">
        <v>9256</v>
      </c>
      <c r="G618">
        <v>2136</v>
      </c>
      <c r="H618">
        <v>2136</v>
      </c>
      <c r="I618">
        <v>2136</v>
      </c>
      <c r="J618">
        <v>2136</v>
      </c>
      <c r="K618">
        <v>0</v>
      </c>
      <c r="L618" s="2">
        <v>0</v>
      </c>
      <c r="M618" s="2">
        <v>0</v>
      </c>
      <c r="N618" s="2">
        <v>0</v>
      </c>
      <c r="O618" s="2">
        <v>30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30</v>
      </c>
      <c r="V618" t="s">
        <v>55</v>
      </c>
    </row>
    <row r="619" spans="1:22" ht="15.75" hidden="1" thickBot="1" x14ac:dyDescent="0.3">
      <c r="A619" t="s">
        <v>8326</v>
      </c>
      <c r="B619" t="s">
        <v>9615</v>
      </c>
      <c r="C619" t="s">
        <v>1</v>
      </c>
      <c r="D619" t="s">
        <v>7706</v>
      </c>
      <c r="E619" t="s">
        <v>9255</v>
      </c>
      <c r="F619" t="s">
        <v>9256</v>
      </c>
      <c r="G619">
        <v>2135</v>
      </c>
      <c r="H619">
        <v>2135</v>
      </c>
      <c r="I619">
        <v>2135</v>
      </c>
      <c r="J619">
        <v>2135</v>
      </c>
      <c r="K619">
        <v>0</v>
      </c>
      <c r="L619" s="2">
        <v>0</v>
      </c>
      <c r="M619" s="2">
        <v>0</v>
      </c>
      <c r="N619" s="2">
        <v>0</v>
      </c>
      <c r="O619" s="2">
        <v>20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20</v>
      </c>
      <c r="V619" t="s">
        <v>55</v>
      </c>
    </row>
    <row r="620" spans="1:22" ht="15.75" hidden="1" thickBot="1" x14ac:dyDescent="0.3">
      <c r="A620" t="s">
        <v>8326</v>
      </c>
      <c r="B620" t="s">
        <v>9615</v>
      </c>
      <c r="C620" t="s">
        <v>1</v>
      </c>
      <c r="D620" t="s">
        <v>7706</v>
      </c>
      <c r="E620" t="s">
        <v>9255</v>
      </c>
      <c r="F620" t="s">
        <v>9256</v>
      </c>
      <c r="G620">
        <v>2134</v>
      </c>
      <c r="H620">
        <v>2134</v>
      </c>
      <c r="I620">
        <v>2134</v>
      </c>
      <c r="J620">
        <v>2134</v>
      </c>
      <c r="K620">
        <v>0</v>
      </c>
      <c r="L620" s="2">
        <v>0</v>
      </c>
      <c r="M620" s="2">
        <v>0</v>
      </c>
      <c r="N620" s="2">
        <v>0</v>
      </c>
      <c r="O620" s="2">
        <v>28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28</v>
      </c>
      <c r="V620" t="s">
        <v>55</v>
      </c>
    </row>
    <row r="621" spans="1:22" ht="15.75" hidden="1" thickBot="1" x14ac:dyDescent="0.3">
      <c r="A621" t="s">
        <v>8326</v>
      </c>
      <c r="B621" t="s">
        <v>9615</v>
      </c>
      <c r="C621" t="s">
        <v>1</v>
      </c>
      <c r="D621" t="s">
        <v>7706</v>
      </c>
      <c r="E621" t="s">
        <v>9255</v>
      </c>
      <c r="F621" t="s">
        <v>9256</v>
      </c>
      <c r="G621">
        <v>2133</v>
      </c>
      <c r="H621">
        <v>2133</v>
      </c>
      <c r="I621">
        <v>2133</v>
      </c>
      <c r="J621">
        <v>2133</v>
      </c>
      <c r="K621">
        <v>0</v>
      </c>
      <c r="L621" s="2">
        <v>0</v>
      </c>
      <c r="M621" s="2">
        <v>0</v>
      </c>
      <c r="N621" s="2">
        <v>0</v>
      </c>
      <c r="O621" s="2">
        <v>10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10</v>
      </c>
      <c r="V621" t="s">
        <v>55</v>
      </c>
    </row>
    <row r="622" spans="1:22" ht="15.75" hidden="1" thickBot="1" x14ac:dyDescent="0.3">
      <c r="A622" t="s">
        <v>8326</v>
      </c>
      <c r="B622" t="s">
        <v>9615</v>
      </c>
      <c r="C622" t="s">
        <v>1</v>
      </c>
      <c r="D622" t="s">
        <v>7706</v>
      </c>
      <c r="E622" t="s">
        <v>9255</v>
      </c>
      <c r="F622" t="s">
        <v>9256</v>
      </c>
      <c r="G622">
        <v>2132</v>
      </c>
      <c r="H622">
        <v>2132</v>
      </c>
      <c r="I622">
        <v>2132</v>
      </c>
      <c r="J622">
        <v>2132</v>
      </c>
      <c r="K622">
        <v>0</v>
      </c>
      <c r="L622" s="2">
        <v>0</v>
      </c>
      <c r="M622" s="2">
        <v>0</v>
      </c>
      <c r="N622" s="2">
        <v>0</v>
      </c>
      <c r="O622" s="2">
        <v>23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23</v>
      </c>
      <c r="V622" t="s">
        <v>55</v>
      </c>
    </row>
    <row r="623" spans="1:22" ht="15.75" hidden="1" thickBot="1" x14ac:dyDescent="0.3">
      <c r="A623" t="s">
        <v>8326</v>
      </c>
      <c r="B623" t="s">
        <v>9615</v>
      </c>
      <c r="C623" t="s">
        <v>1</v>
      </c>
      <c r="D623" t="s">
        <v>7706</v>
      </c>
      <c r="E623" t="s">
        <v>9255</v>
      </c>
      <c r="F623" t="s">
        <v>9256</v>
      </c>
      <c r="G623">
        <v>2131</v>
      </c>
      <c r="H623">
        <v>2131</v>
      </c>
      <c r="I623">
        <v>2131</v>
      </c>
      <c r="J623">
        <v>2131</v>
      </c>
      <c r="K623">
        <v>0</v>
      </c>
      <c r="L623" s="2">
        <v>0</v>
      </c>
      <c r="M623" s="2">
        <v>0</v>
      </c>
      <c r="N623" s="2">
        <v>0</v>
      </c>
      <c r="O623" s="2">
        <v>20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20</v>
      </c>
      <c r="V623" t="s">
        <v>55</v>
      </c>
    </row>
    <row r="624" spans="1:22" ht="15.75" hidden="1" thickBot="1" x14ac:dyDescent="0.3">
      <c r="A624" t="s">
        <v>8326</v>
      </c>
      <c r="B624" t="s">
        <v>9614</v>
      </c>
      <c r="C624" t="s">
        <v>1</v>
      </c>
      <c r="D624" t="s">
        <v>7706</v>
      </c>
      <c r="E624" t="s">
        <v>9255</v>
      </c>
      <c r="F624" t="s">
        <v>9256</v>
      </c>
      <c r="G624">
        <v>2130</v>
      </c>
      <c r="H624">
        <v>2130</v>
      </c>
      <c r="I624">
        <v>2130</v>
      </c>
      <c r="J624">
        <v>2130</v>
      </c>
      <c r="K624">
        <v>0</v>
      </c>
      <c r="L624" s="2">
        <v>0</v>
      </c>
      <c r="M624" s="2">
        <v>0</v>
      </c>
      <c r="N624" s="2">
        <v>0</v>
      </c>
      <c r="O624" s="2">
        <v>20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20</v>
      </c>
      <c r="V624" t="s">
        <v>55</v>
      </c>
    </row>
    <row r="625" spans="1:22" ht="15.75" hidden="1" thickBot="1" x14ac:dyDescent="0.3">
      <c r="A625" t="s">
        <v>8326</v>
      </c>
      <c r="B625" t="s">
        <v>9614</v>
      </c>
      <c r="C625" t="s">
        <v>1</v>
      </c>
      <c r="D625" t="s">
        <v>7706</v>
      </c>
      <c r="E625" t="s">
        <v>9255</v>
      </c>
      <c r="F625" t="s">
        <v>9256</v>
      </c>
      <c r="G625">
        <v>2129</v>
      </c>
      <c r="H625">
        <v>2129</v>
      </c>
      <c r="I625">
        <v>2129</v>
      </c>
      <c r="J625">
        <v>2129</v>
      </c>
      <c r="K625">
        <v>0</v>
      </c>
      <c r="L625" s="2">
        <v>0</v>
      </c>
      <c r="M625" s="2">
        <v>0</v>
      </c>
      <c r="N625" s="2">
        <v>0</v>
      </c>
      <c r="O625" s="2">
        <v>25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25</v>
      </c>
      <c r="V625" t="s">
        <v>55</v>
      </c>
    </row>
    <row r="626" spans="1:22" ht="15.75" hidden="1" thickBot="1" x14ac:dyDescent="0.3">
      <c r="A626" t="s">
        <v>8326</v>
      </c>
      <c r="B626" t="s">
        <v>9613</v>
      </c>
      <c r="C626" t="s">
        <v>1</v>
      </c>
      <c r="D626" t="s">
        <v>7706</v>
      </c>
      <c r="E626" t="s">
        <v>9255</v>
      </c>
      <c r="F626" t="s">
        <v>9256</v>
      </c>
      <c r="G626">
        <v>2128</v>
      </c>
      <c r="H626">
        <v>2128</v>
      </c>
      <c r="I626">
        <v>2128</v>
      </c>
      <c r="J626">
        <v>2128</v>
      </c>
      <c r="K626">
        <v>0</v>
      </c>
      <c r="L626" s="2">
        <v>0</v>
      </c>
      <c r="M626" s="2">
        <v>0</v>
      </c>
      <c r="N626" s="2">
        <v>0</v>
      </c>
      <c r="O626" s="2">
        <v>15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15</v>
      </c>
      <c r="V626" t="s">
        <v>55</v>
      </c>
    </row>
    <row r="627" spans="1:22" ht="15.75" hidden="1" thickBot="1" x14ac:dyDescent="0.3">
      <c r="A627" t="s">
        <v>8326</v>
      </c>
      <c r="B627" t="s">
        <v>9613</v>
      </c>
      <c r="C627" t="s">
        <v>1</v>
      </c>
      <c r="D627" t="s">
        <v>7706</v>
      </c>
      <c r="E627" t="s">
        <v>9255</v>
      </c>
      <c r="F627" t="s">
        <v>9256</v>
      </c>
      <c r="G627">
        <v>2127</v>
      </c>
      <c r="H627">
        <v>2127</v>
      </c>
      <c r="I627">
        <v>2127</v>
      </c>
      <c r="J627">
        <v>2127</v>
      </c>
      <c r="K627">
        <v>0</v>
      </c>
      <c r="L627" s="2">
        <v>0</v>
      </c>
      <c r="M627" s="2">
        <v>0</v>
      </c>
      <c r="N627" s="2">
        <v>0</v>
      </c>
      <c r="O627" s="2">
        <v>12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12</v>
      </c>
      <c r="V627" t="s">
        <v>55</v>
      </c>
    </row>
    <row r="628" spans="1:22" ht="15.75" hidden="1" thickBot="1" x14ac:dyDescent="0.3">
      <c r="A628" t="s">
        <v>8326</v>
      </c>
      <c r="B628" t="s">
        <v>9613</v>
      </c>
      <c r="C628" t="s">
        <v>1</v>
      </c>
      <c r="D628" t="s">
        <v>7706</v>
      </c>
      <c r="E628" t="s">
        <v>9255</v>
      </c>
      <c r="F628" t="s">
        <v>9256</v>
      </c>
      <c r="G628">
        <v>2126</v>
      </c>
      <c r="H628">
        <v>2126</v>
      </c>
      <c r="I628">
        <v>2126</v>
      </c>
      <c r="J628">
        <v>2126</v>
      </c>
      <c r="K628">
        <v>0</v>
      </c>
      <c r="L628" s="2">
        <v>0</v>
      </c>
      <c r="M628" s="2">
        <v>0</v>
      </c>
      <c r="N628" s="2">
        <v>0</v>
      </c>
      <c r="O628" s="2">
        <v>15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15</v>
      </c>
      <c r="V628" t="s">
        <v>55</v>
      </c>
    </row>
    <row r="629" spans="1:22" ht="15.75" hidden="1" thickBot="1" x14ac:dyDescent="0.3">
      <c r="A629" t="s">
        <v>8326</v>
      </c>
      <c r="B629" t="s">
        <v>9613</v>
      </c>
      <c r="C629" t="s">
        <v>1</v>
      </c>
      <c r="D629" t="s">
        <v>7706</v>
      </c>
      <c r="E629" t="s">
        <v>9255</v>
      </c>
      <c r="F629" t="s">
        <v>9256</v>
      </c>
      <c r="G629">
        <v>2125</v>
      </c>
      <c r="H629">
        <v>2125</v>
      </c>
      <c r="I629">
        <v>2125</v>
      </c>
      <c r="J629">
        <v>2125</v>
      </c>
      <c r="K629">
        <v>0</v>
      </c>
      <c r="L629" s="2">
        <v>0</v>
      </c>
      <c r="M629" s="2">
        <v>0</v>
      </c>
      <c r="N629" s="2">
        <v>0</v>
      </c>
      <c r="O629" s="2">
        <v>13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13</v>
      </c>
      <c r="V629" t="s">
        <v>55</v>
      </c>
    </row>
    <row r="630" spans="1:22" ht="15.75" hidden="1" thickBot="1" x14ac:dyDescent="0.3">
      <c r="A630" t="s">
        <v>8326</v>
      </c>
      <c r="B630" t="s">
        <v>9612</v>
      </c>
      <c r="C630" t="s">
        <v>1</v>
      </c>
      <c r="D630" t="s">
        <v>7706</v>
      </c>
      <c r="E630" t="s">
        <v>9255</v>
      </c>
      <c r="F630" t="s">
        <v>9256</v>
      </c>
      <c r="G630">
        <v>2124</v>
      </c>
      <c r="H630">
        <v>2124</v>
      </c>
      <c r="I630">
        <v>2124</v>
      </c>
      <c r="J630">
        <v>2124</v>
      </c>
      <c r="K630">
        <v>0</v>
      </c>
      <c r="L630" s="2">
        <v>0</v>
      </c>
      <c r="M630" s="2">
        <v>0</v>
      </c>
      <c r="N630" s="2">
        <v>0</v>
      </c>
      <c r="O630" s="2">
        <v>15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15</v>
      </c>
      <c r="V630" t="s">
        <v>55</v>
      </c>
    </row>
    <row r="631" spans="1:22" ht="15.75" hidden="1" thickBot="1" x14ac:dyDescent="0.3">
      <c r="A631" t="s">
        <v>8326</v>
      </c>
      <c r="B631" t="s">
        <v>9612</v>
      </c>
      <c r="C631" t="s">
        <v>1</v>
      </c>
      <c r="D631" t="s">
        <v>7706</v>
      </c>
      <c r="E631" t="s">
        <v>9255</v>
      </c>
      <c r="F631" t="s">
        <v>9256</v>
      </c>
      <c r="G631">
        <v>2123</v>
      </c>
      <c r="H631">
        <v>2123</v>
      </c>
      <c r="I631">
        <v>2123</v>
      </c>
      <c r="J631">
        <v>2123</v>
      </c>
      <c r="K631">
        <v>0</v>
      </c>
      <c r="L631" s="2">
        <v>0</v>
      </c>
      <c r="M631" s="2">
        <v>0</v>
      </c>
      <c r="N631" s="2">
        <v>0</v>
      </c>
      <c r="O631" s="2">
        <v>35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35</v>
      </c>
      <c r="V631" t="s">
        <v>55</v>
      </c>
    </row>
    <row r="632" spans="1:22" ht="15.75" hidden="1" thickBot="1" x14ac:dyDescent="0.3">
      <c r="A632" t="s">
        <v>8326</v>
      </c>
      <c r="B632" t="s">
        <v>9612</v>
      </c>
      <c r="C632" t="s">
        <v>1</v>
      </c>
      <c r="D632" t="s">
        <v>7706</v>
      </c>
      <c r="E632" t="s">
        <v>9255</v>
      </c>
      <c r="F632" t="s">
        <v>9256</v>
      </c>
      <c r="G632">
        <v>2122</v>
      </c>
      <c r="H632">
        <v>2122</v>
      </c>
      <c r="I632">
        <v>2122</v>
      </c>
      <c r="J632">
        <v>2122</v>
      </c>
      <c r="K632">
        <v>0</v>
      </c>
      <c r="L632" s="2">
        <v>0</v>
      </c>
      <c r="M632" s="2">
        <v>0</v>
      </c>
      <c r="N632" s="2">
        <v>0</v>
      </c>
      <c r="O632" s="2">
        <v>15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15</v>
      </c>
      <c r="V632" t="s">
        <v>55</v>
      </c>
    </row>
    <row r="633" spans="1:22" ht="15.75" hidden="1" thickBot="1" x14ac:dyDescent="0.3">
      <c r="A633" t="s">
        <v>8326</v>
      </c>
      <c r="B633" t="s">
        <v>9612</v>
      </c>
      <c r="C633" t="s">
        <v>1</v>
      </c>
      <c r="D633" t="s">
        <v>7706</v>
      </c>
      <c r="E633" t="s">
        <v>9255</v>
      </c>
      <c r="F633" t="s">
        <v>9256</v>
      </c>
      <c r="G633">
        <v>2121</v>
      </c>
      <c r="H633">
        <v>2121</v>
      </c>
      <c r="I633">
        <v>2121</v>
      </c>
      <c r="J633">
        <v>2121</v>
      </c>
      <c r="K633">
        <v>0</v>
      </c>
      <c r="L633" s="2">
        <v>0</v>
      </c>
      <c r="M633" s="2">
        <v>0</v>
      </c>
      <c r="N633" s="2">
        <v>0</v>
      </c>
      <c r="O633" s="2">
        <v>10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10</v>
      </c>
      <c r="V633" t="s">
        <v>55</v>
      </c>
    </row>
    <row r="634" spans="1:22" ht="15.75" hidden="1" thickBot="1" x14ac:dyDescent="0.3">
      <c r="A634" t="s">
        <v>8326</v>
      </c>
      <c r="B634" t="s">
        <v>9612</v>
      </c>
      <c r="C634" t="s">
        <v>1</v>
      </c>
      <c r="D634" t="s">
        <v>7706</v>
      </c>
      <c r="E634" t="s">
        <v>9255</v>
      </c>
      <c r="F634" t="s">
        <v>9256</v>
      </c>
      <c r="G634">
        <v>2120</v>
      </c>
      <c r="H634">
        <v>2120</v>
      </c>
      <c r="I634">
        <v>2120</v>
      </c>
      <c r="J634">
        <v>2120</v>
      </c>
      <c r="K634">
        <v>0</v>
      </c>
      <c r="L634" s="2">
        <v>0</v>
      </c>
      <c r="M634" s="2">
        <v>0</v>
      </c>
      <c r="N634" s="2">
        <v>0</v>
      </c>
      <c r="O634" s="2">
        <v>65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65</v>
      </c>
      <c r="V634" t="s">
        <v>55</v>
      </c>
    </row>
    <row r="635" spans="1:22" ht="15.75" hidden="1" thickBot="1" x14ac:dyDescent="0.3">
      <c r="A635" t="s">
        <v>8326</v>
      </c>
      <c r="B635" t="s">
        <v>9612</v>
      </c>
      <c r="C635" t="s">
        <v>1</v>
      </c>
      <c r="D635" t="s">
        <v>7706</v>
      </c>
      <c r="E635" t="s">
        <v>9255</v>
      </c>
      <c r="F635" t="s">
        <v>9256</v>
      </c>
      <c r="G635">
        <v>2119</v>
      </c>
      <c r="H635">
        <v>2119</v>
      </c>
      <c r="I635">
        <v>2119</v>
      </c>
      <c r="J635">
        <v>2119</v>
      </c>
      <c r="K635">
        <v>0</v>
      </c>
      <c r="L635" s="2">
        <v>0</v>
      </c>
      <c r="M635" s="2">
        <v>0</v>
      </c>
      <c r="N635" s="2">
        <v>0</v>
      </c>
      <c r="O635" s="2">
        <v>10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10</v>
      </c>
      <c r="V635" t="s">
        <v>55</v>
      </c>
    </row>
    <row r="636" spans="1:22" ht="15.75" hidden="1" thickBot="1" x14ac:dyDescent="0.3">
      <c r="A636" t="s">
        <v>8326</v>
      </c>
      <c r="B636" t="s">
        <v>9611</v>
      </c>
      <c r="C636" t="s">
        <v>1</v>
      </c>
      <c r="D636" t="s">
        <v>7706</v>
      </c>
      <c r="E636" t="s">
        <v>9255</v>
      </c>
      <c r="F636" t="s">
        <v>9256</v>
      </c>
      <c r="G636">
        <v>2118</v>
      </c>
      <c r="H636">
        <v>2118</v>
      </c>
      <c r="I636">
        <v>2118</v>
      </c>
      <c r="J636">
        <v>2118</v>
      </c>
      <c r="K636">
        <v>0</v>
      </c>
      <c r="L636" s="2">
        <v>0</v>
      </c>
      <c r="M636" s="2">
        <v>0</v>
      </c>
      <c r="N636" s="2">
        <v>0</v>
      </c>
      <c r="O636" s="2">
        <v>9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9</v>
      </c>
      <c r="V636" t="s">
        <v>55</v>
      </c>
    </row>
    <row r="637" spans="1:22" ht="15.75" hidden="1" thickBot="1" x14ac:dyDescent="0.3">
      <c r="A637" t="s">
        <v>8326</v>
      </c>
      <c r="B637" t="s">
        <v>9611</v>
      </c>
      <c r="C637" t="s">
        <v>1</v>
      </c>
      <c r="D637" t="s">
        <v>7706</v>
      </c>
      <c r="E637" t="s">
        <v>9255</v>
      </c>
      <c r="F637" t="s">
        <v>9256</v>
      </c>
      <c r="G637">
        <v>2117</v>
      </c>
      <c r="H637">
        <v>2117</v>
      </c>
      <c r="I637">
        <v>2117</v>
      </c>
      <c r="J637">
        <v>2117</v>
      </c>
      <c r="K637">
        <v>0</v>
      </c>
      <c r="L637" s="2">
        <v>0</v>
      </c>
      <c r="M637" s="2">
        <v>0</v>
      </c>
      <c r="N637" s="2">
        <v>0</v>
      </c>
      <c r="O637" s="2">
        <v>13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13</v>
      </c>
      <c r="V637" t="s">
        <v>55</v>
      </c>
    </row>
    <row r="638" spans="1:22" ht="15.75" hidden="1" thickBot="1" x14ac:dyDescent="0.3">
      <c r="A638" t="s">
        <v>8326</v>
      </c>
      <c r="B638" t="s">
        <v>9611</v>
      </c>
      <c r="C638" t="s">
        <v>1</v>
      </c>
      <c r="D638" t="s">
        <v>7706</v>
      </c>
      <c r="E638" t="s">
        <v>9255</v>
      </c>
      <c r="F638" t="s">
        <v>9256</v>
      </c>
      <c r="G638">
        <v>2116</v>
      </c>
      <c r="H638">
        <v>2116</v>
      </c>
      <c r="I638">
        <v>2116</v>
      </c>
      <c r="J638">
        <v>2116</v>
      </c>
      <c r="K638">
        <v>0</v>
      </c>
      <c r="L638" s="2">
        <v>0</v>
      </c>
      <c r="M638" s="2">
        <v>0</v>
      </c>
      <c r="N638" s="2">
        <v>0</v>
      </c>
      <c r="O638" s="2">
        <v>10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10</v>
      </c>
      <c r="V638" t="s">
        <v>55</v>
      </c>
    </row>
    <row r="639" spans="1:22" ht="15.75" hidden="1" thickBot="1" x14ac:dyDescent="0.3">
      <c r="A639" t="s">
        <v>8326</v>
      </c>
      <c r="B639" t="s">
        <v>9611</v>
      </c>
      <c r="C639" t="s">
        <v>1</v>
      </c>
      <c r="D639" t="s">
        <v>7706</v>
      </c>
      <c r="E639" t="s">
        <v>9255</v>
      </c>
      <c r="F639" t="s">
        <v>9256</v>
      </c>
      <c r="G639">
        <v>2115</v>
      </c>
      <c r="H639">
        <v>2115</v>
      </c>
      <c r="I639">
        <v>2115</v>
      </c>
      <c r="J639">
        <v>2115</v>
      </c>
      <c r="K639">
        <v>0</v>
      </c>
      <c r="L639" s="2">
        <v>0</v>
      </c>
      <c r="M639" s="2">
        <v>0</v>
      </c>
      <c r="N639" s="2">
        <v>0</v>
      </c>
      <c r="O639" s="2">
        <v>10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10</v>
      </c>
      <c r="V639" t="s">
        <v>55</v>
      </c>
    </row>
    <row r="640" spans="1:22" ht="15.75" hidden="1" thickBot="1" x14ac:dyDescent="0.3">
      <c r="A640" t="s">
        <v>8326</v>
      </c>
      <c r="B640" t="s">
        <v>9611</v>
      </c>
      <c r="C640" t="s">
        <v>1</v>
      </c>
      <c r="D640" t="s">
        <v>7706</v>
      </c>
      <c r="E640" t="s">
        <v>9255</v>
      </c>
      <c r="F640" t="s">
        <v>9256</v>
      </c>
      <c r="G640">
        <v>2115</v>
      </c>
      <c r="H640">
        <v>2115</v>
      </c>
      <c r="I640">
        <v>2115</v>
      </c>
      <c r="J640">
        <v>2115</v>
      </c>
      <c r="K640">
        <v>0</v>
      </c>
      <c r="L640" s="2">
        <v>0</v>
      </c>
      <c r="M640" s="2">
        <v>0</v>
      </c>
      <c r="N640" s="2">
        <v>0</v>
      </c>
      <c r="O640" s="2">
        <v>85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85</v>
      </c>
      <c r="V640" t="s">
        <v>55</v>
      </c>
    </row>
    <row r="641" spans="1:22" ht="15.75" hidden="1" thickBot="1" x14ac:dyDescent="0.3">
      <c r="A641" t="s">
        <v>8326</v>
      </c>
      <c r="B641" t="s">
        <v>9610</v>
      </c>
      <c r="C641" t="s">
        <v>1</v>
      </c>
      <c r="D641" t="s">
        <v>7706</v>
      </c>
      <c r="E641" t="s">
        <v>9255</v>
      </c>
      <c r="F641" t="s">
        <v>9256</v>
      </c>
      <c r="G641">
        <v>2114</v>
      </c>
      <c r="H641">
        <v>2114</v>
      </c>
      <c r="I641">
        <v>2114</v>
      </c>
      <c r="J641">
        <v>2114</v>
      </c>
      <c r="K641">
        <v>0</v>
      </c>
      <c r="L641" s="2">
        <v>0</v>
      </c>
      <c r="M641" s="2">
        <v>0</v>
      </c>
      <c r="N641" s="2">
        <v>0</v>
      </c>
      <c r="O641" s="2">
        <v>5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5</v>
      </c>
      <c r="V641" t="s">
        <v>55</v>
      </c>
    </row>
    <row r="642" spans="1:22" ht="15.75" hidden="1" thickBot="1" x14ac:dyDescent="0.3">
      <c r="A642" t="s">
        <v>8326</v>
      </c>
      <c r="B642" t="s">
        <v>9610</v>
      </c>
      <c r="C642" t="s">
        <v>1</v>
      </c>
      <c r="D642" t="s">
        <v>7706</v>
      </c>
      <c r="E642" t="s">
        <v>9255</v>
      </c>
      <c r="F642" t="s">
        <v>9256</v>
      </c>
      <c r="G642">
        <v>2113</v>
      </c>
      <c r="H642">
        <v>2113</v>
      </c>
      <c r="I642">
        <v>2113</v>
      </c>
      <c r="J642">
        <v>2113</v>
      </c>
      <c r="K642">
        <v>0</v>
      </c>
      <c r="L642" s="2">
        <v>0</v>
      </c>
      <c r="M642" s="2">
        <v>0</v>
      </c>
      <c r="N642" s="2">
        <v>0</v>
      </c>
      <c r="O642" s="2">
        <v>23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23</v>
      </c>
      <c r="V642" t="s">
        <v>55</v>
      </c>
    </row>
    <row r="643" spans="1:22" ht="15.75" hidden="1" thickBot="1" x14ac:dyDescent="0.3">
      <c r="A643" t="s">
        <v>8326</v>
      </c>
      <c r="B643" t="s">
        <v>9610</v>
      </c>
      <c r="C643" t="s">
        <v>1</v>
      </c>
      <c r="D643" t="s">
        <v>7706</v>
      </c>
      <c r="E643" t="s">
        <v>9255</v>
      </c>
      <c r="F643" t="s">
        <v>9256</v>
      </c>
      <c r="G643">
        <v>2112</v>
      </c>
      <c r="H643">
        <v>2112</v>
      </c>
      <c r="I643">
        <v>2112</v>
      </c>
      <c r="J643">
        <v>2112</v>
      </c>
      <c r="K643">
        <v>0</v>
      </c>
      <c r="L643" s="2">
        <v>0</v>
      </c>
      <c r="M643" s="2">
        <v>0</v>
      </c>
      <c r="N643" s="2">
        <v>0</v>
      </c>
      <c r="O643" s="2">
        <v>10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10</v>
      </c>
      <c r="V643" t="s">
        <v>55</v>
      </c>
    </row>
    <row r="644" spans="1:22" ht="15.75" hidden="1" thickBot="1" x14ac:dyDescent="0.3">
      <c r="A644" t="s">
        <v>8326</v>
      </c>
      <c r="B644" t="s">
        <v>9609</v>
      </c>
      <c r="C644" t="s">
        <v>1</v>
      </c>
      <c r="D644" t="s">
        <v>7706</v>
      </c>
      <c r="E644" t="s">
        <v>9255</v>
      </c>
      <c r="F644" t="s">
        <v>9256</v>
      </c>
      <c r="G644">
        <v>2111</v>
      </c>
      <c r="H644">
        <v>2111</v>
      </c>
      <c r="I644">
        <v>2111</v>
      </c>
      <c r="J644">
        <v>2111</v>
      </c>
      <c r="K644">
        <v>0</v>
      </c>
      <c r="L644" s="2">
        <v>0</v>
      </c>
      <c r="M644" s="2">
        <v>0</v>
      </c>
      <c r="N644" s="2">
        <v>0</v>
      </c>
      <c r="O644" s="2">
        <v>15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15</v>
      </c>
      <c r="V644" t="s">
        <v>55</v>
      </c>
    </row>
    <row r="645" spans="1:22" ht="15.75" hidden="1" thickBot="1" x14ac:dyDescent="0.3">
      <c r="A645" t="s">
        <v>8326</v>
      </c>
      <c r="B645" t="s">
        <v>9609</v>
      </c>
      <c r="C645" t="s">
        <v>1</v>
      </c>
      <c r="D645" t="s">
        <v>7706</v>
      </c>
      <c r="E645" t="s">
        <v>9255</v>
      </c>
      <c r="F645" t="s">
        <v>9256</v>
      </c>
      <c r="G645">
        <v>2110</v>
      </c>
      <c r="H645">
        <v>2110</v>
      </c>
      <c r="I645">
        <v>2110</v>
      </c>
      <c r="J645">
        <v>2110</v>
      </c>
      <c r="K645">
        <v>0</v>
      </c>
      <c r="L645" s="2">
        <v>0</v>
      </c>
      <c r="M645" s="2">
        <v>0</v>
      </c>
      <c r="N645" s="2">
        <v>0</v>
      </c>
      <c r="O645" s="2">
        <v>20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20</v>
      </c>
      <c r="V645" t="s">
        <v>55</v>
      </c>
    </row>
    <row r="646" spans="1:22" ht="15.75" hidden="1" thickBot="1" x14ac:dyDescent="0.3">
      <c r="A646" t="s">
        <v>8326</v>
      </c>
      <c r="B646" t="s">
        <v>9609</v>
      </c>
      <c r="C646" t="s">
        <v>1</v>
      </c>
      <c r="D646" t="s">
        <v>7706</v>
      </c>
      <c r="E646" t="s">
        <v>9255</v>
      </c>
      <c r="F646" t="s">
        <v>9256</v>
      </c>
      <c r="G646">
        <v>2109</v>
      </c>
      <c r="H646">
        <v>2109</v>
      </c>
      <c r="I646">
        <v>2109</v>
      </c>
      <c r="J646">
        <v>2109</v>
      </c>
      <c r="K646">
        <v>0</v>
      </c>
      <c r="L646" s="2">
        <v>0</v>
      </c>
      <c r="M646" s="2">
        <v>0</v>
      </c>
      <c r="N646" s="2">
        <v>0</v>
      </c>
      <c r="O646" s="2">
        <v>10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10</v>
      </c>
      <c r="V646" t="s">
        <v>55</v>
      </c>
    </row>
    <row r="647" spans="1:22" ht="15.75" hidden="1" thickBot="1" x14ac:dyDescent="0.3">
      <c r="A647" t="s">
        <v>8326</v>
      </c>
      <c r="B647" t="s">
        <v>9609</v>
      </c>
      <c r="C647" t="s">
        <v>1</v>
      </c>
      <c r="D647" t="s">
        <v>7706</v>
      </c>
      <c r="E647" t="s">
        <v>9255</v>
      </c>
      <c r="F647" t="s">
        <v>9256</v>
      </c>
      <c r="G647">
        <v>2108</v>
      </c>
      <c r="H647">
        <v>2108</v>
      </c>
      <c r="I647">
        <v>2108</v>
      </c>
      <c r="J647">
        <v>2108</v>
      </c>
      <c r="K647">
        <v>0</v>
      </c>
      <c r="L647" s="2">
        <v>0</v>
      </c>
      <c r="M647" s="2">
        <v>0</v>
      </c>
      <c r="N647" s="2">
        <v>0</v>
      </c>
      <c r="O647" s="2">
        <v>10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10</v>
      </c>
      <c r="V647" t="s">
        <v>55</v>
      </c>
    </row>
    <row r="648" spans="1:22" ht="15.75" hidden="1" thickBot="1" x14ac:dyDescent="0.3">
      <c r="A648" t="s">
        <v>8326</v>
      </c>
      <c r="B648" t="s">
        <v>9609</v>
      </c>
      <c r="C648" t="s">
        <v>1</v>
      </c>
      <c r="D648" t="s">
        <v>7706</v>
      </c>
      <c r="E648" t="s">
        <v>9255</v>
      </c>
      <c r="F648" t="s">
        <v>9256</v>
      </c>
      <c r="G648">
        <v>2107</v>
      </c>
      <c r="H648">
        <v>2107</v>
      </c>
      <c r="I648">
        <v>2107</v>
      </c>
      <c r="J648">
        <v>2107</v>
      </c>
      <c r="K648">
        <v>0</v>
      </c>
      <c r="L648" s="2">
        <v>0</v>
      </c>
      <c r="M648" s="2">
        <v>0</v>
      </c>
      <c r="N648" s="2">
        <v>0</v>
      </c>
      <c r="O648" s="2">
        <v>34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34</v>
      </c>
      <c r="V648" t="s">
        <v>55</v>
      </c>
    </row>
    <row r="649" spans="1:22" ht="15.75" hidden="1" thickBot="1" x14ac:dyDescent="0.3">
      <c r="A649" t="s">
        <v>8326</v>
      </c>
      <c r="B649" t="s">
        <v>9608</v>
      </c>
      <c r="C649" t="s">
        <v>1</v>
      </c>
      <c r="D649" t="s">
        <v>7706</v>
      </c>
      <c r="E649" t="s">
        <v>9255</v>
      </c>
      <c r="F649" t="s">
        <v>9256</v>
      </c>
      <c r="G649">
        <v>2106</v>
      </c>
      <c r="H649">
        <v>2106</v>
      </c>
      <c r="I649">
        <v>2106</v>
      </c>
      <c r="J649">
        <v>2106</v>
      </c>
      <c r="K649">
        <v>0</v>
      </c>
      <c r="L649" s="2">
        <v>0</v>
      </c>
      <c r="M649" s="2">
        <v>0</v>
      </c>
      <c r="N649" s="2">
        <v>0</v>
      </c>
      <c r="O649" s="2">
        <v>12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12</v>
      </c>
      <c r="V649" t="s">
        <v>55</v>
      </c>
    </row>
    <row r="650" spans="1:22" ht="15.75" hidden="1" thickBot="1" x14ac:dyDescent="0.3">
      <c r="A650" t="s">
        <v>8326</v>
      </c>
      <c r="B650" t="s">
        <v>9608</v>
      </c>
      <c r="C650" t="s">
        <v>1</v>
      </c>
      <c r="D650" t="s">
        <v>7706</v>
      </c>
      <c r="E650" t="s">
        <v>9255</v>
      </c>
      <c r="F650" t="s">
        <v>9256</v>
      </c>
      <c r="G650">
        <v>2105</v>
      </c>
      <c r="H650">
        <v>2105</v>
      </c>
      <c r="I650">
        <v>2105</v>
      </c>
      <c r="J650">
        <v>2105</v>
      </c>
      <c r="K650">
        <v>0</v>
      </c>
      <c r="L650" s="2">
        <v>0</v>
      </c>
      <c r="M650" s="2">
        <v>0</v>
      </c>
      <c r="N650" s="2">
        <v>0</v>
      </c>
      <c r="O650" s="2">
        <v>20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20</v>
      </c>
      <c r="V650" t="s">
        <v>55</v>
      </c>
    </row>
    <row r="651" spans="1:22" ht="15.75" hidden="1" thickBot="1" x14ac:dyDescent="0.3">
      <c r="A651" t="s">
        <v>8326</v>
      </c>
      <c r="B651" t="s">
        <v>9607</v>
      </c>
      <c r="C651" t="s">
        <v>1</v>
      </c>
      <c r="D651" t="s">
        <v>7706</v>
      </c>
      <c r="E651" t="s">
        <v>9255</v>
      </c>
      <c r="F651" t="s">
        <v>9256</v>
      </c>
      <c r="G651">
        <v>2104</v>
      </c>
      <c r="H651">
        <v>2104</v>
      </c>
      <c r="I651">
        <v>2104</v>
      </c>
      <c r="J651">
        <v>2104</v>
      </c>
      <c r="K651">
        <v>0</v>
      </c>
      <c r="L651" s="2">
        <v>0</v>
      </c>
      <c r="M651" s="2">
        <v>0</v>
      </c>
      <c r="N651" s="2">
        <v>0</v>
      </c>
      <c r="O651" s="2">
        <v>7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7</v>
      </c>
      <c r="V651" t="s">
        <v>55</v>
      </c>
    </row>
    <row r="652" spans="1:22" ht="15.75" hidden="1" thickBot="1" x14ac:dyDescent="0.3">
      <c r="A652" t="s">
        <v>8326</v>
      </c>
      <c r="B652" t="s">
        <v>9607</v>
      </c>
      <c r="C652" t="s">
        <v>1</v>
      </c>
      <c r="D652" t="s">
        <v>7706</v>
      </c>
      <c r="E652" t="s">
        <v>9255</v>
      </c>
      <c r="F652" t="s">
        <v>9256</v>
      </c>
      <c r="G652">
        <v>2103</v>
      </c>
      <c r="H652">
        <v>2103</v>
      </c>
      <c r="I652">
        <v>2103</v>
      </c>
      <c r="J652">
        <v>2103</v>
      </c>
      <c r="K652">
        <v>0</v>
      </c>
      <c r="L652" s="2">
        <v>0</v>
      </c>
      <c r="M652" s="2">
        <v>0</v>
      </c>
      <c r="N652" s="2">
        <v>0</v>
      </c>
      <c r="O652" s="2">
        <v>15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15</v>
      </c>
      <c r="V652" t="s">
        <v>55</v>
      </c>
    </row>
    <row r="653" spans="1:22" ht="15.75" hidden="1" thickBot="1" x14ac:dyDescent="0.3">
      <c r="A653" t="s">
        <v>8326</v>
      </c>
      <c r="B653" t="s">
        <v>9607</v>
      </c>
      <c r="C653" t="s">
        <v>1</v>
      </c>
      <c r="D653" t="s">
        <v>7706</v>
      </c>
      <c r="E653" t="s">
        <v>9255</v>
      </c>
      <c r="F653" t="s">
        <v>9256</v>
      </c>
      <c r="G653">
        <v>2102</v>
      </c>
      <c r="H653">
        <v>2102</v>
      </c>
      <c r="I653">
        <v>2102</v>
      </c>
      <c r="J653">
        <v>2102</v>
      </c>
      <c r="K653">
        <v>0</v>
      </c>
      <c r="L653" s="2">
        <v>0</v>
      </c>
      <c r="M653" s="2">
        <v>0</v>
      </c>
      <c r="N653" s="2">
        <v>0</v>
      </c>
      <c r="O653" s="2">
        <v>5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5</v>
      </c>
      <c r="V653" t="s">
        <v>55</v>
      </c>
    </row>
    <row r="654" spans="1:22" ht="15.75" hidden="1" thickBot="1" x14ac:dyDescent="0.3">
      <c r="A654" t="s">
        <v>8326</v>
      </c>
      <c r="B654" t="s">
        <v>9607</v>
      </c>
      <c r="C654" t="s">
        <v>1</v>
      </c>
      <c r="D654" t="s">
        <v>7706</v>
      </c>
      <c r="E654" t="s">
        <v>9255</v>
      </c>
      <c r="F654" t="s">
        <v>9256</v>
      </c>
      <c r="G654">
        <v>2101</v>
      </c>
      <c r="H654">
        <v>2101</v>
      </c>
      <c r="I654">
        <v>2101</v>
      </c>
      <c r="J654">
        <v>2101</v>
      </c>
      <c r="K654">
        <v>0</v>
      </c>
      <c r="L654" s="2">
        <v>0</v>
      </c>
      <c r="M654" s="2">
        <v>0</v>
      </c>
      <c r="N654" s="2">
        <v>0</v>
      </c>
      <c r="O654" s="2">
        <v>10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10</v>
      </c>
      <c r="V654" t="s">
        <v>55</v>
      </c>
    </row>
    <row r="655" spans="1:22" ht="15.75" hidden="1" thickBot="1" x14ac:dyDescent="0.3">
      <c r="A655" t="s">
        <v>8326</v>
      </c>
      <c r="B655" t="s">
        <v>9607</v>
      </c>
      <c r="C655" t="s">
        <v>1</v>
      </c>
      <c r="D655" t="s">
        <v>7706</v>
      </c>
      <c r="E655" t="s">
        <v>9255</v>
      </c>
      <c r="F655" t="s">
        <v>9256</v>
      </c>
      <c r="G655">
        <v>2100</v>
      </c>
      <c r="H655">
        <v>2100</v>
      </c>
      <c r="I655">
        <v>2100</v>
      </c>
      <c r="J655">
        <v>2100</v>
      </c>
      <c r="K655">
        <v>0</v>
      </c>
      <c r="L655" s="2">
        <v>0</v>
      </c>
      <c r="M655" s="2">
        <v>0</v>
      </c>
      <c r="N655" s="2">
        <v>0</v>
      </c>
      <c r="O655" s="2">
        <v>12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12</v>
      </c>
      <c r="V655" t="s">
        <v>55</v>
      </c>
    </row>
    <row r="656" spans="1:22" ht="15.75" hidden="1" thickBot="1" x14ac:dyDescent="0.3">
      <c r="A656" t="s">
        <v>8326</v>
      </c>
      <c r="B656" t="s">
        <v>9607</v>
      </c>
      <c r="C656" t="s">
        <v>1</v>
      </c>
      <c r="D656" t="s">
        <v>7706</v>
      </c>
      <c r="E656" t="s">
        <v>9255</v>
      </c>
      <c r="F656" t="s">
        <v>9256</v>
      </c>
      <c r="G656">
        <v>2099</v>
      </c>
      <c r="H656">
        <v>2099</v>
      </c>
      <c r="I656">
        <v>2099</v>
      </c>
      <c r="J656">
        <v>2099</v>
      </c>
      <c r="K656">
        <v>0</v>
      </c>
      <c r="L656" s="2">
        <v>0</v>
      </c>
      <c r="M656" s="2">
        <v>0</v>
      </c>
      <c r="N656" s="2">
        <v>0</v>
      </c>
      <c r="O656" s="2">
        <v>32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32</v>
      </c>
      <c r="V656" t="s">
        <v>55</v>
      </c>
    </row>
    <row r="657" spans="1:22" ht="15.75" hidden="1" thickBot="1" x14ac:dyDescent="0.3">
      <c r="A657" t="s">
        <v>8326</v>
      </c>
      <c r="B657" t="s">
        <v>9606</v>
      </c>
      <c r="C657" t="s">
        <v>1</v>
      </c>
      <c r="D657" t="s">
        <v>7706</v>
      </c>
      <c r="E657" t="s">
        <v>9255</v>
      </c>
      <c r="F657" t="s">
        <v>9256</v>
      </c>
      <c r="G657">
        <v>2098</v>
      </c>
      <c r="H657">
        <v>2098</v>
      </c>
      <c r="I657">
        <v>2098</v>
      </c>
      <c r="J657">
        <v>2098</v>
      </c>
      <c r="K657">
        <v>0</v>
      </c>
      <c r="L657" s="2">
        <v>0</v>
      </c>
      <c r="M657" s="2">
        <v>0</v>
      </c>
      <c r="N657" s="2">
        <v>0</v>
      </c>
      <c r="O657" s="2">
        <v>15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15</v>
      </c>
      <c r="V657" t="s">
        <v>55</v>
      </c>
    </row>
    <row r="658" spans="1:22" ht="15.75" hidden="1" thickBot="1" x14ac:dyDescent="0.3">
      <c r="A658" t="s">
        <v>8326</v>
      </c>
      <c r="B658" t="s">
        <v>9605</v>
      </c>
      <c r="C658" t="s">
        <v>1</v>
      </c>
      <c r="D658" t="s">
        <v>7706</v>
      </c>
      <c r="E658" t="s">
        <v>9255</v>
      </c>
      <c r="F658" t="s">
        <v>9256</v>
      </c>
      <c r="G658">
        <v>2097</v>
      </c>
      <c r="H658">
        <v>2097</v>
      </c>
      <c r="I658">
        <v>2097</v>
      </c>
      <c r="J658">
        <v>2097</v>
      </c>
      <c r="K658">
        <v>0</v>
      </c>
      <c r="L658" s="2">
        <v>0</v>
      </c>
      <c r="M658" s="2">
        <v>0</v>
      </c>
      <c r="N658" s="2">
        <v>0</v>
      </c>
      <c r="O658" s="2">
        <v>37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37</v>
      </c>
      <c r="V658" t="s">
        <v>55</v>
      </c>
    </row>
    <row r="659" spans="1:22" ht="15.75" hidden="1" thickBot="1" x14ac:dyDescent="0.3">
      <c r="A659" t="s">
        <v>8326</v>
      </c>
      <c r="B659" t="s">
        <v>9605</v>
      </c>
      <c r="C659" t="s">
        <v>1</v>
      </c>
      <c r="D659" t="s">
        <v>7706</v>
      </c>
      <c r="E659" t="s">
        <v>9255</v>
      </c>
      <c r="F659" t="s">
        <v>9256</v>
      </c>
      <c r="G659">
        <v>2095</v>
      </c>
      <c r="H659">
        <v>2095</v>
      </c>
      <c r="I659">
        <v>2095</v>
      </c>
      <c r="J659">
        <v>2095</v>
      </c>
      <c r="K659">
        <v>0</v>
      </c>
      <c r="L659" s="2">
        <v>0</v>
      </c>
      <c r="M659" s="2">
        <v>0</v>
      </c>
      <c r="N659" s="2">
        <v>0</v>
      </c>
      <c r="O659" s="2">
        <v>5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5</v>
      </c>
      <c r="V659" t="s">
        <v>55</v>
      </c>
    </row>
    <row r="660" spans="1:22" ht="15.75" hidden="1" thickBot="1" x14ac:dyDescent="0.3">
      <c r="A660" t="s">
        <v>8326</v>
      </c>
      <c r="B660" t="s">
        <v>9605</v>
      </c>
      <c r="C660" t="s">
        <v>1</v>
      </c>
      <c r="D660" t="s">
        <v>7706</v>
      </c>
      <c r="E660" t="s">
        <v>9255</v>
      </c>
      <c r="F660" t="s">
        <v>9256</v>
      </c>
      <c r="G660">
        <v>2095</v>
      </c>
      <c r="H660">
        <v>2095</v>
      </c>
      <c r="I660">
        <v>2095</v>
      </c>
      <c r="J660">
        <v>2095</v>
      </c>
      <c r="K660">
        <v>0</v>
      </c>
      <c r="L660" s="2">
        <v>0</v>
      </c>
      <c r="M660" s="2">
        <v>0</v>
      </c>
      <c r="N660" s="2">
        <v>0</v>
      </c>
      <c r="O660" s="2">
        <v>15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15</v>
      </c>
      <c r="V660" t="s">
        <v>55</v>
      </c>
    </row>
    <row r="661" spans="1:22" ht="15.75" hidden="1" thickBot="1" x14ac:dyDescent="0.3">
      <c r="A661" t="s">
        <v>8326</v>
      </c>
      <c r="B661" t="s">
        <v>9605</v>
      </c>
      <c r="C661" t="s">
        <v>1</v>
      </c>
      <c r="D661" t="s">
        <v>7706</v>
      </c>
      <c r="E661" t="s">
        <v>9255</v>
      </c>
      <c r="F661" t="s">
        <v>9256</v>
      </c>
      <c r="G661">
        <v>2094</v>
      </c>
      <c r="H661">
        <v>2094</v>
      </c>
      <c r="I661">
        <v>2094</v>
      </c>
      <c r="J661">
        <v>2094</v>
      </c>
      <c r="K661">
        <v>0</v>
      </c>
      <c r="L661" s="2">
        <v>0</v>
      </c>
      <c r="M661" s="2">
        <v>0</v>
      </c>
      <c r="N661" s="2">
        <v>0</v>
      </c>
      <c r="O661" s="2">
        <v>15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15</v>
      </c>
      <c r="V661" t="s">
        <v>55</v>
      </c>
    </row>
    <row r="662" spans="1:22" ht="15.75" hidden="1" thickBot="1" x14ac:dyDescent="0.3">
      <c r="A662" t="s">
        <v>8326</v>
      </c>
      <c r="B662" t="s">
        <v>9604</v>
      </c>
      <c r="C662" t="s">
        <v>1</v>
      </c>
      <c r="D662" t="s">
        <v>7706</v>
      </c>
      <c r="E662" t="s">
        <v>9255</v>
      </c>
      <c r="F662" t="s">
        <v>9256</v>
      </c>
      <c r="G662">
        <v>2093</v>
      </c>
      <c r="H662">
        <v>2093</v>
      </c>
      <c r="I662">
        <v>2093</v>
      </c>
      <c r="J662">
        <v>2093</v>
      </c>
      <c r="K662">
        <v>0</v>
      </c>
      <c r="L662" s="2">
        <v>0</v>
      </c>
      <c r="M662" s="2">
        <v>0</v>
      </c>
      <c r="N662" s="2">
        <v>0</v>
      </c>
      <c r="O662" s="2">
        <v>18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18</v>
      </c>
      <c r="V662" t="s">
        <v>55</v>
      </c>
    </row>
    <row r="663" spans="1:22" ht="15.75" hidden="1" thickBot="1" x14ac:dyDescent="0.3">
      <c r="A663" t="s">
        <v>8326</v>
      </c>
      <c r="B663" t="s">
        <v>9604</v>
      </c>
      <c r="C663" t="s">
        <v>1</v>
      </c>
      <c r="D663" t="s">
        <v>7706</v>
      </c>
      <c r="E663" t="s">
        <v>9255</v>
      </c>
      <c r="F663" t="s">
        <v>9256</v>
      </c>
      <c r="G663">
        <v>2092</v>
      </c>
      <c r="H663">
        <v>2092</v>
      </c>
      <c r="I663">
        <v>2092</v>
      </c>
      <c r="J663">
        <v>2092</v>
      </c>
      <c r="K663">
        <v>0</v>
      </c>
      <c r="L663" s="2">
        <v>0</v>
      </c>
      <c r="M663" s="2">
        <v>0</v>
      </c>
      <c r="N663" s="2">
        <v>0</v>
      </c>
      <c r="O663" s="2">
        <v>15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15</v>
      </c>
      <c r="V663" t="s">
        <v>55</v>
      </c>
    </row>
    <row r="664" spans="1:22" ht="15.75" hidden="1" thickBot="1" x14ac:dyDescent="0.3">
      <c r="A664" t="s">
        <v>8326</v>
      </c>
      <c r="B664" t="s">
        <v>9604</v>
      </c>
      <c r="C664" t="s">
        <v>1</v>
      </c>
      <c r="D664" t="s">
        <v>7706</v>
      </c>
      <c r="E664" t="s">
        <v>9255</v>
      </c>
      <c r="F664" t="s">
        <v>9256</v>
      </c>
      <c r="G664">
        <v>2091</v>
      </c>
      <c r="H664">
        <v>2091</v>
      </c>
      <c r="I664">
        <v>2091</v>
      </c>
      <c r="J664">
        <v>2091</v>
      </c>
      <c r="K664">
        <v>0</v>
      </c>
      <c r="L664" s="2">
        <v>0</v>
      </c>
      <c r="M664" s="2">
        <v>0</v>
      </c>
      <c r="N664" s="2">
        <v>0</v>
      </c>
      <c r="O664" s="2">
        <v>18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18</v>
      </c>
      <c r="V664" t="s">
        <v>55</v>
      </c>
    </row>
    <row r="665" spans="1:22" ht="15.75" hidden="1" thickBot="1" x14ac:dyDescent="0.3">
      <c r="A665" t="s">
        <v>8326</v>
      </c>
      <c r="B665" t="s">
        <v>9603</v>
      </c>
      <c r="C665" t="s">
        <v>1</v>
      </c>
      <c r="D665" t="s">
        <v>7706</v>
      </c>
      <c r="E665" t="s">
        <v>9255</v>
      </c>
      <c r="F665" t="s">
        <v>9256</v>
      </c>
      <c r="G665">
        <v>2090</v>
      </c>
      <c r="H665">
        <v>2090</v>
      </c>
      <c r="I665">
        <v>2090</v>
      </c>
      <c r="J665">
        <v>2090</v>
      </c>
      <c r="K665">
        <v>0</v>
      </c>
      <c r="L665" s="2">
        <v>0</v>
      </c>
      <c r="M665" s="2">
        <v>0</v>
      </c>
      <c r="N665" s="2">
        <v>0</v>
      </c>
      <c r="O665" s="2">
        <v>13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13</v>
      </c>
      <c r="V665" t="s">
        <v>55</v>
      </c>
    </row>
    <row r="666" spans="1:22" ht="15.75" hidden="1" thickBot="1" x14ac:dyDescent="0.3">
      <c r="A666" t="s">
        <v>8326</v>
      </c>
      <c r="B666" t="s">
        <v>9603</v>
      </c>
      <c r="C666" t="s">
        <v>1</v>
      </c>
      <c r="D666" t="s">
        <v>7706</v>
      </c>
      <c r="E666" t="s">
        <v>9255</v>
      </c>
      <c r="F666" t="s">
        <v>9256</v>
      </c>
      <c r="G666">
        <v>2089</v>
      </c>
      <c r="H666">
        <v>2089</v>
      </c>
      <c r="I666">
        <v>2089</v>
      </c>
      <c r="J666">
        <v>2089</v>
      </c>
      <c r="K666">
        <v>0</v>
      </c>
      <c r="L666" s="2">
        <v>0</v>
      </c>
      <c r="M666" s="2">
        <v>0</v>
      </c>
      <c r="N666" s="2">
        <v>0</v>
      </c>
      <c r="O666" s="2">
        <v>10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10</v>
      </c>
      <c r="V666" t="s">
        <v>55</v>
      </c>
    </row>
    <row r="667" spans="1:22" ht="15.75" hidden="1" thickBot="1" x14ac:dyDescent="0.3">
      <c r="A667" t="s">
        <v>8326</v>
      </c>
      <c r="B667" t="s">
        <v>9603</v>
      </c>
      <c r="C667" t="s">
        <v>1</v>
      </c>
      <c r="D667" t="s">
        <v>7706</v>
      </c>
      <c r="E667" t="s">
        <v>9255</v>
      </c>
      <c r="F667" t="s">
        <v>9256</v>
      </c>
      <c r="G667">
        <v>2088</v>
      </c>
      <c r="H667">
        <v>2088</v>
      </c>
      <c r="I667">
        <v>2088</v>
      </c>
      <c r="J667">
        <v>2088</v>
      </c>
      <c r="K667">
        <v>0</v>
      </c>
      <c r="L667" s="2">
        <v>0</v>
      </c>
      <c r="M667" s="2">
        <v>0</v>
      </c>
      <c r="N667" s="2">
        <v>0</v>
      </c>
      <c r="O667" s="2">
        <v>26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26</v>
      </c>
      <c r="V667" t="s">
        <v>55</v>
      </c>
    </row>
    <row r="668" spans="1:22" ht="15.75" hidden="1" thickBot="1" x14ac:dyDescent="0.3">
      <c r="A668" t="s">
        <v>8326</v>
      </c>
      <c r="B668" t="s">
        <v>9603</v>
      </c>
      <c r="C668" t="s">
        <v>1</v>
      </c>
      <c r="D668" t="s">
        <v>7706</v>
      </c>
      <c r="E668" t="s">
        <v>9255</v>
      </c>
      <c r="F668" t="s">
        <v>9256</v>
      </c>
      <c r="G668">
        <v>2087</v>
      </c>
      <c r="H668">
        <v>2087</v>
      </c>
      <c r="I668">
        <v>2087</v>
      </c>
      <c r="J668">
        <v>2087</v>
      </c>
      <c r="K668">
        <v>0</v>
      </c>
      <c r="L668" s="2">
        <v>0</v>
      </c>
      <c r="M668" s="2">
        <v>0</v>
      </c>
      <c r="N668" s="2">
        <v>0</v>
      </c>
      <c r="O668" s="2">
        <v>10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10</v>
      </c>
      <c r="V668" t="s">
        <v>55</v>
      </c>
    </row>
    <row r="669" spans="1:22" ht="15.75" hidden="1" thickBot="1" x14ac:dyDescent="0.3">
      <c r="A669" t="s">
        <v>8326</v>
      </c>
      <c r="B669" t="s">
        <v>9603</v>
      </c>
      <c r="C669" t="s">
        <v>1</v>
      </c>
      <c r="D669" t="s">
        <v>7706</v>
      </c>
      <c r="E669" t="s">
        <v>9255</v>
      </c>
      <c r="F669" t="s">
        <v>9256</v>
      </c>
      <c r="G669">
        <v>2086</v>
      </c>
      <c r="H669">
        <v>2086</v>
      </c>
      <c r="I669">
        <v>2086</v>
      </c>
      <c r="J669">
        <v>2086</v>
      </c>
      <c r="K669">
        <v>0</v>
      </c>
      <c r="L669" s="2">
        <v>0</v>
      </c>
      <c r="M669" s="2">
        <v>0</v>
      </c>
      <c r="N669" s="2">
        <v>0</v>
      </c>
      <c r="O669" s="2">
        <v>22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22</v>
      </c>
      <c r="V669" t="s">
        <v>55</v>
      </c>
    </row>
    <row r="670" spans="1:22" ht="15.75" hidden="1" thickBot="1" x14ac:dyDescent="0.3">
      <c r="A670" t="s">
        <v>8326</v>
      </c>
      <c r="B670" t="s">
        <v>9603</v>
      </c>
      <c r="C670" t="s">
        <v>1</v>
      </c>
      <c r="D670" t="s">
        <v>7706</v>
      </c>
      <c r="E670" t="s">
        <v>9255</v>
      </c>
      <c r="F670" t="s">
        <v>9256</v>
      </c>
      <c r="G670">
        <v>2085</v>
      </c>
      <c r="H670">
        <v>2085</v>
      </c>
      <c r="I670">
        <v>2085</v>
      </c>
      <c r="J670">
        <v>2085</v>
      </c>
      <c r="K670">
        <v>0</v>
      </c>
      <c r="L670" s="2">
        <v>0</v>
      </c>
      <c r="M670" s="2">
        <v>0</v>
      </c>
      <c r="N670" s="2">
        <v>0</v>
      </c>
      <c r="O670" s="2">
        <v>12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12</v>
      </c>
      <c r="V670" t="s">
        <v>55</v>
      </c>
    </row>
    <row r="671" spans="1:22" ht="15.75" hidden="1" thickBot="1" x14ac:dyDescent="0.3">
      <c r="A671" t="s">
        <v>8326</v>
      </c>
      <c r="B671" t="s">
        <v>9602</v>
      </c>
      <c r="C671" t="s">
        <v>1</v>
      </c>
      <c r="D671" t="s">
        <v>7706</v>
      </c>
      <c r="E671" t="s">
        <v>9255</v>
      </c>
      <c r="F671" t="s">
        <v>9256</v>
      </c>
      <c r="G671">
        <v>2084</v>
      </c>
      <c r="H671">
        <v>2084</v>
      </c>
      <c r="I671">
        <v>2084</v>
      </c>
      <c r="J671">
        <v>2084</v>
      </c>
      <c r="K671">
        <v>0</v>
      </c>
      <c r="L671" s="2">
        <v>0</v>
      </c>
      <c r="M671" s="2">
        <v>0</v>
      </c>
      <c r="N671" s="2">
        <v>0</v>
      </c>
      <c r="O671" s="2">
        <v>12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12</v>
      </c>
      <c r="V671" t="s">
        <v>55</v>
      </c>
    </row>
    <row r="672" spans="1:22" ht="15.75" hidden="1" thickBot="1" x14ac:dyDescent="0.3">
      <c r="A672" t="s">
        <v>8326</v>
      </c>
      <c r="B672" t="s">
        <v>9602</v>
      </c>
      <c r="C672" t="s">
        <v>1</v>
      </c>
      <c r="D672" t="s">
        <v>7706</v>
      </c>
      <c r="E672" t="s">
        <v>9255</v>
      </c>
      <c r="F672" t="s">
        <v>9256</v>
      </c>
      <c r="G672">
        <v>2083</v>
      </c>
      <c r="H672">
        <v>2083</v>
      </c>
      <c r="I672">
        <v>2083</v>
      </c>
      <c r="J672">
        <v>2083</v>
      </c>
      <c r="K672">
        <v>0</v>
      </c>
      <c r="L672" s="2">
        <v>0</v>
      </c>
      <c r="M672" s="2">
        <v>0</v>
      </c>
      <c r="N672" s="2">
        <v>0</v>
      </c>
      <c r="O672" s="2">
        <v>25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25</v>
      </c>
      <c r="V672" t="s">
        <v>55</v>
      </c>
    </row>
    <row r="673" spans="1:22" ht="15.75" hidden="1" thickBot="1" x14ac:dyDescent="0.3">
      <c r="A673" t="s">
        <v>8326</v>
      </c>
      <c r="B673" t="s">
        <v>9602</v>
      </c>
      <c r="C673" t="s">
        <v>1</v>
      </c>
      <c r="D673" t="s">
        <v>7706</v>
      </c>
      <c r="E673" t="s">
        <v>9255</v>
      </c>
      <c r="F673" t="s">
        <v>9256</v>
      </c>
      <c r="G673">
        <v>2082</v>
      </c>
      <c r="H673">
        <v>2082</v>
      </c>
      <c r="I673">
        <v>2082</v>
      </c>
      <c r="J673">
        <v>2082</v>
      </c>
      <c r="K673">
        <v>0</v>
      </c>
      <c r="L673" s="2">
        <v>0</v>
      </c>
      <c r="M673" s="2">
        <v>0</v>
      </c>
      <c r="N673" s="2">
        <v>0</v>
      </c>
      <c r="O673" s="2">
        <v>10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10</v>
      </c>
      <c r="V673" t="s">
        <v>55</v>
      </c>
    </row>
    <row r="674" spans="1:22" ht="15.75" hidden="1" thickBot="1" x14ac:dyDescent="0.3">
      <c r="A674" t="s">
        <v>8326</v>
      </c>
      <c r="B674" t="s">
        <v>9602</v>
      </c>
      <c r="C674" t="s">
        <v>1</v>
      </c>
      <c r="D674" t="s">
        <v>7706</v>
      </c>
      <c r="E674" t="s">
        <v>9255</v>
      </c>
      <c r="F674" t="s">
        <v>9256</v>
      </c>
      <c r="G674">
        <v>2081</v>
      </c>
      <c r="H674">
        <v>2081</v>
      </c>
      <c r="I674">
        <v>2081</v>
      </c>
      <c r="J674">
        <v>2081</v>
      </c>
      <c r="K674">
        <v>0</v>
      </c>
      <c r="L674" s="2">
        <v>0</v>
      </c>
      <c r="M674" s="2">
        <v>0</v>
      </c>
      <c r="N674" s="2">
        <v>0</v>
      </c>
      <c r="O674" s="2">
        <v>25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25</v>
      </c>
      <c r="V674" t="s">
        <v>55</v>
      </c>
    </row>
    <row r="675" spans="1:22" ht="15.75" hidden="1" thickBot="1" x14ac:dyDescent="0.3">
      <c r="A675" t="s">
        <v>8326</v>
      </c>
      <c r="B675" t="s">
        <v>9602</v>
      </c>
      <c r="C675" t="s">
        <v>1</v>
      </c>
      <c r="D675" t="s">
        <v>7706</v>
      </c>
      <c r="E675" t="s">
        <v>9255</v>
      </c>
      <c r="F675" t="s">
        <v>9256</v>
      </c>
      <c r="G675">
        <v>2080</v>
      </c>
      <c r="H675">
        <v>2080</v>
      </c>
      <c r="I675">
        <v>2080</v>
      </c>
      <c r="J675">
        <v>2080</v>
      </c>
      <c r="K675">
        <v>0</v>
      </c>
      <c r="L675" s="2">
        <v>0</v>
      </c>
      <c r="M675" s="2">
        <v>0</v>
      </c>
      <c r="N675" s="2">
        <v>0</v>
      </c>
      <c r="O675" s="2">
        <v>20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20</v>
      </c>
      <c r="V675" t="s">
        <v>55</v>
      </c>
    </row>
    <row r="676" spans="1:22" ht="15.75" hidden="1" thickBot="1" x14ac:dyDescent="0.3">
      <c r="A676" t="s">
        <v>8326</v>
      </c>
      <c r="B676" t="s">
        <v>9602</v>
      </c>
      <c r="C676" t="s">
        <v>1</v>
      </c>
      <c r="D676" t="s">
        <v>7706</v>
      </c>
      <c r="E676" t="s">
        <v>9255</v>
      </c>
      <c r="F676" t="s">
        <v>9256</v>
      </c>
      <c r="G676">
        <v>2079</v>
      </c>
      <c r="H676">
        <v>2079</v>
      </c>
      <c r="I676">
        <v>2079</v>
      </c>
      <c r="J676">
        <v>2079</v>
      </c>
      <c r="K676">
        <v>0</v>
      </c>
      <c r="L676" s="2">
        <v>0</v>
      </c>
      <c r="M676" s="2">
        <v>0</v>
      </c>
      <c r="N676" s="2">
        <v>0</v>
      </c>
      <c r="O676" s="2">
        <v>10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10</v>
      </c>
      <c r="V676" t="s">
        <v>55</v>
      </c>
    </row>
    <row r="677" spans="1:22" ht="15.75" hidden="1" thickBot="1" x14ac:dyDescent="0.3">
      <c r="A677" t="s">
        <v>8326</v>
      </c>
      <c r="B677" t="s">
        <v>9602</v>
      </c>
      <c r="C677" t="s">
        <v>1</v>
      </c>
      <c r="D677" t="s">
        <v>7706</v>
      </c>
      <c r="E677" t="s">
        <v>9255</v>
      </c>
      <c r="F677" t="s">
        <v>9256</v>
      </c>
      <c r="G677">
        <v>2078</v>
      </c>
      <c r="H677">
        <v>2078</v>
      </c>
      <c r="I677">
        <v>2078</v>
      </c>
      <c r="J677">
        <v>2078</v>
      </c>
      <c r="K677">
        <v>0</v>
      </c>
      <c r="L677" s="2">
        <v>0</v>
      </c>
      <c r="M677" s="2">
        <v>0</v>
      </c>
      <c r="N677" s="2">
        <v>0</v>
      </c>
      <c r="O677" s="2">
        <v>15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15</v>
      </c>
      <c r="V677" t="s">
        <v>55</v>
      </c>
    </row>
    <row r="678" spans="1:22" ht="15.75" hidden="1" thickBot="1" x14ac:dyDescent="0.3">
      <c r="A678" t="s">
        <v>8326</v>
      </c>
      <c r="B678" t="s">
        <v>9602</v>
      </c>
      <c r="C678" t="s">
        <v>1</v>
      </c>
      <c r="D678" t="s">
        <v>7706</v>
      </c>
      <c r="E678" t="s">
        <v>9255</v>
      </c>
      <c r="F678" t="s">
        <v>9256</v>
      </c>
      <c r="G678">
        <v>2077</v>
      </c>
      <c r="H678">
        <v>2077</v>
      </c>
      <c r="I678">
        <v>2077</v>
      </c>
      <c r="J678">
        <v>2077</v>
      </c>
      <c r="K678">
        <v>0</v>
      </c>
      <c r="L678" s="2">
        <v>0</v>
      </c>
      <c r="M678" s="2">
        <v>0</v>
      </c>
      <c r="N678" s="2">
        <v>0</v>
      </c>
      <c r="O678" s="2">
        <v>8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8</v>
      </c>
      <c r="V678" t="s">
        <v>55</v>
      </c>
    </row>
    <row r="679" spans="1:22" ht="15.75" hidden="1" thickBot="1" x14ac:dyDescent="0.3">
      <c r="A679" t="s">
        <v>8326</v>
      </c>
      <c r="B679" t="s">
        <v>9602</v>
      </c>
      <c r="C679" t="s">
        <v>1</v>
      </c>
      <c r="D679" t="s">
        <v>7706</v>
      </c>
      <c r="E679" t="s">
        <v>9255</v>
      </c>
      <c r="F679" t="s">
        <v>9256</v>
      </c>
      <c r="G679">
        <v>2076</v>
      </c>
      <c r="H679">
        <v>2076</v>
      </c>
      <c r="I679">
        <v>2076</v>
      </c>
      <c r="J679">
        <v>2076</v>
      </c>
      <c r="K679">
        <v>0</v>
      </c>
      <c r="L679" s="2">
        <v>0</v>
      </c>
      <c r="M679" s="2">
        <v>0</v>
      </c>
      <c r="N679" s="2">
        <v>0</v>
      </c>
      <c r="O679" s="2">
        <v>42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42</v>
      </c>
      <c r="V679" t="s">
        <v>55</v>
      </c>
    </row>
    <row r="680" spans="1:22" ht="15.75" hidden="1" thickBot="1" x14ac:dyDescent="0.3">
      <c r="A680" t="s">
        <v>8326</v>
      </c>
      <c r="B680" t="s">
        <v>9601</v>
      </c>
      <c r="C680" t="s">
        <v>1</v>
      </c>
      <c r="D680" t="s">
        <v>7706</v>
      </c>
      <c r="E680" t="s">
        <v>9255</v>
      </c>
      <c r="F680" t="s">
        <v>9256</v>
      </c>
      <c r="G680">
        <v>2075</v>
      </c>
      <c r="H680">
        <v>2075</v>
      </c>
      <c r="I680">
        <v>2075</v>
      </c>
      <c r="J680">
        <v>2075</v>
      </c>
      <c r="K680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t="s">
        <v>55</v>
      </c>
    </row>
    <row r="681" spans="1:22" ht="15.75" hidden="1" thickBot="1" x14ac:dyDescent="0.3">
      <c r="A681" t="s">
        <v>8326</v>
      </c>
      <c r="B681" t="s">
        <v>9601</v>
      </c>
      <c r="C681" t="s">
        <v>1</v>
      </c>
      <c r="D681" t="s">
        <v>7706</v>
      </c>
      <c r="E681" t="s">
        <v>9255</v>
      </c>
      <c r="F681" t="s">
        <v>9256</v>
      </c>
      <c r="G681">
        <v>2074</v>
      </c>
      <c r="H681">
        <v>2074</v>
      </c>
      <c r="I681">
        <v>2074</v>
      </c>
      <c r="J681">
        <v>2074</v>
      </c>
      <c r="K681">
        <v>0</v>
      </c>
      <c r="L681" s="2">
        <v>0</v>
      </c>
      <c r="M681" s="2">
        <v>0</v>
      </c>
      <c r="N681" s="2">
        <v>0</v>
      </c>
      <c r="O681" s="2">
        <v>10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10</v>
      </c>
      <c r="V681" t="s">
        <v>55</v>
      </c>
    </row>
    <row r="682" spans="1:22" ht="15.75" hidden="1" thickBot="1" x14ac:dyDescent="0.3">
      <c r="A682" t="s">
        <v>8326</v>
      </c>
      <c r="B682" t="s">
        <v>9601</v>
      </c>
      <c r="C682" t="s">
        <v>1</v>
      </c>
      <c r="D682" t="s">
        <v>7706</v>
      </c>
      <c r="E682" t="s">
        <v>9255</v>
      </c>
      <c r="F682" t="s">
        <v>9256</v>
      </c>
      <c r="G682">
        <v>2073</v>
      </c>
      <c r="H682">
        <v>2073</v>
      </c>
      <c r="I682">
        <v>2073</v>
      </c>
      <c r="J682">
        <v>2073</v>
      </c>
      <c r="K682">
        <v>0</v>
      </c>
      <c r="L682" s="2">
        <v>0</v>
      </c>
      <c r="M682" s="2">
        <v>0</v>
      </c>
      <c r="N682" s="2">
        <v>0</v>
      </c>
      <c r="O682" s="2">
        <v>30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30</v>
      </c>
      <c r="V682" t="s">
        <v>55</v>
      </c>
    </row>
    <row r="683" spans="1:22" ht="15.75" hidden="1" thickBot="1" x14ac:dyDescent="0.3">
      <c r="A683" t="s">
        <v>8326</v>
      </c>
      <c r="B683" t="s">
        <v>9601</v>
      </c>
      <c r="C683" t="s">
        <v>1</v>
      </c>
      <c r="D683" t="s">
        <v>7706</v>
      </c>
      <c r="E683" t="s">
        <v>9255</v>
      </c>
      <c r="F683" t="s">
        <v>9256</v>
      </c>
      <c r="G683">
        <v>2072</v>
      </c>
      <c r="H683">
        <v>2072</v>
      </c>
      <c r="I683">
        <v>2072</v>
      </c>
      <c r="J683">
        <v>2072</v>
      </c>
      <c r="K683">
        <v>0</v>
      </c>
      <c r="L683" s="2">
        <v>0</v>
      </c>
      <c r="M683" s="2">
        <v>0</v>
      </c>
      <c r="N683" s="2">
        <v>0</v>
      </c>
      <c r="O683" s="2">
        <v>15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15</v>
      </c>
      <c r="V683" t="s">
        <v>55</v>
      </c>
    </row>
    <row r="684" spans="1:22" ht="15.75" hidden="1" thickBot="1" x14ac:dyDescent="0.3">
      <c r="A684" t="s">
        <v>8326</v>
      </c>
      <c r="B684" t="s">
        <v>9601</v>
      </c>
      <c r="C684" t="s">
        <v>1</v>
      </c>
      <c r="D684" t="s">
        <v>7706</v>
      </c>
      <c r="E684" t="s">
        <v>9255</v>
      </c>
      <c r="F684" t="s">
        <v>9256</v>
      </c>
      <c r="G684">
        <v>2071</v>
      </c>
      <c r="H684">
        <v>2071</v>
      </c>
      <c r="I684">
        <v>2071</v>
      </c>
      <c r="J684">
        <v>2071</v>
      </c>
      <c r="K684">
        <v>0</v>
      </c>
      <c r="L684" s="2">
        <v>0</v>
      </c>
      <c r="M684" s="2">
        <v>0</v>
      </c>
      <c r="N684" s="2">
        <v>0</v>
      </c>
      <c r="O684" s="2">
        <v>15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15</v>
      </c>
      <c r="V684" t="s">
        <v>55</v>
      </c>
    </row>
    <row r="685" spans="1:22" ht="15.75" hidden="1" thickBot="1" x14ac:dyDescent="0.3">
      <c r="A685" t="s">
        <v>8326</v>
      </c>
      <c r="B685" t="s">
        <v>9601</v>
      </c>
      <c r="C685" t="s">
        <v>1</v>
      </c>
      <c r="D685" t="s">
        <v>7706</v>
      </c>
      <c r="E685" t="s">
        <v>9255</v>
      </c>
      <c r="F685" t="s">
        <v>9256</v>
      </c>
      <c r="G685">
        <v>2070</v>
      </c>
      <c r="H685">
        <v>2070</v>
      </c>
      <c r="I685">
        <v>2070</v>
      </c>
      <c r="J685">
        <v>2070</v>
      </c>
      <c r="K685">
        <v>0</v>
      </c>
      <c r="L685" s="2">
        <v>0</v>
      </c>
      <c r="M685" s="2">
        <v>0</v>
      </c>
      <c r="N685" s="2">
        <v>0</v>
      </c>
      <c r="O685" s="2">
        <v>18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18</v>
      </c>
      <c r="V685" t="s">
        <v>55</v>
      </c>
    </row>
    <row r="686" spans="1:22" ht="15.75" hidden="1" thickBot="1" x14ac:dyDescent="0.3">
      <c r="A686" t="s">
        <v>8326</v>
      </c>
      <c r="B686" t="s">
        <v>9601</v>
      </c>
      <c r="C686" t="s">
        <v>1</v>
      </c>
      <c r="D686" t="s">
        <v>7706</v>
      </c>
      <c r="E686" t="s">
        <v>9255</v>
      </c>
      <c r="F686" t="s">
        <v>9256</v>
      </c>
      <c r="G686">
        <v>2069</v>
      </c>
      <c r="H686">
        <v>2069</v>
      </c>
      <c r="I686">
        <v>2069</v>
      </c>
      <c r="J686">
        <v>2069</v>
      </c>
      <c r="K686">
        <v>0</v>
      </c>
      <c r="L686" s="2">
        <v>0</v>
      </c>
      <c r="M686" s="2">
        <v>0</v>
      </c>
      <c r="N686" s="2">
        <v>0</v>
      </c>
      <c r="O686" s="2">
        <v>15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15</v>
      </c>
      <c r="V686" t="s">
        <v>55</v>
      </c>
    </row>
    <row r="687" spans="1:22" ht="15.75" hidden="1" thickBot="1" x14ac:dyDescent="0.3">
      <c r="A687" t="s">
        <v>8326</v>
      </c>
      <c r="B687" t="s">
        <v>9601</v>
      </c>
      <c r="C687" t="s">
        <v>1</v>
      </c>
      <c r="D687" t="s">
        <v>7706</v>
      </c>
      <c r="E687" t="s">
        <v>9255</v>
      </c>
      <c r="F687" t="s">
        <v>9256</v>
      </c>
      <c r="G687">
        <v>2068</v>
      </c>
      <c r="H687">
        <v>2068</v>
      </c>
      <c r="I687">
        <v>2068</v>
      </c>
      <c r="J687">
        <v>2068</v>
      </c>
      <c r="K687">
        <v>0</v>
      </c>
      <c r="L687" s="2">
        <v>0</v>
      </c>
      <c r="M687" s="2">
        <v>0</v>
      </c>
      <c r="N687" s="2">
        <v>0</v>
      </c>
      <c r="O687" s="2">
        <v>5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5</v>
      </c>
      <c r="V687" t="s">
        <v>55</v>
      </c>
    </row>
    <row r="688" spans="1:22" ht="15.75" hidden="1" thickBot="1" x14ac:dyDescent="0.3">
      <c r="A688" t="s">
        <v>8326</v>
      </c>
      <c r="B688" t="s">
        <v>9601</v>
      </c>
      <c r="C688" t="s">
        <v>1</v>
      </c>
      <c r="D688" t="s">
        <v>7706</v>
      </c>
      <c r="E688" t="s">
        <v>9255</v>
      </c>
      <c r="F688" t="s">
        <v>9256</v>
      </c>
      <c r="G688">
        <v>2067</v>
      </c>
      <c r="H688">
        <v>2067</v>
      </c>
      <c r="I688">
        <v>2067</v>
      </c>
      <c r="J688">
        <v>2067</v>
      </c>
      <c r="K688">
        <v>0</v>
      </c>
      <c r="L688" s="2">
        <v>0</v>
      </c>
      <c r="M688" s="2">
        <v>0</v>
      </c>
      <c r="N688" s="2">
        <v>0</v>
      </c>
      <c r="O688" s="2">
        <v>15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15</v>
      </c>
      <c r="V688" t="s">
        <v>55</v>
      </c>
    </row>
    <row r="689" spans="1:22" ht="15.75" hidden="1" thickBot="1" x14ac:dyDescent="0.3">
      <c r="A689" t="s">
        <v>8326</v>
      </c>
      <c r="B689" t="s">
        <v>9600</v>
      </c>
      <c r="C689" t="s">
        <v>1</v>
      </c>
      <c r="D689" t="s">
        <v>7706</v>
      </c>
      <c r="E689" t="s">
        <v>9255</v>
      </c>
      <c r="F689" t="s">
        <v>9256</v>
      </c>
      <c r="G689">
        <v>2066</v>
      </c>
      <c r="H689">
        <v>2066</v>
      </c>
      <c r="I689">
        <v>2066</v>
      </c>
      <c r="J689">
        <v>2066</v>
      </c>
      <c r="K689">
        <v>0</v>
      </c>
      <c r="L689" s="2">
        <v>0</v>
      </c>
      <c r="M689" s="2">
        <v>0</v>
      </c>
      <c r="N689" s="2">
        <v>0</v>
      </c>
      <c r="O689" s="2">
        <v>65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65</v>
      </c>
      <c r="V689" t="s">
        <v>55</v>
      </c>
    </row>
    <row r="690" spans="1:22" ht="15.75" hidden="1" thickBot="1" x14ac:dyDescent="0.3">
      <c r="A690" t="s">
        <v>8326</v>
      </c>
      <c r="B690" t="s">
        <v>9600</v>
      </c>
      <c r="C690" t="s">
        <v>1</v>
      </c>
      <c r="D690" t="s">
        <v>7706</v>
      </c>
      <c r="E690" t="s">
        <v>9255</v>
      </c>
      <c r="F690" t="s">
        <v>9256</v>
      </c>
      <c r="G690">
        <v>2065</v>
      </c>
      <c r="H690">
        <v>2065</v>
      </c>
      <c r="I690">
        <v>2065</v>
      </c>
      <c r="J690">
        <v>2065</v>
      </c>
      <c r="K690">
        <v>0</v>
      </c>
      <c r="L690" s="2">
        <v>0</v>
      </c>
      <c r="M690" s="2">
        <v>0</v>
      </c>
      <c r="N690" s="2">
        <v>0</v>
      </c>
      <c r="O690" s="2">
        <v>12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12</v>
      </c>
      <c r="V690" t="s">
        <v>55</v>
      </c>
    </row>
    <row r="691" spans="1:22" ht="15.75" hidden="1" thickBot="1" x14ac:dyDescent="0.3">
      <c r="A691" t="s">
        <v>8326</v>
      </c>
      <c r="B691" t="s">
        <v>9600</v>
      </c>
      <c r="C691" t="s">
        <v>1</v>
      </c>
      <c r="D691" t="s">
        <v>7706</v>
      </c>
      <c r="E691" t="s">
        <v>9255</v>
      </c>
      <c r="F691" t="s">
        <v>9256</v>
      </c>
      <c r="G691">
        <v>2064</v>
      </c>
      <c r="H691">
        <v>2064</v>
      </c>
      <c r="I691">
        <v>2064</v>
      </c>
      <c r="J691">
        <v>2064</v>
      </c>
      <c r="K691">
        <v>0</v>
      </c>
      <c r="L691" s="2">
        <v>0</v>
      </c>
      <c r="M691" s="2">
        <v>0</v>
      </c>
      <c r="N691" s="2">
        <v>0</v>
      </c>
      <c r="O691" s="2">
        <v>27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27</v>
      </c>
      <c r="V691" t="s">
        <v>55</v>
      </c>
    </row>
    <row r="692" spans="1:22" ht="15.75" hidden="1" thickBot="1" x14ac:dyDescent="0.3">
      <c r="A692" t="s">
        <v>8326</v>
      </c>
      <c r="B692" t="s">
        <v>9600</v>
      </c>
      <c r="C692" t="s">
        <v>1</v>
      </c>
      <c r="D692" t="s">
        <v>7706</v>
      </c>
      <c r="E692" t="s">
        <v>9255</v>
      </c>
      <c r="F692" t="s">
        <v>9256</v>
      </c>
      <c r="G692">
        <v>2063</v>
      </c>
      <c r="H692">
        <v>2063</v>
      </c>
      <c r="I692">
        <v>2063</v>
      </c>
      <c r="J692">
        <v>2063</v>
      </c>
      <c r="K692">
        <v>0</v>
      </c>
      <c r="L692" s="2">
        <v>0</v>
      </c>
      <c r="M692" s="2">
        <v>0</v>
      </c>
      <c r="N692" s="2">
        <v>0</v>
      </c>
      <c r="O692" s="2">
        <v>25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25</v>
      </c>
      <c r="V692" t="s">
        <v>55</v>
      </c>
    </row>
    <row r="693" spans="1:22" ht="15.75" hidden="1" thickBot="1" x14ac:dyDescent="0.3">
      <c r="A693" t="s">
        <v>8326</v>
      </c>
      <c r="B693" t="s">
        <v>9600</v>
      </c>
      <c r="C693" t="s">
        <v>1</v>
      </c>
      <c r="D693" t="s">
        <v>7706</v>
      </c>
      <c r="E693" t="s">
        <v>9255</v>
      </c>
      <c r="F693" t="s">
        <v>9256</v>
      </c>
      <c r="G693">
        <v>2062</v>
      </c>
      <c r="H693">
        <v>2062</v>
      </c>
      <c r="I693">
        <v>2062</v>
      </c>
      <c r="J693">
        <v>2062</v>
      </c>
      <c r="K693">
        <v>0</v>
      </c>
      <c r="L693" s="2">
        <v>0</v>
      </c>
      <c r="M693" s="2">
        <v>0</v>
      </c>
      <c r="N693" s="2">
        <v>0</v>
      </c>
      <c r="O693" s="2">
        <v>25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25</v>
      </c>
      <c r="V693" t="s">
        <v>55</v>
      </c>
    </row>
    <row r="694" spans="1:22" ht="15.75" hidden="1" thickBot="1" x14ac:dyDescent="0.3">
      <c r="A694" t="s">
        <v>8326</v>
      </c>
      <c r="B694" t="s">
        <v>9599</v>
      </c>
      <c r="C694" t="s">
        <v>1</v>
      </c>
      <c r="D694" t="s">
        <v>7706</v>
      </c>
      <c r="E694" t="s">
        <v>9255</v>
      </c>
      <c r="F694" t="s">
        <v>9256</v>
      </c>
      <c r="G694">
        <v>2061</v>
      </c>
      <c r="H694">
        <v>2061</v>
      </c>
      <c r="I694">
        <v>2061</v>
      </c>
      <c r="J694">
        <v>2061</v>
      </c>
      <c r="K694">
        <v>0</v>
      </c>
      <c r="L694" s="2">
        <v>0</v>
      </c>
      <c r="M694" s="2">
        <v>0</v>
      </c>
      <c r="N694" s="2">
        <v>0</v>
      </c>
      <c r="O694" s="2">
        <v>39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39</v>
      </c>
      <c r="V694" t="s">
        <v>55</v>
      </c>
    </row>
    <row r="695" spans="1:22" ht="15.75" hidden="1" thickBot="1" x14ac:dyDescent="0.3">
      <c r="A695" t="s">
        <v>8326</v>
      </c>
      <c r="B695" t="s">
        <v>9599</v>
      </c>
      <c r="C695" t="s">
        <v>1</v>
      </c>
      <c r="D695" t="s">
        <v>7706</v>
      </c>
      <c r="E695" t="s">
        <v>9255</v>
      </c>
      <c r="F695" t="s">
        <v>9256</v>
      </c>
      <c r="G695">
        <v>2060</v>
      </c>
      <c r="H695">
        <v>2060</v>
      </c>
      <c r="I695">
        <v>2060</v>
      </c>
      <c r="J695">
        <v>2060</v>
      </c>
      <c r="K695">
        <v>0</v>
      </c>
      <c r="L695" s="2">
        <v>0</v>
      </c>
      <c r="M695" s="2">
        <v>0</v>
      </c>
      <c r="N695" s="2">
        <v>0</v>
      </c>
      <c r="O695" s="2">
        <v>3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3</v>
      </c>
      <c r="V695" t="s">
        <v>55</v>
      </c>
    </row>
    <row r="696" spans="1:22" ht="15.75" hidden="1" thickBot="1" x14ac:dyDescent="0.3">
      <c r="A696" t="s">
        <v>8326</v>
      </c>
      <c r="B696" t="s">
        <v>9599</v>
      </c>
      <c r="C696" t="s">
        <v>1</v>
      </c>
      <c r="D696" t="s">
        <v>7706</v>
      </c>
      <c r="E696" t="s">
        <v>9255</v>
      </c>
      <c r="F696" t="s">
        <v>9256</v>
      </c>
      <c r="G696">
        <v>2059</v>
      </c>
      <c r="H696">
        <v>2059</v>
      </c>
      <c r="I696">
        <v>2059</v>
      </c>
      <c r="J696">
        <v>2059</v>
      </c>
      <c r="K696">
        <v>0</v>
      </c>
      <c r="L696" s="2">
        <v>0</v>
      </c>
      <c r="M696" s="2">
        <v>0</v>
      </c>
      <c r="N696" s="2">
        <v>0</v>
      </c>
      <c r="O696" s="2">
        <v>43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43</v>
      </c>
      <c r="V696" t="s">
        <v>55</v>
      </c>
    </row>
    <row r="697" spans="1:22" ht="15.75" hidden="1" thickBot="1" x14ac:dyDescent="0.3">
      <c r="A697" t="s">
        <v>8326</v>
      </c>
      <c r="B697" t="s">
        <v>9599</v>
      </c>
      <c r="C697" t="s">
        <v>1</v>
      </c>
      <c r="D697" t="s">
        <v>7706</v>
      </c>
      <c r="E697" t="s">
        <v>9255</v>
      </c>
      <c r="F697" t="s">
        <v>9256</v>
      </c>
      <c r="G697">
        <v>2058</v>
      </c>
      <c r="H697">
        <v>2058</v>
      </c>
      <c r="I697">
        <v>2058</v>
      </c>
      <c r="J697">
        <v>2058</v>
      </c>
      <c r="K697">
        <v>0</v>
      </c>
      <c r="L697" s="2">
        <v>0</v>
      </c>
      <c r="M697" s="2">
        <v>0</v>
      </c>
      <c r="N697" s="2">
        <v>0</v>
      </c>
      <c r="O697" s="2">
        <v>15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15</v>
      </c>
      <c r="V697" t="s">
        <v>55</v>
      </c>
    </row>
    <row r="698" spans="1:22" ht="15.75" hidden="1" thickBot="1" x14ac:dyDescent="0.3">
      <c r="A698" t="s">
        <v>8326</v>
      </c>
      <c r="B698" t="s">
        <v>9599</v>
      </c>
      <c r="C698" t="s">
        <v>1</v>
      </c>
      <c r="D698" t="s">
        <v>7706</v>
      </c>
      <c r="E698" t="s">
        <v>9255</v>
      </c>
      <c r="F698" t="s">
        <v>9256</v>
      </c>
      <c r="G698">
        <v>2057</v>
      </c>
      <c r="H698">
        <v>2057</v>
      </c>
      <c r="I698">
        <v>2057</v>
      </c>
      <c r="J698">
        <v>2057</v>
      </c>
      <c r="K698">
        <v>0</v>
      </c>
      <c r="L698" s="2">
        <v>0</v>
      </c>
      <c r="M698" s="2">
        <v>0</v>
      </c>
      <c r="N698" s="2">
        <v>0</v>
      </c>
      <c r="O698" s="2">
        <v>12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12</v>
      </c>
      <c r="V698" t="s">
        <v>55</v>
      </c>
    </row>
    <row r="699" spans="1:22" ht="15.75" hidden="1" thickBot="1" x14ac:dyDescent="0.3">
      <c r="A699" t="s">
        <v>8325</v>
      </c>
      <c r="B699" t="s">
        <v>9573</v>
      </c>
      <c r="C699" t="s">
        <v>1</v>
      </c>
      <c r="D699" t="s">
        <v>7706</v>
      </c>
      <c r="E699" t="s">
        <v>9255</v>
      </c>
      <c r="F699" t="s">
        <v>9256</v>
      </c>
      <c r="G699">
        <v>2056</v>
      </c>
      <c r="H699">
        <v>2056</v>
      </c>
      <c r="I699">
        <v>2056</v>
      </c>
      <c r="J699">
        <v>2056</v>
      </c>
      <c r="K699">
        <v>0</v>
      </c>
      <c r="L699" s="2">
        <v>0</v>
      </c>
      <c r="M699" s="2">
        <v>0</v>
      </c>
      <c r="N699" s="2">
        <v>0</v>
      </c>
      <c r="O699" s="2">
        <v>15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15</v>
      </c>
      <c r="V699" t="s">
        <v>55</v>
      </c>
    </row>
    <row r="700" spans="1:22" ht="15.75" hidden="1" thickBot="1" x14ac:dyDescent="0.3">
      <c r="A700" t="s">
        <v>8325</v>
      </c>
      <c r="B700" t="s">
        <v>9573</v>
      </c>
      <c r="C700" t="s">
        <v>1</v>
      </c>
      <c r="D700" t="s">
        <v>7706</v>
      </c>
      <c r="E700" t="s">
        <v>9255</v>
      </c>
      <c r="F700" t="s">
        <v>9256</v>
      </c>
      <c r="G700">
        <v>2055</v>
      </c>
      <c r="H700">
        <v>2055</v>
      </c>
      <c r="I700">
        <v>2055</v>
      </c>
      <c r="J700">
        <v>2055</v>
      </c>
      <c r="K700">
        <v>0</v>
      </c>
      <c r="L700" s="2">
        <v>0</v>
      </c>
      <c r="M700" s="2">
        <v>0</v>
      </c>
      <c r="N700" s="2">
        <v>0</v>
      </c>
      <c r="O700" s="2">
        <v>15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15</v>
      </c>
      <c r="V700" t="s">
        <v>55</v>
      </c>
    </row>
    <row r="701" spans="1:22" ht="15.75" hidden="1" thickBot="1" x14ac:dyDescent="0.3">
      <c r="A701" t="s">
        <v>8325</v>
      </c>
      <c r="B701" t="s">
        <v>9573</v>
      </c>
      <c r="C701" t="s">
        <v>1</v>
      </c>
      <c r="D701" t="s">
        <v>7706</v>
      </c>
      <c r="E701" t="s">
        <v>9255</v>
      </c>
      <c r="F701" t="s">
        <v>9256</v>
      </c>
      <c r="G701">
        <v>2054</v>
      </c>
      <c r="H701">
        <v>2054</v>
      </c>
      <c r="I701">
        <v>2054</v>
      </c>
      <c r="J701">
        <v>2054</v>
      </c>
      <c r="K701">
        <v>0</v>
      </c>
      <c r="L701" s="2">
        <v>0</v>
      </c>
      <c r="M701" s="2">
        <v>0</v>
      </c>
      <c r="N701" s="2">
        <v>0</v>
      </c>
      <c r="O701" s="2">
        <v>10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10</v>
      </c>
      <c r="V701" t="s">
        <v>55</v>
      </c>
    </row>
    <row r="702" spans="1:22" ht="15.75" hidden="1" thickBot="1" x14ac:dyDescent="0.3">
      <c r="A702" t="s">
        <v>8325</v>
      </c>
      <c r="B702" t="s">
        <v>9573</v>
      </c>
      <c r="C702" t="s">
        <v>1</v>
      </c>
      <c r="D702" t="s">
        <v>7706</v>
      </c>
      <c r="E702" t="s">
        <v>9255</v>
      </c>
      <c r="F702" t="s">
        <v>9256</v>
      </c>
      <c r="G702">
        <v>2053</v>
      </c>
      <c r="H702">
        <v>2053</v>
      </c>
      <c r="I702">
        <v>2053</v>
      </c>
      <c r="J702">
        <v>2053</v>
      </c>
      <c r="K702">
        <v>0</v>
      </c>
      <c r="L702" s="2">
        <v>0</v>
      </c>
      <c r="M702" s="2">
        <v>0</v>
      </c>
      <c r="N702" s="2">
        <v>0</v>
      </c>
      <c r="O702" s="2">
        <v>15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15</v>
      </c>
      <c r="V702" t="s">
        <v>55</v>
      </c>
    </row>
    <row r="703" spans="1:22" ht="15.75" hidden="1" thickBot="1" x14ac:dyDescent="0.3">
      <c r="A703" t="s">
        <v>8325</v>
      </c>
      <c r="B703" t="s">
        <v>9573</v>
      </c>
      <c r="C703" t="s">
        <v>1</v>
      </c>
      <c r="D703" t="s">
        <v>7706</v>
      </c>
      <c r="E703" t="s">
        <v>9255</v>
      </c>
      <c r="F703" t="s">
        <v>9256</v>
      </c>
      <c r="G703">
        <v>2052</v>
      </c>
      <c r="H703">
        <v>2052</v>
      </c>
      <c r="I703">
        <v>2052</v>
      </c>
      <c r="J703">
        <v>2052</v>
      </c>
      <c r="K703">
        <v>0</v>
      </c>
      <c r="L703" s="2">
        <v>0</v>
      </c>
      <c r="M703" s="2">
        <v>0</v>
      </c>
      <c r="N703" s="2">
        <v>0</v>
      </c>
      <c r="O703" s="2">
        <v>10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10</v>
      </c>
      <c r="V703" t="s">
        <v>55</v>
      </c>
    </row>
    <row r="704" spans="1:22" ht="15.75" hidden="1" thickBot="1" x14ac:dyDescent="0.3">
      <c r="A704" t="s">
        <v>8325</v>
      </c>
      <c r="B704" t="s">
        <v>9573</v>
      </c>
      <c r="C704" t="s">
        <v>1</v>
      </c>
      <c r="D704" t="s">
        <v>7706</v>
      </c>
      <c r="E704" t="s">
        <v>9255</v>
      </c>
      <c r="F704" t="s">
        <v>9256</v>
      </c>
      <c r="G704">
        <v>2051</v>
      </c>
      <c r="H704">
        <v>2051</v>
      </c>
      <c r="I704">
        <v>2051</v>
      </c>
      <c r="J704">
        <v>2051</v>
      </c>
      <c r="K704">
        <v>0</v>
      </c>
      <c r="L704" s="2">
        <v>0</v>
      </c>
      <c r="M704" s="2">
        <v>0</v>
      </c>
      <c r="N704" s="2">
        <v>0</v>
      </c>
      <c r="O704" s="2">
        <v>12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12</v>
      </c>
      <c r="V704" t="s">
        <v>55</v>
      </c>
    </row>
    <row r="705" spans="1:22" ht="15.75" hidden="1" thickBot="1" x14ac:dyDescent="0.3">
      <c r="A705" t="s">
        <v>8325</v>
      </c>
      <c r="B705" t="s">
        <v>9573</v>
      </c>
      <c r="C705" t="s">
        <v>1</v>
      </c>
      <c r="D705" t="s">
        <v>7706</v>
      </c>
      <c r="E705" t="s">
        <v>9255</v>
      </c>
      <c r="F705" t="s">
        <v>9256</v>
      </c>
      <c r="G705">
        <v>2050</v>
      </c>
      <c r="H705">
        <v>2050</v>
      </c>
      <c r="I705">
        <v>2050</v>
      </c>
      <c r="J705">
        <v>2050</v>
      </c>
      <c r="K705">
        <v>0</v>
      </c>
      <c r="L705" s="2">
        <v>0</v>
      </c>
      <c r="M705" s="2">
        <v>0</v>
      </c>
      <c r="N705" s="2">
        <v>0</v>
      </c>
      <c r="O705" s="2">
        <v>35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35</v>
      </c>
      <c r="V705" t="s">
        <v>55</v>
      </c>
    </row>
    <row r="706" spans="1:22" ht="15.75" hidden="1" thickBot="1" x14ac:dyDescent="0.3">
      <c r="A706" t="s">
        <v>8325</v>
      </c>
      <c r="B706" t="s">
        <v>9573</v>
      </c>
      <c r="C706" t="s">
        <v>1</v>
      </c>
      <c r="D706" t="s">
        <v>7706</v>
      </c>
      <c r="E706" t="s">
        <v>9255</v>
      </c>
      <c r="F706" t="s">
        <v>9256</v>
      </c>
      <c r="G706">
        <v>2049</v>
      </c>
      <c r="H706">
        <v>2049</v>
      </c>
      <c r="I706">
        <v>2049</v>
      </c>
      <c r="J706">
        <v>2049</v>
      </c>
      <c r="K706">
        <v>0</v>
      </c>
      <c r="L706" s="2">
        <v>0</v>
      </c>
      <c r="M706" s="2">
        <v>0</v>
      </c>
      <c r="N706" s="2">
        <v>0</v>
      </c>
      <c r="O706" s="2">
        <v>12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12</v>
      </c>
      <c r="V706" t="s">
        <v>55</v>
      </c>
    </row>
    <row r="707" spans="1:22" ht="15.75" hidden="1" thickBot="1" x14ac:dyDescent="0.3">
      <c r="A707" t="s">
        <v>8325</v>
      </c>
      <c r="B707" t="s">
        <v>9573</v>
      </c>
      <c r="C707" t="s">
        <v>1</v>
      </c>
      <c r="D707" t="s">
        <v>7706</v>
      </c>
      <c r="E707" t="s">
        <v>9255</v>
      </c>
      <c r="F707" t="s">
        <v>9256</v>
      </c>
      <c r="G707">
        <v>2048</v>
      </c>
      <c r="H707">
        <v>2048</v>
      </c>
      <c r="I707">
        <v>2048</v>
      </c>
      <c r="J707">
        <v>2048</v>
      </c>
      <c r="K707">
        <v>0</v>
      </c>
      <c r="L707" s="2">
        <v>0</v>
      </c>
      <c r="M707" s="2">
        <v>0</v>
      </c>
      <c r="N707" s="2">
        <v>0</v>
      </c>
      <c r="O707" s="2">
        <v>17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17</v>
      </c>
      <c r="V707" t="s">
        <v>55</v>
      </c>
    </row>
    <row r="708" spans="1:22" ht="15.75" hidden="1" thickBot="1" x14ac:dyDescent="0.3">
      <c r="A708" t="s">
        <v>8325</v>
      </c>
      <c r="B708" t="s">
        <v>9572</v>
      </c>
      <c r="C708" t="s">
        <v>1</v>
      </c>
      <c r="D708" t="s">
        <v>7706</v>
      </c>
      <c r="E708" t="s">
        <v>9255</v>
      </c>
      <c r="F708" t="s">
        <v>9256</v>
      </c>
      <c r="G708">
        <v>2047</v>
      </c>
      <c r="H708">
        <v>2047</v>
      </c>
      <c r="I708">
        <v>2047</v>
      </c>
      <c r="J708">
        <v>2047</v>
      </c>
      <c r="K708">
        <v>0</v>
      </c>
      <c r="L708" s="2">
        <v>0</v>
      </c>
      <c r="M708" s="2">
        <v>0</v>
      </c>
      <c r="N708" s="2">
        <v>0</v>
      </c>
      <c r="O708" s="2">
        <v>45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45</v>
      </c>
      <c r="V708" t="s">
        <v>55</v>
      </c>
    </row>
    <row r="709" spans="1:22" ht="15.75" hidden="1" thickBot="1" x14ac:dyDescent="0.3">
      <c r="A709" t="s">
        <v>8325</v>
      </c>
      <c r="B709" t="s">
        <v>9572</v>
      </c>
      <c r="C709" t="s">
        <v>1</v>
      </c>
      <c r="D709" t="s">
        <v>7706</v>
      </c>
      <c r="E709" t="s">
        <v>9255</v>
      </c>
      <c r="F709" t="s">
        <v>9256</v>
      </c>
      <c r="G709">
        <v>2046</v>
      </c>
      <c r="H709">
        <v>2046</v>
      </c>
      <c r="I709">
        <v>2046</v>
      </c>
      <c r="J709">
        <v>2046</v>
      </c>
      <c r="K709">
        <v>0</v>
      </c>
      <c r="L709" s="2">
        <v>0</v>
      </c>
      <c r="M709" s="2">
        <v>0</v>
      </c>
      <c r="N709" s="2">
        <v>0</v>
      </c>
      <c r="O709" s="2">
        <v>28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28</v>
      </c>
      <c r="V709" t="s">
        <v>55</v>
      </c>
    </row>
    <row r="710" spans="1:22" ht="15.75" hidden="1" thickBot="1" x14ac:dyDescent="0.3">
      <c r="A710" t="s">
        <v>8325</v>
      </c>
      <c r="B710" t="s">
        <v>9572</v>
      </c>
      <c r="C710" t="s">
        <v>1</v>
      </c>
      <c r="D710" t="s">
        <v>7706</v>
      </c>
      <c r="E710" t="s">
        <v>9255</v>
      </c>
      <c r="F710" t="s">
        <v>9256</v>
      </c>
      <c r="G710">
        <v>2045</v>
      </c>
      <c r="H710">
        <v>2045</v>
      </c>
      <c r="I710">
        <v>2045</v>
      </c>
      <c r="J710">
        <v>2045</v>
      </c>
      <c r="K710">
        <v>0</v>
      </c>
      <c r="L710" s="2">
        <v>0</v>
      </c>
      <c r="M710" s="2">
        <v>0</v>
      </c>
      <c r="N710" s="2">
        <v>0</v>
      </c>
      <c r="O710" s="2">
        <v>10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10</v>
      </c>
      <c r="V710" t="s">
        <v>55</v>
      </c>
    </row>
    <row r="711" spans="1:22" ht="15.75" hidden="1" thickBot="1" x14ac:dyDescent="0.3">
      <c r="A711" t="s">
        <v>8325</v>
      </c>
      <c r="B711" t="s">
        <v>9572</v>
      </c>
      <c r="C711" t="s">
        <v>1</v>
      </c>
      <c r="D711" t="s">
        <v>7706</v>
      </c>
      <c r="E711" t="s">
        <v>9255</v>
      </c>
      <c r="F711" t="s">
        <v>9256</v>
      </c>
      <c r="G711">
        <v>2044</v>
      </c>
      <c r="H711">
        <v>2044</v>
      </c>
      <c r="I711">
        <v>2044</v>
      </c>
      <c r="J711">
        <v>2044</v>
      </c>
      <c r="K711">
        <v>0</v>
      </c>
      <c r="L711" s="2">
        <v>0</v>
      </c>
      <c r="M711" s="2">
        <v>0</v>
      </c>
      <c r="N711" s="2">
        <v>0</v>
      </c>
      <c r="O711" s="2">
        <v>12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12</v>
      </c>
      <c r="V711" t="s">
        <v>55</v>
      </c>
    </row>
    <row r="712" spans="1:22" ht="15.75" hidden="1" thickBot="1" x14ac:dyDescent="0.3">
      <c r="A712" t="s">
        <v>8325</v>
      </c>
      <c r="B712" t="s">
        <v>9572</v>
      </c>
      <c r="C712" t="s">
        <v>1</v>
      </c>
      <c r="D712" t="s">
        <v>7706</v>
      </c>
      <c r="E712" t="s">
        <v>9255</v>
      </c>
      <c r="F712" t="s">
        <v>9256</v>
      </c>
      <c r="G712">
        <v>2043</v>
      </c>
      <c r="H712">
        <v>2043</v>
      </c>
      <c r="I712">
        <v>2043</v>
      </c>
      <c r="J712">
        <v>2043</v>
      </c>
      <c r="K712">
        <v>0</v>
      </c>
      <c r="L712" s="2">
        <v>0</v>
      </c>
      <c r="M712" s="2">
        <v>0</v>
      </c>
      <c r="N712" s="2">
        <v>0</v>
      </c>
      <c r="O712" s="2">
        <v>15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15</v>
      </c>
      <c r="V712" t="s">
        <v>55</v>
      </c>
    </row>
    <row r="713" spans="1:22" ht="15.75" hidden="1" thickBot="1" x14ac:dyDescent="0.3">
      <c r="A713" t="s">
        <v>8325</v>
      </c>
      <c r="B713" t="s">
        <v>9572</v>
      </c>
      <c r="C713" t="s">
        <v>1</v>
      </c>
      <c r="D713" t="s">
        <v>7706</v>
      </c>
      <c r="E713" t="s">
        <v>9255</v>
      </c>
      <c r="F713" t="s">
        <v>9256</v>
      </c>
      <c r="G713">
        <v>2042</v>
      </c>
      <c r="H713">
        <v>2042</v>
      </c>
      <c r="I713">
        <v>2042</v>
      </c>
      <c r="J713">
        <v>2042</v>
      </c>
      <c r="K713">
        <v>0</v>
      </c>
      <c r="L713" s="2">
        <v>0</v>
      </c>
      <c r="M713" s="2">
        <v>0</v>
      </c>
      <c r="N713" s="2">
        <v>0</v>
      </c>
      <c r="O713" s="2">
        <v>10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10</v>
      </c>
      <c r="V713" t="s">
        <v>55</v>
      </c>
    </row>
    <row r="714" spans="1:22" ht="15.75" hidden="1" thickBot="1" x14ac:dyDescent="0.3">
      <c r="A714" t="s">
        <v>8325</v>
      </c>
      <c r="B714" t="s">
        <v>9571</v>
      </c>
      <c r="C714" t="s">
        <v>1</v>
      </c>
      <c r="D714" t="s">
        <v>7706</v>
      </c>
      <c r="E714" t="s">
        <v>9255</v>
      </c>
      <c r="F714" t="s">
        <v>9256</v>
      </c>
      <c r="G714">
        <v>2041</v>
      </c>
      <c r="H714">
        <v>2041</v>
      </c>
      <c r="I714">
        <v>2041</v>
      </c>
      <c r="J714">
        <v>2041</v>
      </c>
      <c r="K714">
        <v>0</v>
      </c>
      <c r="L714" s="2">
        <v>0</v>
      </c>
      <c r="M714" s="2">
        <v>0</v>
      </c>
      <c r="N714" s="2">
        <v>0</v>
      </c>
      <c r="O714" s="2">
        <v>12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12</v>
      </c>
      <c r="V714" t="s">
        <v>55</v>
      </c>
    </row>
    <row r="715" spans="1:22" ht="15.75" hidden="1" thickBot="1" x14ac:dyDescent="0.3">
      <c r="A715" t="s">
        <v>8325</v>
      </c>
      <c r="B715" t="s">
        <v>9571</v>
      </c>
      <c r="C715" t="s">
        <v>1</v>
      </c>
      <c r="D715" t="s">
        <v>7706</v>
      </c>
      <c r="E715" t="s">
        <v>9255</v>
      </c>
      <c r="F715" t="s">
        <v>9256</v>
      </c>
      <c r="G715">
        <v>2040</v>
      </c>
      <c r="H715">
        <v>2040</v>
      </c>
      <c r="I715">
        <v>2040</v>
      </c>
      <c r="J715">
        <v>2040</v>
      </c>
      <c r="K715">
        <v>0</v>
      </c>
      <c r="L715" s="2">
        <v>0</v>
      </c>
      <c r="M715" s="2">
        <v>0</v>
      </c>
      <c r="N715" s="2">
        <v>0</v>
      </c>
      <c r="O715" s="2">
        <v>2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2</v>
      </c>
      <c r="V715" t="s">
        <v>55</v>
      </c>
    </row>
    <row r="716" spans="1:22" ht="15.75" hidden="1" thickBot="1" x14ac:dyDescent="0.3">
      <c r="A716" t="s">
        <v>8325</v>
      </c>
      <c r="B716" t="s">
        <v>9571</v>
      </c>
      <c r="C716" t="s">
        <v>1</v>
      </c>
      <c r="D716" t="s">
        <v>7706</v>
      </c>
      <c r="E716" t="s">
        <v>9255</v>
      </c>
      <c r="F716" t="s">
        <v>9256</v>
      </c>
      <c r="G716">
        <v>2039</v>
      </c>
      <c r="H716">
        <v>2039</v>
      </c>
      <c r="I716">
        <v>2039</v>
      </c>
      <c r="J716">
        <v>2039</v>
      </c>
      <c r="K716">
        <v>0</v>
      </c>
      <c r="L716" s="2">
        <v>0</v>
      </c>
      <c r="M716" s="2">
        <v>0</v>
      </c>
      <c r="N716" s="2">
        <v>0</v>
      </c>
      <c r="O716" s="2">
        <v>15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15</v>
      </c>
      <c r="V716" t="s">
        <v>55</v>
      </c>
    </row>
    <row r="717" spans="1:22" ht="15.75" hidden="1" thickBot="1" x14ac:dyDescent="0.3">
      <c r="A717" t="s">
        <v>8325</v>
      </c>
      <c r="B717" t="s">
        <v>9571</v>
      </c>
      <c r="C717" t="s">
        <v>1</v>
      </c>
      <c r="D717" t="s">
        <v>7706</v>
      </c>
      <c r="E717" t="s">
        <v>9255</v>
      </c>
      <c r="F717" t="s">
        <v>9256</v>
      </c>
      <c r="G717">
        <v>2038</v>
      </c>
      <c r="H717">
        <v>2038</v>
      </c>
      <c r="I717">
        <v>2038</v>
      </c>
      <c r="J717">
        <v>2038</v>
      </c>
      <c r="K717">
        <v>0</v>
      </c>
      <c r="L717" s="2">
        <v>0</v>
      </c>
      <c r="M717" s="2">
        <v>0</v>
      </c>
      <c r="N717" s="2">
        <v>0</v>
      </c>
      <c r="O717" s="2">
        <v>8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8</v>
      </c>
      <c r="V717" t="s">
        <v>55</v>
      </c>
    </row>
    <row r="718" spans="1:22" ht="15.75" hidden="1" thickBot="1" x14ac:dyDescent="0.3">
      <c r="A718" t="s">
        <v>8325</v>
      </c>
      <c r="B718" t="s">
        <v>9570</v>
      </c>
      <c r="C718" t="s">
        <v>1</v>
      </c>
      <c r="D718" t="s">
        <v>7706</v>
      </c>
      <c r="E718" t="s">
        <v>9255</v>
      </c>
      <c r="F718" t="s">
        <v>9256</v>
      </c>
      <c r="G718">
        <v>2037</v>
      </c>
      <c r="H718">
        <v>2037</v>
      </c>
      <c r="I718">
        <v>2037</v>
      </c>
      <c r="J718">
        <v>2037</v>
      </c>
      <c r="K718">
        <v>0</v>
      </c>
      <c r="L718" s="2">
        <v>0</v>
      </c>
      <c r="M718" s="2">
        <v>0</v>
      </c>
      <c r="N718" s="2">
        <v>0</v>
      </c>
      <c r="O718" s="2">
        <v>18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18</v>
      </c>
      <c r="V718" t="s">
        <v>55</v>
      </c>
    </row>
    <row r="719" spans="1:22" ht="15.75" hidden="1" thickBot="1" x14ac:dyDescent="0.3">
      <c r="A719" t="s">
        <v>8325</v>
      </c>
      <c r="B719" t="s">
        <v>9570</v>
      </c>
      <c r="C719" t="s">
        <v>1</v>
      </c>
      <c r="D719" t="s">
        <v>7706</v>
      </c>
      <c r="E719" t="s">
        <v>9255</v>
      </c>
      <c r="F719" t="s">
        <v>9256</v>
      </c>
      <c r="G719">
        <v>2036</v>
      </c>
      <c r="H719">
        <v>2036</v>
      </c>
      <c r="I719">
        <v>2036</v>
      </c>
      <c r="J719">
        <v>2036</v>
      </c>
      <c r="K719">
        <v>0</v>
      </c>
      <c r="L719" s="2">
        <v>0</v>
      </c>
      <c r="M719" s="2">
        <v>0</v>
      </c>
      <c r="N719" s="2">
        <v>0</v>
      </c>
      <c r="O719" s="2">
        <v>10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10</v>
      </c>
      <c r="V719" t="s">
        <v>55</v>
      </c>
    </row>
    <row r="720" spans="1:22" ht="15.75" hidden="1" thickBot="1" x14ac:dyDescent="0.3">
      <c r="A720" t="s">
        <v>8325</v>
      </c>
      <c r="B720" t="s">
        <v>9569</v>
      </c>
      <c r="C720" t="s">
        <v>1</v>
      </c>
      <c r="D720" t="s">
        <v>7706</v>
      </c>
      <c r="E720" t="s">
        <v>9255</v>
      </c>
      <c r="F720" t="s">
        <v>9256</v>
      </c>
      <c r="G720">
        <v>2035</v>
      </c>
      <c r="H720">
        <v>2035</v>
      </c>
      <c r="I720">
        <v>2035</v>
      </c>
      <c r="J720">
        <v>2035</v>
      </c>
      <c r="K720">
        <v>0</v>
      </c>
      <c r="L720" s="2">
        <v>0</v>
      </c>
      <c r="M720" s="2">
        <v>0</v>
      </c>
      <c r="N720" s="2">
        <v>0</v>
      </c>
      <c r="O720" s="2">
        <v>25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25</v>
      </c>
      <c r="V720" t="s">
        <v>55</v>
      </c>
    </row>
    <row r="721" spans="1:22" ht="15.75" hidden="1" thickBot="1" x14ac:dyDescent="0.3">
      <c r="A721" t="s">
        <v>8325</v>
      </c>
      <c r="B721" t="s">
        <v>9569</v>
      </c>
      <c r="C721" t="s">
        <v>1</v>
      </c>
      <c r="D721" t="s">
        <v>7706</v>
      </c>
      <c r="E721" t="s">
        <v>9255</v>
      </c>
      <c r="F721" t="s">
        <v>9256</v>
      </c>
      <c r="G721">
        <v>2034</v>
      </c>
      <c r="H721">
        <v>2034</v>
      </c>
      <c r="I721">
        <v>2034</v>
      </c>
      <c r="J721">
        <v>2034</v>
      </c>
      <c r="K721">
        <v>0</v>
      </c>
      <c r="L721" s="2">
        <v>0</v>
      </c>
      <c r="M721" s="2">
        <v>0</v>
      </c>
      <c r="N721" s="2">
        <v>0</v>
      </c>
      <c r="O721" s="2">
        <v>60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60</v>
      </c>
      <c r="V721" t="s">
        <v>55</v>
      </c>
    </row>
    <row r="722" spans="1:22" ht="15.75" hidden="1" thickBot="1" x14ac:dyDescent="0.3">
      <c r="A722" t="s">
        <v>8325</v>
      </c>
      <c r="B722" t="s">
        <v>9569</v>
      </c>
      <c r="C722" t="s">
        <v>1</v>
      </c>
      <c r="D722" t="s">
        <v>7706</v>
      </c>
      <c r="E722" t="s">
        <v>9255</v>
      </c>
      <c r="F722" t="s">
        <v>9256</v>
      </c>
      <c r="G722">
        <v>2033</v>
      </c>
      <c r="H722">
        <v>2033</v>
      </c>
      <c r="I722">
        <v>2033</v>
      </c>
      <c r="J722">
        <v>2033</v>
      </c>
      <c r="K722">
        <v>0</v>
      </c>
      <c r="L722" s="2">
        <v>0</v>
      </c>
      <c r="M722" s="2">
        <v>0</v>
      </c>
      <c r="N722" s="2">
        <v>0</v>
      </c>
      <c r="O722" s="2">
        <v>10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10</v>
      </c>
      <c r="V722" t="s">
        <v>55</v>
      </c>
    </row>
    <row r="723" spans="1:22" ht="15.75" hidden="1" thickBot="1" x14ac:dyDescent="0.3">
      <c r="A723" t="s">
        <v>8325</v>
      </c>
      <c r="B723" t="s">
        <v>9569</v>
      </c>
      <c r="C723" t="s">
        <v>1</v>
      </c>
      <c r="D723" t="s">
        <v>7706</v>
      </c>
      <c r="E723" t="s">
        <v>9255</v>
      </c>
      <c r="F723" t="s">
        <v>9256</v>
      </c>
      <c r="G723">
        <v>2032</v>
      </c>
      <c r="H723">
        <v>2032</v>
      </c>
      <c r="I723">
        <v>2032</v>
      </c>
      <c r="J723">
        <v>2032</v>
      </c>
      <c r="K723">
        <v>0</v>
      </c>
      <c r="L723" s="2">
        <v>0</v>
      </c>
      <c r="M723" s="2">
        <v>0</v>
      </c>
      <c r="N723" s="2">
        <v>0</v>
      </c>
      <c r="O723" s="2">
        <v>10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10</v>
      </c>
      <c r="V723" t="s">
        <v>55</v>
      </c>
    </row>
    <row r="724" spans="1:22" ht="15.75" hidden="1" thickBot="1" x14ac:dyDescent="0.3">
      <c r="A724" t="s">
        <v>8325</v>
      </c>
      <c r="B724" t="s">
        <v>9569</v>
      </c>
      <c r="C724" t="s">
        <v>1</v>
      </c>
      <c r="D724" t="s">
        <v>7706</v>
      </c>
      <c r="E724" t="s">
        <v>9255</v>
      </c>
      <c r="F724" t="s">
        <v>9256</v>
      </c>
      <c r="G724">
        <v>2031</v>
      </c>
      <c r="H724">
        <v>2031</v>
      </c>
      <c r="I724">
        <v>2031</v>
      </c>
      <c r="J724">
        <v>2031</v>
      </c>
      <c r="K724">
        <v>0</v>
      </c>
      <c r="L724" s="2">
        <v>0</v>
      </c>
      <c r="M724" s="2">
        <v>0</v>
      </c>
      <c r="N724" s="2">
        <v>0</v>
      </c>
      <c r="O724" s="2">
        <v>12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12</v>
      </c>
      <c r="V724" t="s">
        <v>55</v>
      </c>
    </row>
    <row r="725" spans="1:22" ht="15.75" hidden="1" thickBot="1" x14ac:dyDescent="0.3">
      <c r="A725" t="s">
        <v>8325</v>
      </c>
      <c r="B725" t="s">
        <v>9569</v>
      </c>
      <c r="C725" t="s">
        <v>1</v>
      </c>
      <c r="D725" t="s">
        <v>7706</v>
      </c>
      <c r="E725" t="s">
        <v>9255</v>
      </c>
      <c r="F725" t="s">
        <v>9256</v>
      </c>
      <c r="G725">
        <v>2030</v>
      </c>
      <c r="H725">
        <v>2030</v>
      </c>
      <c r="I725">
        <v>2030</v>
      </c>
      <c r="J725">
        <v>2030</v>
      </c>
      <c r="K725">
        <v>0</v>
      </c>
      <c r="L725" s="2">
        <v>0</v>
      </c>
      <c r="M725" s="2">
        <v>0</v>
      </c>
      <c r="N725" s="2">
        <v>0</v>
      </c>
      <c r="O725" s="2">
        <v>5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5</v>
      </c>
      <c r="V725" t="s">
        <v>55</v>
      </c>
    </row>
    <row r="726" spans="1:22" ht="15.75" hidden="1" thickBot="1" x14ac:dyDescent="0.3">
      <c r="A726" t="s">
        <v>8325</v>
      </c>
      <c r="B726" t="s">
        <v>9569</v>
      </c>
      <c r="C726" t="s">
        <v>1</v>
      </c>
      <c r="D726" t="s">
        <v>7706</v>
      </c>
      <c r="E726" t="s">
        <v>9255</v>
      </c>
      <c r="F726" t="s">
        <v>9256</v>
      </c>
      <c r="G726">
        <v>2029</v>
      </c>
      <c r="H726">
        <v>2029</v>
      </c>
      <c r="I726">
        <v>2029</v>
      </c>
      <c r="J726">
        <v>2029</v>
      </c>
      <c r="K726">
        <v>0</v>
      </c>
      <c r="L726" s="2">
        <v>0</v>
      </c>
      <c r="M726" s="2">
        <v>0</v>
      </c>
      <c r="N726" s="2">
        <v>0</v>
      </c>
      <c r="O726" s="2">
        <v>23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23</v>
      </c>
      <c r="V726" t="s">
        <v>55</v>
      </c>
    </row>
    <row r="727" spans="1:22" ht="15.75" hidden="1" thickBot="1" x14ac:dyDescent="0.3">
      <c r="A727" t="s">
        <v>8325</v>
      </c>
      <c r="B727" t="s">
        <v>9568</v>
      </c>
      <c r="C727" t="s">
        <v>1</v>
      </c>
      <c r="D727" t="s">
        <v>7706</v>
      </c>
      <c r="E727" t="s">
        <v>9255</v>
      </c>
      <c r="F727" t="s">
        <v>9256</v>
      </c>
      <c r="G727">
        <v>2028</v>
      </c>
      <c r="H727">
        <v>2028</v>
      </c>
      <c r="I727">
        <v>2028</v>
      </c>
      <c r="J727">
        <v>2028</v>
      </c>
      <c r="K727">
        <v>0</v>
      </c>
      <c r="L727" s="2">
        <v>0</v>
      </c>
      <c r="M727" s="2">
        <v>0</v>
      </c>
      <c r="N727" s="2">
        <v>0</v>
      </c>
      <c r="O727" s="2">
        <v>15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15</v>
      </c>
      <c r="V727" t="s">
        <v>55</v>
      </c>
    </row>
    <row r="728" spans="1:22" ht="15.75" hidden="1" thickBot="1" x14ac:dyDescent="0.3">
      <c r="A728" t="s">
        <v>8325</v>
      </c>
      <c r="B728" t="s">
        <v>9568</v>
      </c>
      <c r="C728" t="s">
        <v>1</v>
      </c>
      <c r="D728" t="s">
        <v>7706</v>
      </c>
      <c r="E728" t="s">
        <v>9255</v>
      </c>
      <c r="F728" t="s">
        <v>9256</v>
      </c>
      <c r="G728">
        <v>2027</v>
      </c>
      <c r="H728">
        <v>2027</v>
      </c>
      <c r="I728">
        <v>2027</v>
      </c>
      <c r="J728">
        <v>2027</v>
      </c>
      <c r="K728">
        <v>0</v>
      </c>
      <c r="L728" s="2">
        <v>0</v>
      </c>
      <c r="M728" s="2">
        <v>0</v>
      </c>
      <c r="N728" s="2">
        <v>0</v>
      </c>
      <c r="O728" s="2">
        <v>17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17</v>
      </c>
      <c r="V728" t="s">
        <v>55</v>
      </c>
    </row>
    <row r="729" spans="1:22" ht="15.75" hidden="1" thickBot="1" x14ac:dyDescent="0.3">
      <c r="A729" t="s">
        <v>8325</v>
      </c>
      <c r="B729" t="s">
        <v>9568</v>
      </c>
      <c r="C729" t="s">
        <v>1</v>
      </c>
      <c r="D729" t="s">
        <v>7706</v>
      </c>
      <c r="E729" t="s">
        <v>9255</v>
      </c>
      <c r="F729" t="s">
        <v>9256</v>
      </c>
      <c r="G729">
        <v>2026</v>
      </c>
      <c r="H729">
        <v>2026</v>
      </c>
      <c r="I729">
        <v>2026</v>
      </c>
      <c r="J729">
        <v>2026</v>
      </c>
      <c r="K729">
        <v>0</v>
      </c>
      <c r="L729" s="2">
        <v>0</v>
      </c>
      <c r="M729" s="2">
        <v>0</v>
      </c>
      <c r="N729" s="2">
        <v>0</v>
      </c>
      <c r="O729" s="2">
        <v>10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10</v>
      </c>
      <c r="V729" t="s">
        <v>55</v>
      </c>
    </row>
    <row r="730" spans="1:22" ht="15.75" hidden="1" thickBot="1" x14ac:dyDescent="0.3">
      <c r="A730" t="s">
        <v>8325</v>
      </c>
      <c r="B730" t="s">
        <v>9567</v>
      </c>
      <c r="C730" t="s">
        <v>1</v>
      </c>
      <c r="D730" t="s">
        <v>7706</v>
      </c>
      <c r="E730" t="s">
        <v>9255</v>
      </c>
      <c r="F730" t="s">
        <v>9256</v>
      </c>
      <c r="G730">
        <v>2025</v>
      </c>
      <c r="H730">
        <v>2025</v>
      </c>
      <c r="I730">
        <v>2025</v>
      </c>
      <c r="J730">
        <v>2025</v>
      </c>
      <c r="K730">
        <v>0</v>
      </c>
      <c r="L730" s="2">
        <v>0</v>
      </c>
      <c r="M730" s="2">
        <v>0</v>
      </c>
      <c r="N730" s="2">
        <v>0</v>
      </c>
      <c r="O730" s="2">
        <v>75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75</v>
      </c>
      <c r="V730" t="s">
        <v>55</v>
      </c>
    </row>
    <row r="731" spans="1:22" ht="15.75" hidden="1" thickBot="1" x14ac:dyDescent="0.3">
      <c r="A731" t="s">
        <v>8325</v>
      </c>
      <c r="B731" t="s">
        <v>9567</v>
      </c>
      <c r="C731" t="s">
        <v>1</v>
      </c>
      <c r="D731" t="s">
        <v>7706</v>
      </c>
      <c r="E731" t="s">
        <v>9255</v>
      </c>
      <c r="F731" t="s">
        <v>9256</v>
      </c>
      <c r="G731">
        <v>2024</v>
      </c>
      <c r="H731">
        <v>2024</v>
      </c>
      <c r="I731">
        <v>2024</v>
      </c>
      <c r="J731">
        <v>2024</v>
      </c>
      <c r="K731">
        <v>0</v>
      </c>
      <c r="L731" s="2">
        <v>0</v>
      </c>
      <c r="M731" s="2">
        <v>0</v>
      </c>
      <c r="N731" s="2">
        <v>0</v>
      </c>
      <c r="O731" s="2">
        <v>32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32</v>
      </c>
      <c r="V731" t="s">
        <v>55</v>
      </c>
    </row>
    <row r="732" spans="1:22" ht="15.75" hidden="1" thickBot="1" x14ac:dyDescent="0.3">
      <c r="A732" t="s">
        <v>8325</v>
      </c>
      <c r="B732" t="s">
        <v>9567</v>
      </c>
      <c r="C732" t="s">
        <v>1</v>
      </c>
      <c r="D732" t="s">
        <v>7706</v>
      </c>
      <c r="E732" t="s">
        <v>9255</v>
      </c>
      <c r="F732" t="s">
        <v>9256</v>
      </c>
      <c r="G732">
        <v>2023</v>
      </c>
      <c r="H732">
        <v>2023</v>
      </c>
      <c r="I732">
        <v>2023</v>
      </c>
      <c r="J732">
        <v>2023</v>
      </c>
      <c r="K732">
        <v>0</v>
      </c>
      <c r="L732" s="2">
        <v>0</v>
      </c>
      <c r="M732" s="2">
        <v>0</v>
      </c>
      <c r="N732" s="2">
        <v>0</v>
      </c>
      <c r="O732" s="2">
        <v>10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10</v>
      </c>
      <c r="V732" t="s">
        <v>55</v>
      </c>
    </row>
    <row r="733" spans="1:22" ht="15.75" hidden="1" thickBot="1" x14ac:dyDescent="0.3">
      <c r="A733" t="s">
        <v>8325</v>
      </c>
      <c r="B733" t="s">
        <v>9567</v>
      </c>
      <c r="C733" t="s">
        <v>1</v>
      </c>
      <c r="D733" t="s">
        <v>7706</v>
      </c>
      <c r="E733" t="s">
        <v>9255</v>
      </c>
      <c r="F733" t="s">
        <v>9256</v>
      </c>
      <c r="G733">
        <v>2022</v>
      </c>
      <c r="H733">
        <v>2022</v>
      </c>
      <c r="I733">
        <v>2022</v>
      </c>
      <c r="J733">
        <v>2022</v>
      </c>
      <c r="K733">
        <v>0</v>
      </c>
      <c r="L733" s="2">
        <v>0</v>
      </c>
      <c r="M733" s="2">
        <v>0</v>
      </c>
      <c r="N733" s="2">
        <v>0</v>
      </c>
      <c r="O733" s="2">
        <v>15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15</v>
      </c>
      <c r="V733" t="s">
        <v>55</v>
      </c>
    </row>
    <row r="734" spans="1:22" ht="15.75" hidden="1" thickBot="1" x14ac:dyDescent="0.3">
      <c r="A734" t="s">
        <v>8325</v>
      </c>
      <c r="B734" t="s">
        <v>9567</v>
      </c>
      <c r="C734" t="s">
        <v>1</v>
      </c>
      <c r="D734" t="s">
        <v>7706</v>
      </c>
      <c r="E734" t="s">
        <v>9255</v>
      </c>
      <c r="F734" t="s">
        <v>9256</v>
      </c>
      <c r="G734">
        <v>2021</v>
      </c>
      <c r="H734">
        <v>2021</v>
      </c>
      <c r="I734">
        <v>2021</v>
      </c>
      <c r="J734">
        <v>2021</v>
      </c>
      <c r="K734">
        <v>0</v>
      </c>
      <c r="L734" s="2">
        <v>0</v>
      </c>
      <c r="M734" s="2">
        <v>0</v>
      </c>
      <c r="N734" s="2">
        <v>0</v>
      </c>
      <c r="O734" s="2">
        <v>16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16</v>
      </c>
      <c r="V734" t="s">
        <v>55</v>
      </c>
    </row>
    <row r="735" spans="1:22" ht="15.75" hidden="1" thickBot="1" x14ac:dyDescent="0.3">
      <c r="A735" t="s">
        <v>8325</v>
      </c>
      <c r="B735" t="s">
        <v>9566</v>
      </c>
      <c r="C735" t="s">
        <v>1</v>
      </c>
      <c r="D735" t="s">
        <v>7706</v>
      </c>
      <c r="E735" t="s">
        <v>9255</v>
      </c>
      <c r="F735" t="s">
        <v>9256</v>
      </c>
      <c r="G735">
        <v>2020</v>
      </c>
      <c r="H735">
        <v>2020</v>
      </c>
      <c r="I735">
        <v>2020</v>
      </c>
      <c r="J735">
        <v>2020</v>
      </c>
      <c r="K735">
        <v>0</v>
      </c>
      <c r="L735" s="2">
        <v>0</v>
      </c>
      <c r="M735" s="2">
        <v>0</v>
      </c>
      <c r="N735" s="2">
        <v>0</v>
      </c>
      <c r="O735" s="2">
        <v>15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15</v>
      </c>
      <c r="V735" t="s">
        <v>55</v>
      </c>
    </row>
    <row r="736" spans="1:22" ht="15.75" hidden="1" thickBot="1" x14ac:dyDescent="0.3">
      <c r="A736" t="s">
        <v>8325</v>
      </c>
      <c r="B736" t="s">
        <v>9566</v>
      </c>
      <c r="C736" t="s">
        <v>1</v>
      </c>
      <c r="D736" t="s">
        <v>7706</v>
      </c>
      <c r="E736" t="s">
        <v>9255</v>
      </c>
      <c r="F736" t="s">
        <v>9256</v>
      </c>
      <c r="G736">
        <v>2019</v>
      </c>
      <c r="H736">
        <v>2019</v>
      </c>
      <c r="I736">
        <v>2019</v>
      </c>
      <c r="J736">
        <v>2019</v>
      </c>
      <c r="K736">
        <v>0</v>
      </c>
      <c r="L736" s="2">
        <v>0</v>
      </c>
      <c r="M736" s="2">
        <v>0</v>
      </c>
      <c r="N736" s="2">
        <v>0</v>
      </c>
      <c r="O736" s="2">
        <v>12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12</v>
      </c>
      <c r="V736" t="s">
        <v>55</v>
      </c>
    </row>
    <row r="737" spans="1:22" ht="15.75" hidden="1" thickBot="1" x14ac:dyDescent="0.3">
      <c r="A737" t="s">
        <v>8325</v>
      </c>
      <c r="B737" t="s">
        <v>9566</v>
      </c>
      <c r="C737" t="s">
        <v>1</v>
      </c>
      <c r="D737" t="s">
        <v>7706</v>
      </c>
      <c r="E737" t="s">
        <v>9255</v>
      </c>
      <c r="F737" t="s">
        <v>9256</v>
      </c>
      <c r="G737">
        <v>2018</v>
      </c>
      <c r="H737">
        <v>2018</v>
      </c>
      <c r="I737">
        <v>2018</v>
      </c>
      <c r="J737">
        <v>2018</v>
      </c>
      <c r="K737">
        <v>0</v>
      </c>
      <c r="L737" s="2">
        <v>0</v>
      </c>
      <c r="M737" s="2">
        <v>0</v>
      </c>
      <c r="N737" s="2">
        <v>0</v>
      </c>
      <c r="O737" s="2">
        <v>42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42</v>
      </c>
      <c r="V737" t="s">
        <v>55</v>
      </c>
    </row>
    <row r="738" spans="1:22" ht="15.75" hidden="1" thickBot="1" x14ac:dyDescent="0.3">
      <c r="A738" t="s">
        <v>8325</v>
      </c>
      <c r="B738" t="s">
        <v>9566</v>
      </c>
      <c r="C738" t="s">
        <v>1</v>
      </c>
      <c r="D738" t="s">
        <v>7706</v>
      </c>
      <c r="E738" t="s">
        <v>9255</v>
      </c>
      <c r="F738" t="s">
        <v>9256</v>
      </c>
      <c r="G738">
        <v>2017</v>
      </c>
      <c r="H738">
        <v>2017</v>
      </c>
      <c r="I738">
        <v>2017</v>
      </c>
      <c r="J738">
        <v>2017</v>
      </c>
      <c r="K738">
        <v>0</v>
      </c>
      <c r="L738" s="2">
        <v>0</v>
      </c>
      <c r="M738" s="2">
        <v>0</v>
      </c>
      <c r="N738" s="2">
        <v>0</v>
      </c>
      <c r="O738" s="2">
        <v>10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10</v>
      </c>
      <c r="V738" t="s">
        <v>55</v>
      </c>
    </row>
    <row r="739" spans="1:22" ht="15.75" hidden="1" thickBot="1" x14ac:dyDescent="0.3">
      <c r="A739" t="s">
        <v>8325</v>
      </c>
      <c r="B739" t="s">
        <v>9566</v>
      </c>
      <c r="C739" t="s">
        <v>1</v>
      </c>
      <c r="D739" t="s">
        <v>7706</v>
      </c>
      <c r="E739" t="s">
        <v>9255</v>
      </c>
      <c r="F739" t="s">
        <v>9256</v>
      </c>
      <c r="G739">
        <v>2016</v>
      </c>
      <c r="H739">
        <v>2016</v>
      </c>
      <c r="I739">
        <v>2016</v>
      </c>
      <c r="J739">
        <v>2016</v>
      </c>
      <c r="K739">
        <v>0</v>
      </c>
      <c r="L739" s="2">
        <v>0</v>
      </c>
      <c r="M739" s="2">
        <v>0</v>
      </c>
      <c r="N739" s="2">
        <v>0</v>
      </c>
      <c r="O739" s="2">
        <v>30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30</v>
      </c>
      <c r="V739" t="s">
        <v>55</v>
      </c>
    </row>
    <row r="740" spans="1:22" ht="15.75" hidden="1" thickBot="1" x14ac:dyDescent="0.3">
      <c r="A740" t="s">
        <v>8325</v>
      </c>
      <c r="B740" t="s">
        <v>9565</v>
      </c>
      <c r="C740" t="s">
        <v>1</v>
      </c>
      <c r="D740" t="s">
        <v>7706</v>
      </c>
      <c r="E740" t="s">
        <v>9255</v>
      </c>
      <c r="F740" t="s">
        <v>9256</v>
      </c>
      <c r="G740">
        <v>2015</v>
      </c>
      <c r="H740">
        <v>2015</v>
      </c>
      <c r="I740">
        <v>2015</v>
      </c>
      <c r="J740">
        <v>2015</v>
      </c>
      <c r="K740">
        <v>0</v>
      </c>
      <c r="L740" s="2">
        <v>0</v>
      </c>
      <c r="M740" s="2">
        <v>0</v>
      </c>
      <c r="N740" s="2">
        <v>0</v>
      </c>
      <c r="O740" s="2">
        <v>10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10</v>
      </c>
      <c r="V740" t="s">
        <v>55</v>
      </c>
    </row>
    <row r="741" spans="1:22" ht="15.75" hidden="1" thickBot="1" x14ac:dyDescent="0.3">
      <c r="A741" t="s">
        <v>8325</v>
      </c>
      <c r="B741" t="s">
        <v>9565</v>
      </c>
      <c r="C741" t="s">
        <v>1</v>
      </c>
      <c r="D741" t="s">
        <v>7706</v>
      </c>
      <c r="E741" t="s">
        <v>9255</v>
      </c>
      <c r="F741" t="s">
        <v>9256</v>
      </c>
      <c r="G741">
        <v>2014</v>
      </c>
      <c r="H741">
        <v>2014</v>
      </c>
      <c r="I741">
        <v>2014</v>
      </c>
      <c r="J741">
        <v>2014</v>
      </c>
      <c r="K741">
        <v>0</v>
      </c>
      <c r="L741" s="2">
        <v>0</v>
      </c>
      <c r="M741" s="2">
        <v>0</v>
      </c>
      <c r="N741" s="2">
        <v>0</v>
      </c>
      <c r="O741" s="2">
        <v>25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25</v>
      </c>
      <c r="V741" t="s">
        <v>55</v>
      </c>
    </row>
    <row r="742" spans="1:22" ht="15.75" hidden="1" thickBot="1" x14ac:dyDescent="0.3">
      <c r="A742" t="s">
        <v>8325</v>
      </c>
      <c r="B742" t="s">
        <v>9565</v>
      </c>
      <c r="C742" t="s">
        <v>1</v>
      </c>
      <c r="D742" t="s">
        <v>7706</v>
      </c>
      <c r="E742" t="s">
        <v>9255</v>
      </c>
      <c r="F742" t="s">
        <v>9256</v>
      </c>
      <c r="G742">
        <v>2013</v>
      </c>
      <c r="H742">
        <v>2013</v>
      </c>
      <c r="I742">
        <v>2013</v>
      </c>
      <c r="J742">
        <v>2013</v>
      </c>
      <c r="K742">
        <v>0</v>
      </c>
      <c r="L742" s="2">
        <v>0</v>
      </c>
      <c r="M742" s="2">
        <v>0</v>
      </c>
      <c r="N742" s="2">
        <v>0</v>
      </c>
      <c r="O742" s="2">
        <v>35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35</v>
      </c>
      <c r="V742" t="s">
        <v>55</v>
      </c>
    </row>
    <row r="743" spans="1:22" ht="15.75" hidden="1" thickBot="1" x14ac:dyDescent="0.3">
      <c r="A743" t="s">
        <v>8325</v>
      </c>
      <c r="B743" t="s">
        <v>9565</v>
      </c>
      <c r="C743" t="s">
        <v>1</v>
      </c>
      <c r="D743" t="s">
        <v>7706</v>
      </c>
      <c r="E743" t="s">
        <v>9255</v>
      </c>
      <c r="F743" t="s">
        <v>9256</v>
      </c>
      <c r="G743">
        <v>2012</v>
      </c>
      <c r="H743">
        <v>2012</v>
      </c>
      <c r="I743">
        <v>2012</v>
      </c>
      <c r="J743">
        <v>2012</v>
      </c>
      <c r="K743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0</v>
      </c>
      <c r="V743" t="s">
        <v>55</v>
      </c>
    </row>
    <row r="744" spans="1:22" ht="15.75" hidden="1" thickBot="1" x14ac:dyDescent="0.3">
      <c r="A744" t="s">
        <v>8325</v>
      </c>
      <c r="B744" t="s">
        <v>9565</v>
      </c>
      <c r="C744" t="s">
        <v>1</v>
      </c>
      <c r="D744" t="s">
        <v>7706</v>
      </c>
      <c r="E744" t="s">
        <v>9255</v>
      </c>
      <c r="F744" t="s">
        <v>9256</v>
      </c>
      <c r="G744">
        <v>2011</v>
      </c>
      <c r="H744">
        <v>2011</v>
      </c>
      <c r="I744">
        <v>2011</v>
      </c>
      <c r="J744">
        <v>2011</v>
      </c>
      <c r="K744">
        <v>0</v>
      </c>
      <c r="L744" s="2">
        <v>0</v>
      </c>
      <c r="M744" s="2">
        <v>0</v>
      </c>
      <c r="N744" s="2">
        <v>0</v>
      </c>
      <c r="O744" s="2">
        <v>15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15</v>
      </c>
      <c r="V744" t="s">
        <v>55</v>
      </c>
    </row>
    <row r="745" spans="1:22" ht="15.75" hidden="1" thickBot="1" x14ac:dyDescent="0.3">
      <c r="A745" t="s">
        <v>8325</v>
      </c>
      <c r="B745" t="s">
        <v>9565</v>
      </c>
      <c r="C745" t="s">
        <v>1</v>
      </c>
      <c r="D745" t="s">
        <v>7706</v>
      </c>
      <c r="E745" t="s">
        <v>9255</v>
      </c>
      <c r="F745" t="s">
        <v>9256</v>
      </c>
      <c r="G745">
        <v>2010</v>
      </c>
      <c r="H745">
        <v>2010</v>
      </c>
      <c r="I745">
        <v>2010</v>
      </c>
      <c r="J745">
        <v>2010</v>
      </c>
      <c r="K745">
        <v>0</v>
      </c>
      <c r="L745" s="2">
        <v>0</v>
      </c>
      <c r="M745" s="2">
        <v>0</v>
      </c>
      <c r="N745" s="2">
        <v>0</v>
      </c>
      <c r="O745" s="2">
        <v>15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15</v>
      </c>
      <c r="V745" t="s">
        <v>55</v>
      </c>
    </row>
    <row r="746" spans="1:22" ht="15.75" hidden="1" thickBot="1" x14ac:dyDescent="0.3">
      <c r="A746" t="s">
        <v>8325</v>
      </c>
      <c r="B746" t="s">
        <v>9564</v>
      </c>
      <c r="C746" t="s">
        <v>1</v>
      </c>
      <c r="D746" t="s">
        <v>7706</v>
      </c>
      <c r="E746" t="s">
        <v>9255</v>
      </c>
      <c r="F746" t="s">
        <v>9256</v>
      </c>
      <c r="G746">
        <v>2009</v>
      </c>
      <c r="H746">
        <v>2009</v>
      </c>
      <c r="I746">
        <v>2009</v>
      </c>
      <c r="J746">
        <v>2009</v>
      </c>
      <c r="K746">
        <v>0</v>
      </c>
      <c r="L746" s="2">
        <v>0</v>
      </c>
      <c r="M746" s="2">
        <v>0</v>
      </c>
      <c r="N746" s="2">
        <v>0</v>
      </c>
      <c r="O746" s="2">
        <v>8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8</v>
      </c>
      <c r="V746" t="s">
        <v>55</v>
      </c>
    </row>
    <row r="747" spans="1:22" ht="15.75" hidden="1" thickBot="1" x14ac:dyDescent="0.3">
      <c r="A747" t="s">
        <v>8325</v>
      </c>
      <c r="B747" t="s">
        <v>9564</v>
      </c>
      <c r="C747" t="s">
        <v>1</v>
      </c>
      <c r="D747" t="s">
        <v>7706</v>
      </c>
      <c r="E747" t="s">
        <v>9255</v>
      </c>
      <c r="F747" t="s">
        <v>9256</v>
      </c>
      <c r="G747">
        <v>2008</v>
      </c>
      <c r="H747">
        <v>2008</v>
      </c>
      <c r="I747">
        <v>2008</v>
      </c>
      <c r="J747">
        <v>2008</v>
      </c>
      <c r="K747">
        <v>0</v>
      </c>
      <c r="L747" s="2">
        <v>0</v>
      </c>
      <c r="M747" s="2">
        <v>0</v>
      </c>
      <c r="N747" s="2">
        <v>0</v>
      </c>
      <c r="O747" s="2">
        <v>14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14</v>
      </c>
      <c r="V747" t="s">
        <v>55</v>
      </c>
    </row>
    <row r="748" spans="1:22" ht="15.75" hidden="1" thickBot="1" x14ac:dyDescent="0.3">
      <c r="A748" t="s">
        <v>8325</v>
      </c>
      <c r="B748" t="s">
        <v>9564</v>
      </c>
      <c r="C748" t="s">
        <v>1</v>
      </c>
      <c r="D748" t="s">
        <v>7706</v>
      </c>
      <c r="E748" t="s">
        <v>9255</v>
      </c>
      <c r="F748" t="s">
        <v>9256</v>
      </c>
      <c r="G748">
        <v>2007</v>
      </c>
      <c r="H748">
        <v>2007</v>
      </c>
      <c r="I748">
        <v>2007</v>
      </c>
      <c r="J748">
        <v>2007</v>
      </c>
      <c r="K748">
        <v>0</v>
      </c>
      <c r="L748" s="2">
        <v>0</v>
      </c>
      <c r="M748" s="2">
        <v>0</v>
      </c>
      <c r="N748" s="2">
        <v>0</v>
      </c>
      <c r="O748" s="2">
        <v>15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15</v>
      </c>
      <c r="V748" t="s">
        <v>55</v>
      </c>
    </row>
    <row r="749" spans="1:22" ht="15.75" hidden="1" thickBot="1" x14ac:dyDescent="0.3">
      <c r="A749" t="s">
        <v>8325</v>
      </c>
      <c r="B749" t="s">
        <v>9563</v>
      </c>
      <c r="C749" t="s">
        <v>1</v>
      </c>
      <c r="D749" t="s">
        <v>7706</v>
      </c>
      <c r="E749" t="s">
        <v>9255</v>
      </c>
      <c r="F749" t="s">
        <v>9256</v>
      </c>
      <c r="G749">
        <v>2006</v>
      </c>
      <c r="H749">
        <v>2006</v>
      </c>
      <c r="I749">
        <v>2006</v>
      </c>
      <c r="J749">
        <v>2006</v>
      </c>
      <c r="K749">
        <v>0</v>
      </c>
      <c r="L749" s="2">
        <v>0</v>
      </c>
      <c r="M749" s="2">
        <v>0</v>
      </c>
      <c r="N749" s="2">
        <v>0</v>
      </c>
      <c r="O749" s="2">
        <v>30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30</v>
      </c>
      <c r="V749" t="s">
        <v>55</v>
      </c>
    </row>
    <row r="750" spans="1:22" ht="15.75" hidden="1" thickBot="1" x14ac:dyDescent="0.3">
      <c r="A750" t="s">
        <v>8325</v>
      </c>
      <c r="B750" t="s">
        <v>9563</v>
      </c>
      <c r="C750" t="s">
        <v>1</v>
      </c>
      <c r="D750" t="s">
        <v>7706</v>
      </c>
      <c r="E750" t="s">
        <v>9255</v>
      </c>
      <c r="F750" t="s">
        <v>9256</v>
      </c>
      <c r="G750">
        <v>2005</v>
      </c>
      <c r="H750">
        <v>2005</v>
      </c>
      <c r="I750">
        <v>2005</v>
      </c>
      <c r="J750">
        <v>2005</v>
      </c>
      <c r="K750">
        <v>0</v>
      </c>
      <c r="L750" s="2">
        <v>0</v>
      </c>
      <c r="M750" s="2">
        <v>0</v>
      </c>
      <c r="N750" s="2">
        <v>0</v>
      </c>
      <c r="O750" s="2">
        <v>27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27</v>
      </c>
      <c r="V750" t="s">
        <v>55</v>
      </c>
    </row>
    <row r="751" spans="1:22" ht="15.75" hidden="1" thickBot="1" x14ac:dyDescent="0.3">
      <c r="A751" t="s">
        <v>8325</v>
      </c>
      <c r="B751" t="s">
        <v>9563</v>
      </c>
      <c r="C751" t="s">
        <v>1</v>
      </c>
      <c r="D751" t="s">
        <v>7706</v>
      </c>
      <c r="E751" t="s">
        <v>9255</v>
      </c>
      <c r="F751" t="s">
        <v>9256</v>
      </c>
      <c r="G751">
        <v>2004</v>
      </c>
      <c r="H751">
        <v>2004</v>
      </c>
      <c r="I751">
        <v>2004</v>
      </c>
      <c r="J751">
        <v>2004</v>
      </c>
      <c r="K751">
        <v>0</v>
      </c>
      <c r="L751" s="2">
        <v>0</v>
      </c>
      <c r="M751" s="2">
        <v>0</v>
      </c>
      <c r="N751" s="2">
        <v>0</v>
      </c>
      <c r="O751" s="2">
        <v>20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20</v>
      </c>
      <c r="V751" t="s">
        <v>55</v>
      </c>
    </row>
    <row r="752" spans="1:22" ht="15.75" hidden="1" thickBot="1" x14ac:dyDescent="0.3">
      <c r="A752" t="s">
        <v>8325</v>
      </c>
      <c r="B752" t="s">
        <v>9563</v>
      </c>
      <c r="C752" t="s">
        <v>1</v>
      </c>
      <c r="D752" t="s">
        <v>7706</v>
      </c>
      <c r="E752" t="s">
        <v>9255</v>
      </c>
      <c r="F752" t="s">
        <v>9256</v>
      </c>
      <c r="G752">
        <v>2003</v>
      </c>
      <c r="H752">
        <v>2003</v>
      </c>
      <c r="I752">
        <v>2003</v>
      </c>
      <c r="J752">
        <v>2003</v>
      </c>
      <c r="K752">
        <v>0</v>
      </c>
      <c r="L752" s="2">
        <v>0</v>
      </c>
      <c r="M752" s="2">
        <v>0</v>
      </c>
      <c r="N752" s="2">
        <v>0</v>
      </c>
      <c r="O752" s="2">
        <v>5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5</v>
      </c>
      <c r="V752" t="s">
        <v>55</v>
      </c>
    </row>
    <row r="753" spans="1:22" ht="15.75" hidden="1" thickBot="1" x14ac:dyDescent="0.3">
      <c r="A753" t="s">
        <v>8325</v>
      </c>
      <c r="B753" t="s">
        <v>9563</v>
      </c>
      <c r="C753" t="s">
        <v>1</v>
      </c>
      <c r="D753" t="s">
        <v>7706</v>
      </c>
      <c r="E753" t="s">
        <v>9255</v>
      </c>
      <c r="F753" t="s">
        <v>9256</v>
      </c>
      <c r="G753">
        <v>2002</v>
      </c>
      <c r="H753">
        <v>2002</v>
      </c>
      <c r="I753">
        <v>2002</v>
      </c>
      <c r="J753">
        <v>2002</v>
      </c>
      <c r="K753">
        <v>0</v>
      </c>
      <c r="L753" s="2">
        <v>0</v>
      </c>
      <c r="M753" s="2">
        <v>0</v>
      </c>
      <c r="N753" s="2">
        <v>0</v>
      </c>
      <c r="O753" s="2">
        <v>50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50</v>
      </c>
      <c r="V753" t="s">
        <v>55</v>
      </c>
    </row>
    <row r="754" spans="1:22" ht="15.75" hidden="1" thickBot="1" x14ac:dyDescent="0.3">
      <c r="A754" t="s">
        <v>8325</v>
      </c>
      <c r="B754" t="s">
        <v>9563</v>
      </c>
      <c r="C754" t="s">
        <v>1</v>
      </c>
      <c r="D754" t="s">
        <v>7706</v>
      </c>
      <c r="E754" t="s">
        <v>9255</v>
      </c>
      <c r="F754" t="s">
        <v>9256</v>
      </c>
      <c r="G754">
        <v>2001</v>
      </c>
      <c r="H754">
        <v>2001</v>
      </c>
      <c r="I754">
        <v>2001</v>
      </c>
      <c r="J754">
        <v>2001</v>
      </c>
      <c r="K754">
        <v>0</v>
      </c>
      <c r="L754" s="2">
        <v>0</v>
      </c>
      <c r="M754" s="2">
        <v>0</v>
      </c>
      <c r="N754" s="2">
        <v>0</v>
      </c>
      <c r="O754" s="2">
        <v>15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15</v>
      </c>
      <c r="V754" t="s">
        <v>55</v>
      </c>
    </row>
    <row r="755" spans="1:22" ht="15.75" hidden="1" thickBot="1" x14ac:dyDescent="0.3">
      <c r="A755" t="s">
        <v>8325</v>
      </c>
      <c r="B755" t="s">
        <v>9471</v>
      </c>
      <c r="C755" t="s">
        <v>1</v>
      </c>
      <c r="D755" t="s">
        <v>7706</v>
      </c>
      <c r="E755" t="s">
        <v>9255</v>
      </c>
      <c r="F755" t="s">
        <v>9256</v>
      </c>
      <c r="G755">
        <v>2000</v>
      </c>
      <c r="H755">
        <v>2000</v>
      </c>
      <c r="I755">
        <v>2000</v>
      </c>
      <c r="J755">
        <v>2000</v>
      </c>
      <c r="K755">
        <v>0</v>
      </c>
      <c r="L755" s="2">
        <v>0</v>
      </c>
      <c r="M755" s="2">
        <v>0</v>
      </c>
      <c r="N755" s="2">
        <v>0</v>
      </c>
      <c r="O755" s="2">
        <v>15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15</v>
      </c>
      <c r="V755" t="s">
        <v>55</v>
      </c>
    </row>
    <row r="756" spans="1:22" ht="15.75" hidden="1" thickBot="1" x14ac:dyDescent="0.3">
      <c r="A756" t="s">
        <v>8325</v>
      </c>
      <c r="B756" t="s">
        <v>9471</v>
      </c>
      <c r="C756" t="s">
        <v>1</v>
      </c>
      <c r="D756" t="s">
        <v>7706</v>
      </c>
      <c r="E756" t="s">
        <v>9255</v>
      </c>
      <c r="F756" t="s">
        <v>9256</v>
      </c>
      <c r="G756">
        <v>1999</v>
      </c>
      <c r="H756">
        <v>1999</v>
      </c>
      <c r="I756">
        <v>1999</v>
      </c>
      <c r="J756">
        <v>1999</v>
      </c>
      <c r="K756">
        <v>0</v>
      </c>
      <c r="L756" s="2">
        <v>0</v>
      </c>
      <c r="M756" s="2">
        <v>0</v>
      </c>
      <c r="N756" s="2">
        <v>0</v>
      </c>
      <c r="O756" s="2">
        <v>15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15</v>
      </c>
      <c r="V756" t="s">
        <v>55</v>
      </c>
    </row>
    <row r="757" spans="1:22" ht="15.75" hidden="1" thickBot="1" x14ac:dyDescent="0.3">
      <c r="A757" t="s">
        <v>8325</v>
      </c>
      <c r="B757" t="s">
        <v>9562</v>
      </c>
      <c r="C757" t="s">
        <v>1</v>
      </c>
      <c r="D757" t="s">
        <v>7706</v>
      </c>
      <c r="E757" t="s">
        <v>9255</v>
      </c>
      <c r="F757" t="s">
        <v>9256</v>
      </c>
      <c r="G757">
        <v>1998</v>
      </c>
      <c r="H757">
        <v>1998</v>
      </c>
      <c r="I757">
        <v>1998</v>
      </c>
      <c r="J757">
        <v>1998</v>
      </c>
      <c r="K757">
        <v>0</v>
      </c>
      <c r="L757" s="2">
        <v>0</v>
      </c>
      <c r="M757" s="2">
        <v>0</v>
      </c>
      <c r="N757" s="2">
        <v>0</v>
      </c>
      <c r="O757" s="2">
        <v>20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20</v>
      </c>
      <c r="V757" t="s">
        <v>55</v>
      </c>
    </row>
    <row r="758" spans="1:22" ht="15.75" hidden="1" thickBot="1" x14ac:dyDescent="0.3">
      <c r="A758" t="s">
        <v>8325</v>
      </c>
      <c r="B758" t="s">
        <v>9562</v>
      </c>
      <c r="C758" t="s">
        <v>1</v>
      </c>
      <c r="D758" t="s">
        <v>7706</v>
      </c>
      <c r="E758" t="s">
        <v>9255</v>
      </c>
      <c r="F758" t="s">
        <v>9256</v>
      </c>
      <c r="G758">
        <v>1997</v>
      </c>
      <c r="H758">
        <v>1997</v>
      </c>
      <c r="I758">
        <v>1997</v>
      </c>
      <c r="J758">
        <v>1997</v>
      </c>
      <c r="K758">
        <v>0</v>
      </c>
      <c r="L758" s="2">
        <v>0</v>
      </c>
      <c r="M758" s="2">
        <v>0</v>
      </c>
      <c r="N758" s="2">
        <v>0</v>
      </c>
      <c r="O758" s="2">
        <v>20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20</v>
      </c>
      <c r="V758" t="s">
        <v>55</v>
      </c>
    </row>
    <row r="759" spans="1:22" ht="15.75" hidden="1" thickBot="1" x14ac:dyDescent="0.3">
      <c r="A759" t="s">
        <v>8325</v>
      </c>
      <c r="B759" t="s">
        <v>9562</v>
      </c>
      <c r="C759" t="s">
        <v>1</v>
      </c>
      <c r="D759" t="s">
        <v>7706</v>
      </c>
      <c r="E759" t="s">
        <v>9255</v>
      </c>
      <c r="F759" t="s">
        <v>9256</v>
      </c>
      <c r="G759">
        <v>1996</v>
      </c>
      <c r="H759">
        <v>1996</v>
      </c>
      <c r="I759">
        <v>1996</v>
      </c>
      <c r="J759">
        <v>1996</v>
      </c>
      <c r="K759">
        <v>0</v>
      </c>
      <c r="L759" s="2">
        <v>0</v>
      </c>
      <c r="M759" s="2">
        <v>0</v>
      </c>
      <c r="N759" s="2">
        <v>0</v>
      </c>
      <c r="O759" s="2">
        <v>12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12</v>
      </c>
      <c r="V759" t="s">
        <v>55</v>
      </c>
    </row>
    <row r="760" spans="1:22" ht="15.75" hidden="1" thickBot="1" x14ac:dyDescent="0.3">
      <c r="A760" t="s">
        <v>8325</v>
      </c>
      <c r="B760" t="s">
        <v>9562</v>
      </c>
      <c r="C760" t="s">
        <v>1</v>
      </c>
      <c r="D760" t="s">
        <v>7706</v>
      </c>
      <c r="E760" t="s">
        <v>9255</v>
      </c>
      <c r="F760" t="s">
        <v>9256</v>
      </c>
      <c r="G760">
        <v>1995</v>
      </c>
      <c r="H760">
        <v>1995</v>
      </c>
      <c r="I760">
        <v>1995</v>
      </c>
      <c r="J760">
        <v>1995</v>
      </c>
      <c r="K760">
        <v>0</v>
      </c>
      <c r="L760" s="2">
        <v>0</v>
      </c>
      <c r="M760" s="2">
        <v>0</v>
      </c>
      <c r="N760" s="2">
        <v>0</v>
      </c>
      <c r="O760" s="2">
        <v>12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12</v>
      </c>
      <c r="V760" t="s">
        <v>55</v>
      </c>
    </row>
    <row r="761" spans="1:22" ht="15.75" hidden="1" thickBot="1" x14ac:dyDescent="0.3">
      <c r="A761" t="s">
        <v>8325</v>
      </c>
      <c r="B761" t="s">
        <v>9562</v>
      </c>
      <c r="C761" t="s">
        <v>1</v>
      </c>
      <c r="D761" t="s">
        <v>7706</v>
      </c>
      <c r="E761" t="s">
        <v>9255</v>
      </c>
      <c r="F761" t="s">
        <v>9256</v>
      </c>
      <c r="G761">
        <v>1994</v>
      </c>
      <c r="H761">
        <v>1994</v>
      </c>
      <c r="I761">
        <v>1994</v>
      </c>
      <c r="J761">
        <v>1994</v>
      </c>
      <c r="K761">
        <v>0</v>
      </c>
      <c r="L761" s="2">
        <v>0</v>
      </c>
      <c r="M761" s="2">
        <v>0</v>
      </c>
      <c r="N761" s="2">
        <v>0</v>
      </c>
      <c r="O761" s="2">
        <v>20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20</v>
      </c>
      <c r="V761" t="s">
        <v>55</v>
      </c>
    </row>
    <row r="762" spans="1:22" ht="15.75" hidden="1" thickBot="1" x14ac:dyDescent="0.3">
      <c r="A762" t="s">
        <v>8325</v>
      </c>
      <c r="B762" t="s">
        <v>9561</v>
      </c>
      <c r="C762" t="s">
        <v>1</v>
      </c>
      <c r="D762" t="s">
        <v>7706</v>
      </c>
      <c r="E762" t="s">
        <v>9255</v>
      </c>
      <c r="F762" t="s">
        <v>9256</v>
      </c>
      <c r="G762">
        <v>1993</v>
      </c>
      <c r="H762">
        <v>1993</v>
      </c>
      <c r="I762">
        <v>1993</v>
      </c>
      <c r="J762">
        <v>1993</v>
      </c>
      <c r="K762">
        <v>0</v>
      </c>
      <c r="L762" s="2">
        <v>0</v>
      </c>
      <c r="M762" s="2">
        <v>0</v>
      </c>
      <c r="N762" s="2">
        <v>0</v>
      </c>
      <c r="O762" s="2">
        <v>15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15</v>
      </c>
      <c r="V762" t="s">
        <v>55</v>
      </c>
    </row>
    <row r="763" spans="1:22" ht="15.75" hidden="1" thickBot="1" x14ac:dyDescent="0.3">
      <c r="A763" t="s">
        <v>8325</v>
      </c>
      <c r="B763" t="s">
        <v>9561</v>
      </c>
      <c r="C763" t="s">
        <v>1</v>
      </c>
      <c r="D763" t="s">
        <v>7706</v>
      </c>
      <c r="E763" t="s">
        <v>9255</v>
      </c>
      <c r="F763" t="s">
        <v>9256</v>
      </c>
      <c r="G763">
        <v>1992</v>
      </c>
      <c r="H763">
        <v>1992</v>
      </c>
      <c r="I763">
        <v>1992</v>
      </c>
      <c r="J763">
        <v>1992</v>
      </c>
      <c r="K763">
        <v>0</v>
      </c>
      <c r="L763" s="2">
        <v>0</v>
      </c>
      <c r="M763" s="2">
        <v>0</v>
      </c>
      <c r="N763" s="2">
        <v>0</v>
      </c>
      <c r="O763" s="2">
        <v>15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15</v>
      </c>
      <c r="V763" t="s">
        <v>55</v>
      </c>
    </row>
    <row r="764" spans="1:22" ht="15.75" hidden="1" thickBot="1" x14ac:dyDescent="0.3">
      <c r="A764" t="s">
        <v>8325</v>
      </c>
      <c r="B764" t="s">
        <v>9561</v>
      </c>
      <c r="C764" t="s">
        <v>1</v>
      </c>
      <c r="D764" t="s">
        <v>7706</v>
      </c>
      <c r="E764" t="s">
        <v>9255</v>
      </c>
      <c r="F764" t="s">
        <v>9256</v>
      </c>
      <c r="G764">
        <v>1991</v>
      </c>
      <c r="H764">
        <v>1991</v>
      </c>
      <c r="I764">
        <v>1991</v>
      </c>
      <c r="J764">
        <v>1991</v>
      </c>
      <c r="K764">
        <v>0</v>
      </c>
      <c r="L764" s="2">
        <v>0</v>
      </c>
      <c r="M764" s="2">
        <v>0</v>
      </c>
      <c r="N764" s="2">
        <v>0</v>
      </c>
      <c r="O764" s="2">
        <v>15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15</v>
      </c>
      <c r="V764" t="s">
        <v>55</v>
      </c>
    </row>
    <row r="765" spans="1:22" ht="15.75" hidden="1" thickBot="1" x14ac:dyDescent="0.3">
      <c r="A765" t="s">
        <v>8325</v>
      </c>
      <c r="B765" t="s">
        <v>9561</v>
      </c>
      <c r="C765" t="s">
        <v>1</v>
      </c>
      <c r="D765" t="s">
        <v>7706</v>
      </c>
      <c r="E765" t="s">
        <v>9255</v>
      </c>
      <c r="F765" t="s">
        <v>9256</v>
      </c>
      <c r="G765">
        <v>1990</v>
      </c>
      <c r="H765">
        <v>1990</v>
      </c>
      <c r="I765">
        <v>1990</v>
      </c>
      <c r="J765">
        <v>1990</v>
      </c>
      <c r="K765">
        <v>0</v>
      </c>
      <c r="L765" s="2">
        <v>0</v>
      </c>
      <c r="M765" s="2">
        <v>0</v>
      </c>
      <c r="N765" s="2">
        <v>0</v>
      </c>
      <c r="O765" s="2">
        <v>20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20</v>
      </c>
      <c r="V765" t="s">
        <v>55</v>
      </c>
    </row>
    <row r="766" spans="1:22" ht="15.75" hidden="1" thickBot="1" x14ac:dyDescent="0.3">
      <c r="A766" t="s">
        <v>8325</v>
      </c>
      <c r="B766" t="s">
        <v>9561</v>
      </c>
      <c r="C766" t="s">
        <v>1</v>
      </c>
      <c r="D766" t="s">
        <v>7706</v>
      </c>
      <c r="E766" t="s">
        <v>9255</v>
      </c>
      <c r="F766" t="s">
        <v>9256</v>
      </c>
      <c r="G766">
        <v>1989</v>
      </c>
      <c r="H766">
        <v>1989</v>
      </c>
      <c r="I766">
        <v>1989</v>
      </c>
      <c r="J766">
        <v>1989</v>
      </c>
      <c r="K766">
        <v>0</v>
      </c>
      <c r="L766" s="2">
        <v>0</v>
      </c>
      <c r="M766" s="2">
        <v>0</v>
      </c>
      <c r="N766" s="2">
        <v>0</v>
      </c>
      <c r="O766" s="2">
        <v>15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15</v>
      </c>
      <c r="V766" t="s">
        <v>55</v>
      </c>
    </row>
    <row r="767" spans="1:22" ht="15.75" hidden="1" thickBot="1" x14ac:dyDescent="0.3">
      <c r="A767" t="s">
        <v>8325</v>
      </c>
      <c r="B767" t="s">
        <v>9561</v>
      </c>
      <c r="C767" t="s">
        <v>1</v>
      </c>
      <c r="D767" t="s">
        <v>7706</v>
      </c>
      <c r="E767" t="s">
        <v>9255</v>
      </c>
      <c r="F767" t="s">
        <v>9256</v>
      </c>
      <c r="G767">
        <v>1988</v>
      </c>
      <c r="H767">
        <v>1988</v>
      </c>
      <c r="I767">
        <v>1988</v>
      </c>
      <c r="J767">
        <v>1988</v>
      </c>
      <c r="K767">
        <v>0</v>
      </c>
      <c r="L767" s="2">
        <v>0</v>
      </c>
      <c r="M767" s="2">
        <v>0</v>
      </c>
      <c r="N767" s="2">
        <v>0</v>
      </c>
      <c r="O767" s="2">
        <v>10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10</v>
      </c>
      <c r="V767" t="s">
        <v>55</v>
      </c>
    </row>
    <row r="768" spans="1:22" ht="15.75" hidden="1" thickBot="1" x14ac:dyDescent="0.3">
      <c r="A768" t="s">
        <v>8325</v>
      </c>
      <c r="B768" t="s">
        <v>9561</v>
      </c>
      <c r="C768" t="s">
        <v>1</v>
      </c>
      <c r="D768" t="s">
        <v>7706</v>
      </c>
      <c r="E768" t="s">
        <v>9255</v>
      </c>
      <c r="F768" t="s">
        <v>9256</v>
      </c>
      <c r="G768">
        <v>1987</v>
      </c>
      <c r="H768">
        <v>1987</v>
      </c>
      <c r="I768">
        <v>1987</v>
      </c>
      <c r="J768">
        <v>1987</v>
      </c>
      <c r="K768">
        <v>0</v>
      </c>
      <c r="L768" s="2">
        <v>0</v>
      </c>
      <c r="M768" s="2">
        <v>0</v>
      </c>
      <c r="N768" s="2">
        <v>0</v>
      </c>
      <c r="O768" s="2">
        <v>43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43</v>
      </c>
      <c r="V768" t="s">
        <v>55</v>
      </c>
    </row>
    <row r="769" spans="1:22" ht="15.75" hidden="1" thickBot="1" x14ac:dyDescent="0.3">
      <c r="A769" t="s">
        <v>8325</v>
      </c>
      <c r="B769" t="s">
        <v>9561</v>
      </c>
      <c r="C769" t="s">
        <v>1</v>
      </c>
      <c r="D769" t="s">
        <v>7706</v>
      </c>
      <c r="E769" t="s">
        <v>9255</v>
      </c>
      <c r="F769" t="s">
        <v>9256</v>
      </c>
      <c r="G769">
        <v>1986</v>
      </c>
      <c r="H769">
        <v>1986</v>
      </c>
      <c r="I769">
        <v>1986</v>
      </c>
      <c r="J769">
        <v>1986</v>
      </c>
      <c r="K769">
        <v>0</v>
      </c>
      <c r="L769" s="2">
        <v>0</v>
      </c>
      <c r="M769" s="2">
        <v>0</v>
      </c>
      <c r="N769" s="2">
        <v>0</v>
      </c>
      <c r="O769" s="2">
        <v>25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25</v>
      </c>
      <c r="V769" t="s">
        <v>55</v>
      </c>
    </row>
    <row r="770" spans="1:22" ht="15.75" hidden="1" thickBot="1" x14ac:dyDescent="0.3">
      <c r="A770" t="s">
        <v>8325</v>
      </c>
      <c r="B770" s="126" t="s">
        <v>9586</v>
      </c>
      <c r="C770" t="s">
        <v>1</v>
      </c>
      <c r="D770" t="s">
        <v>7706</v>
      </c>
      <c r="E770" t="s">
        <v>9255</v>
      </c>
      <c r="F770" t="s">
        <v>9256</v>
      </c>
      <c r="G770">
        <v>1985</v>
      </c>
      <c r="H770">
        <v>1985</v>
      </c>
      <c r="I770">
        <v>1985</v>
      </c>
      <c r="J770">
        <v>1985</v>
      </c>
      <c r="K770">
        <v>0</v>
      </c>
      <c r="L770" s="2">
        <v>0</v>
      </c>
      <c r="M770" s="2">
        <v>0</v>
      </c>
      <c r="N770" s="2">
        <v>0</v>
      </c>
      <c r="O770" s="2">
        <v>15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15</v>
      </c>
      <c r="V770" t="s">
        <v>55</v>
      </c>
    </row>
    <row r="771" spans="1:22" ht="15.75" hidden="1" thickBot="1" x14ac:dyDescent="0.3">
      <c r="A771" t="s">
        <v>8325</v>
      </c>
      <c r="B771" t="s">
        <v>9560</v>
      </c>
      <c r="C771" t="s">
        <v>1</v>
      </c>
      <c r="D771" t="s">
        <v>7706</v>
      </c>
      <c r="E771" t="s">
        <v>9255</v>
      </c>
      <c r="F771" t="s">
        <v>9256</v>
      </c>
      <c r="G771">
        <v>1984</v>
      </c>
      <c r="H771">
        <v>1984</v>
      </c>
      <c r="I771">
        <v>1984</v>
      </c>
      <c r="J771">
        <v>1984</v>
      </c>
      <c r="K771">
        <v>0</v>
      </c>
      <c r="L771" s="2">
        <v>0</v>
      </c>
      <c r="M771" s="2">
        <v>0</v>
      </c>
      <c r="N771" s="2">
        <v>0</v>
      </c>
      <c r="O771" s="2">
        <v>15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15</v>
      </c>
      <c r="V771" t="s">
        <v>55</v>
      </c>
    </row>
    <row r="772" spans="1:22" ht="15.75" hidden="1" thickBot="1" x14ac:dyDescent="0.3">
      <c r="A772" t="s">
        <v>8325</v>
      </c>
      <c r="B772" t="s">
        <v>9560</v>
      </c>
      <c r="C772" t="s">
        <v>1</v>
      </c>
      <c r="D772" t="s">
        <v>7706</v>
      </c>
      <c r="E772" t="s">
        <v>9255</v>
      </c>
      <c r="F772" t="s">
        <v>9256</v>
      </c>
      <c r="G772">
        <v>1983</v>
      </c>
      <c r="H772">
        <v>1983</v>
      </c>
      <c r="I772">
        <v>1983</v>
      </c>
      <c r="J772">
        <v>1983</v>
      </c>
      <c r="K772">
        <v>0</v>
      </c>
      <c r="L772" s="2">
        <v>0</v>
      </c>
      <c r="M772" s="2">
        <v>0</v>
      </c>
      <c r="N772" s="2">
        <v>0</v>
      </c>
      <c r="O772" s="2">
        <v>17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17</v>
      </c>
      <c r="V772" t="s">
        <v>55</v>
      </c>
    </row>
    <row r="773" spans="1:22" ht="15.75" hidden="1" thickBot="1" x14ac:dyDescent="0.3">
      <c r="A773" t="s">
        <v>8325</v>
      </c>
      <c r="B773" t="s">
        <v>9560</v>
      </c>
      <c r="C773" t="s">
        <v>1</v>
      </c>
      <c r="D773" t="s">
        <v>7706</v>
      </c>
      <c r="E773" t="s">
        <v>9255</v>
      </c>
      <c r="F773" t="s">
        <v>9256</v>
      </c>
      <c r="G773">
        <v>1982</v>
      </c>
      <c r="H773">
        <v>1982</v>
      </c>
      <c r="I773">
        <v>1982</v>
      </c>
      <c r="J773">
        <v>1982</v>
      </c>
      <c r="K773">
        <v>0</v>
      </c>
      <c r="L773" s="2">
        <v>0</v>
      </c>
      <c r="M773" s="2">
        <v>0</v>
      </c>
      <c r="N773" s="2">
        <v>0</v>
      </c>
      <c r="O773" s="2">
        <v>10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10</v>
      </c>
      <c r="V773" t="s">
        <v>55</v>
      </c>
    </row>
    <row r="774" spans="1:22" ht="15.75" hidden="1" thickBot="1" x14ac:dyDescent="0.3">
      <c r="A774" t="s">
        <v>8325</v>
      </c>
      <c r="B774" t="s">
        <v>9560</v>
      </c>
      <c r="C774" t="s">
        <v>1</v>
      </c>
      <c r="D774" t="s">
        <v>7706</v>
      </c>
      <c r="E774" t="s">
        <v>9255</v>
      </c>
      <c r="F774" t="s">
        <v>9256</v>
      </c>
      <c r="G774">
        <v>1981</v>
      </c>
      <c r="H774">
        <v>1981</v>
      </c>
      <c r="I774">
        <v>1981</v>
      </c>
      <c r="J774">
        <v>1981</v>
      </c>
      <c r="K774">
        <v>0</v>
      </c>
      <c r="L774" s="2">
        <v>0</v>
      </c>
      <c r="M774" s="2">
        <v>0</v>
      </c>
      <c r="N774" s="2">
        <v>0</v>
      </c>
      <c r="O774" s="2">
        <v>10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10</v>
      </c>
      <c r="V774" t="s">
        <v>55</v>
      </c>
    </row>
    <row r="775" spans="1:22" ht="15.75" hidden="1" thickBot="1" x14ac:dyDescent="0.3">
      <c r="A775" t="s">
        <v>8325</v>
      </c>
      <c r="B775" t="s">
        <v>9560</v>
      </c>
      <c r="C775" t="s">
        <v>1</v>
      </c>
      <c r="D775" t="s">
        <v>7706</v>
      </c>
      <c r="E775" t="s">
        <v>9255</v>
      </c>
      <c r="F775" t="s">
        <v>9256</v>
      </c>
      <c r="G775">
        <v>1980</v>
      </c>
      <c r="H775">
        <v>1980</v>
      </c>
      <c r="I775">
        <v>1980</v>
      </c>
      <c r="J775">
        <v>1980</v>
      </c>
      <c r="K775">
        <v>0</v>
      </c>
      <c r="L775" s="2">
        <v>0</v>
      </c>
      <c r="M775" s="2">
        <v>0</v>
      </c>
      <c r="N775" s="2">
        <v>0</v>
      </c>
      <c r="O775" s="2">
        <v>15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15</v>
      </c>
      <c r="V775" t="s">
        <v>55</v>
      </c>
    </row>
    <row r="776" spans="1:22" ht="15.75" hidden="1" thickBot="1" x14ac:dyDescent="0.3">
      <c r="A776" t="s">
        <v>8325</v>
      </c>
      <c r="B776" t="s">
        <v>9559</v>
      </c>
      <c r="C776" t="s">
        <v>1</v>
      </c>
      <c r="D776" t="s">
        <v>7706</v>
      </c>
      <c r="E776" t="s">
        <v>9255</v>
      </c>
      <c r="F776" t="s">
        <v>9256</v>
      </c>
      <c r="G776">
        <v>1979</v>
      </c>
      <c r="H776">
        <v>1979</v>
      </c>
      <c r="I776">
        <v>1979</v>
      </c>
      <c r="J776">
        <v>1979</v>
      </c>
      <c r="K776">
        <v>0</v>
      </c>
      <c r="L776" s="2">
        <v>0</v>
      </c>
      <c r="M776" s="2">
        <v>0</v>
      </c>
      <c r="N776" s="2">
        <v>0</v>
      </c>
      <c r="O776" s="2">
        <v>12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12</v>
      </c>
      <c r="V776" t="s">
        <v>55</v>
      </c>
    </row>
    <row r="777" spans="1:22" ht="15.75" hidden="1" thickBot="1" x14ac:dyDescent="0.3">
      <c r="A777" t="s">
        <v>8325</v>
      </c>
      <c r="B777" t="s">
        <v>9559</v>
      </c>
      <c r="C777" t="s">
        <v>1</v>
      </c>
      <c r="D777" t="s">
        <v>7706</v>
      </c>
      <c r="E777" t="s">
        <v>9255</v>
      </c>
      <c r="F777" t="s">
        <v>9256</v>
      </c>
      <c r="G777">
        <v>1978</v>
      </c>
      <c r="H777">
        <v>1978</v>
      </c>
      <c r="I777">
        <v>1978</v>
      </c>
      <c r="J777">
        <v>1978</v>
      </c>
      <c r="K777">
        <v>0</v>
      </c>
      <c r="L777" s="2">
        <v>0</v>
      </c>
      <c r="M777" s="2">
        <v>0</v>
      </c>
      <c r="N777" s="2">
        <v>0</v>
      </c>
      <c r="O777" s="2">
        <v>15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15</v>
      </c>
      <c r="V777" t="s">
        <v>55</v>
      </c>
    </row>
    <row r="778" spans="1:22" ht="15.75" hidden="1" thickBot="1" x14ac:dyDescent="0.3">
      <c r="A778" t="s">
        <v>8325</v>
      </c>
      <c r="B778" t="s">
        <v>9559</v>
      </c>
      <c r="C778" t="s">
        <v>1</v>
      </c>
      <c r="D778" t="s">
        <v>7706</v>
      </c>
      <c r="E778" t="s">
        <v>9255</v>
      </c>
      <c r="F778" t="s">
        <v>9256</v>
      </c>
      <c r="G778">
        <v>1977</v>
      </c>
      <c r="H778">
        <v>1977</v>
      </c>
      <c r="I778">
        <v>1977</v>
      </c>
      <c r="J778">
        <v>1977</v>
      </c>
      <c r="K778">
        <v>0</v>
      </c>
      <c r="L778" s="2">
        <v>0</v>
      </c>
      <c r="M778" s="2">
        <v>0</v>
      </c>
      <c r="N778" s="2">
        <v>0</v>
      </c>
      <c r="O778" s="2">
        <v>22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22</v>
      </c>
      <c r="V778" t="s">
        <v>55</v>
      </c>
    </row>
    <row r="779" spans="1:22" ht="15.75" hidden="1" thickBot="1" x14ac:dyDescent="0.3">
      <c r="A779" t="s">
        <v>8325</v>
      </c>
      <c r="B779" t="s">
        <v>9558</v>
      </c>
      <c r="C779" t="s">
        <v>1</v>
      </c>
      <c r="D779" t="s">
        <v>7706</v>
      </c>
      <c r="E779" t="s">
        <v>9255</v>
      </c>
      <c r="F779" t="s">
        <v>9256</v>
      </c>
      <c r="G779">
        <v>1976</v>
      </c>
      <c r="H779">
        <v>1976</v>
      </c>
      <c r="I779">
        <v>1976</v>
      </c>
      <c r="J779">
        <v>1976</v>
      </c>
      <c r="K779">
        <v>0</v>
      </c>
      <c r="L779" s="2">
        <v>0</v>
      </c>
      <c r="M779" s="2">
        <v>0</v>
      </c>
      <c r="N779" s="2">
        <v>0</v>
      </c>
      <c r="O779" s="2">
        <v>20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20</v>
      </c>
      <c r="V779" t="s">
        <v>55</v>
      </c>
    </row>
    <row r="780" spans="1:22" ht="15.75" hidden="1" thickBot="1" x14ac:dyDescent="0.3">
      <c r="A780" t="s">
        <v>8325</v>
      </c>
      <c r="B780" t="s">
        <v>9558</v>
      </c>
      <c r="C780" t="s">
        <v>1</v>
      </c>
      <c r="D780" t="s">
        <v>7706</v>
      </c>
      <c r="E780" t="s">
        <v>9255</v>
      </c>
      <c r="F780" t="s">
        <v>9256</v>
      </c>
      <c r="G780">
        <v>1975</v>
      </c>
      <c r="H780">
        <v>1975</v>
      </c>
      <c r="I780">
        <v>1975</v>
      </c>
      <c r="J780">
        <v>1975</v>
      </c>
      <c r="K780">
        <v>0</v>
      </c>
      <c r="L780" s="2">
        <v>0</v>
      </c>
      <c r="M780" s="2">
        <v>0</v>
      </c>
      <c r="N780" s="2">
        <v>0</v>
      </c>
      <c r="O780" s="2">
        <v>18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18</v>
      </c>
      <c r="V780" t="s">
        <v>55</v>
      </c>
    </row>
    <row r="781" spans="1:22" ht="15.75" hidden="1" thickBot="1" x14ac:dyDescent="0.3">
      <c r="A781" t="s">
        <v>8325</v>
      </c>
      <c r="B781" t="s">
        <v>9558</v>
      </c>
      <c r="C781" t="s">
        <v>1</v>
      </c>
      <c r="D781" t="s">
        <v>7706</v>
      </c>
      <c r="E781" t="s">
        <v>9255</v>
      </c>
      <c r="F781" t="s">
        <v>9256</v>
      </c>
      <c r="G781">
        <v>1974</v>
      </c>
      <c r="H781">
        <v>1974</v>
      </c>
      <c r="I781">
        <v>1974</v>
      </c>
      <c r="J781">
        <v>1974</v>
      </c>
      <c r="K781">
        <v>0</v>
      </c>
      <c r="L781" s="2">
        <v>0</v>
      </c>
      <c r="M781" s="2">
        <v>0</v>
      </c>
      <c r="N781" s="2">
        <v>0</v>
      </c>
      <c r="O781" s="2">
        <v>5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5</v>
      </c>
      <c r="V781" t="s">
        <v>55</v>
      </c>
    </row>
    <row r="782" spans="1:22" ht="15.75" hidden="1" thickBot="1" x14ac:dyDescent="0.3">
      <c r="A782" t="s">
        <v>8325</v>
      </c>
      <c r="B782" t="s">
        <v>9558</v>
      </c>
      <c r="C782" t="s">
        <v>1</v>
      </c>
      <c r="D782" t="s">
        <v>7706</v>
      </c>
      <c r="E782" t="s">
        <v>9255</v>
      </c>
      <c r="F782" t="s">
        <v>9256</v>
      </c>
      <c r="G782">
        <v>1973</v>
      </c>
      <c r="H782">
        <v>1973</v>
      </c>
      <c r="I782">
        <v>1973</v>
      </c>
      <c r="J782">
        <v>1973</v>
      </c>
      <c r="K782">
        <v>0</v>
      </c>
      <c r="L782" s="2">
        <v>0</v>
      </c>
      <c r="M782" s="2">
        <v>0</v>
      </c>
      <c r="N782" s="2">
        <v>0</v>
      </c>
      <c r="O782" s="2">
        <v>30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30</v>
      </c>
      <c r="V782" t="s">
        <v>55</v>
      </c>
    </row>
    <row r="783" spans="1:22" ht="15.75" hidden="1" thickBot="1" x14ac:dyDescent="0.3">
      <c r="A783" t="s">
        <v>8325</v>
      </c>
      <c r="B783" t="s">
        <v>9558</v>
      </c>
      <c r="C783" t="s">
        <v>1</v>
      </c>
      <c r="D783" t="s">
        <v>7706</v>
      </c>
      <c r="E783" t="s">
        <v>9255</v>
      </c>
      <c r="F783" t="s">
        <v>9256</v>
      </c>
      <c r="G783">
        <v>1972</v>
      </c>
      <c r="H783">
        <v>1972</v>
      </c>
      <c r="I783">
        <v>1972</v>
      </c>
      <c r="J783">
        <v>1972</v>
      </c>
      <c r="K783">
        <v>0</v>
      </c>
      <c r="L783" s="2">
        <v>0</v>
      </c>
      <c r="M783" s="2">
        <v>0</v>
      </c>
      <c r="N783" s="2">
        <v>0</v>
      </c>
      <c r="O783" s="2">
        <v>10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10</v>
      </c>
      <c r="V783" t="s">
        <v>55</v>
      </c>
    </row>
    <row r="784" spans="1:22" ht="15.75" hidden="1" thickBot="1" x14ac:dyDescent="0.3">
      <c r="A784" t="s">
        <v>8325</v>
      </c>
      <c r="B784" t="s">
        <v>9558</v>
      </c>
      <c r="C784" t="s">
        <v>1</v>
      </c>
      <c r="D784" t="s">
        <v>7706</v>
      </c>
      <c r="E784" t="s">
        <v>9255</v>
      </c>
      <c r="F784" t="s">
        <v>9256</v>
      </c>
      <c r="G784">
        <v>1971</v>
      </c>
      <c r="H784">
        <v>1971</v>
      </c>
      <c r="I784">
        <v>1971</v>
      </c>
      <c r="J784">
        <v>1971</v>
      </c>
      <c r="K784">
        <v>0</v>
      </c>
      <c r="L784" s="2">
        <v>0</v>
      </c>
      <c r="M784" s="2">
        <v>0</v>
      </c>
      <c r="N784" s="2">
        <v>0</v>
      </c>
      <c r="O784" s="2">
        <v>20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20</v>
      </c>
      <c r="V784" t="s">
        <v>55</v>
      </c>
    </row>
    <row r="785" spans="1:22" ht="15.75" hidden="1" thickBot="1" x14ac:dyDescent="0.3">
      <c r="A785" t="s">
        <v>8325</v>
      </c>
      <c r="B785" t="s">
        <v>9558</v>
      </c>
      <c r="C785" t="s">
        <v>1</v>
      </c>
      <c r="D785" t="s">
        <v>7706</v>
      </c>
      <c r="E785" t="s">
        <v>9255</v>
      </c>
      <c r="F785" t="s">
        <v>9256</v>
      </c>
      <c r="G785">
        <v>1970</v>
      </c>
      <c r="H785">
        <v>1970</v>
      </c>
      <c r="I785">
        <v>1970</v>
      </c>
      <c r="J785">
        <v>1970</v>
      </c>
      <c r="K785">
        <v>0</v>
      </c>
      <c r="L785" s="2">
        <v>0</v>
      </c>
      <c r="M785" s="2">
        <v>0</v>
      </c>
      <c r="N785" s="2">
        <v>0</v>
      </c>
      <c r="O785" s="2">
        <v>20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20</v>
      </c>
      <c r="V785" t="s">
        <v>55</v>
      </c>
    </row>
    <row r="786" spans="1:22" ht="15.75" hidden="1" thickBot="1" x14ac:dyDescent="0.3">
      <c r="A786" t="s">
        <v>8325</v>
      </c>
      <c r="B786" t="s">
        <v>9558</v>
      </c>
      <c r="C786" t="s">
        <v>1</v>
      </c>
      <c r="D786" t="s">
        <v>7706</v>
      </c>
      <c r="E786" t="s">
        <v>9255</v>
      </c>
      <c r="F786" t="s">
        <v>9256</v>
      </c>
      <c r="G786">
        <v>1969</v>
      </c>
      <c r="H786">
        <v>1969</v>
      </c>
      <c r="I786">
        <v>1969</v>
      </c>
      <c r="J786">
        <v>1969</v>
      </c>
      <c r="K786">
        <v>0</v>
      </c>
      <c r="L786" s="2">
        <v>0</v>
      </c>
      <c r="M786" s="2">
        <v>0</v>
      </c>
      <c r="N786" s="2">
        <v>0</v>
      </c>
      <c r="O786" s="2">
        <v>20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20</v>
      </c>
      <c r="V786" t="s">
        <v>55</v>
      </c>
    </row>
    <row r="787" spans="1:22" ht="15.75" hidden="1" thickBot="1" x14ac:dyDescent="0.3">
      <c r="A787" t="s">
        <v>8325</v>
      </c>
      <c r="B787" t="s">
        <v>9557</v>
      </c>
      <c r="C787" t="s">
        <v>1</v>
      </c>
      <c r="D787" t="s">
        <v>7706</v>
      </c>
      <c r="E787" t="s">
        <v>9255</v>
      </c>
      <c r="F787" t="s">
        <v>9256</v>
      </c>
      <c r="G787">
        <v>1968</v>
      </c>
      <c r="H787">
        <v>1968</v>
      </c>
      <c r="I787">
        <v>1968</v>
      </c>
      <c r="J787">
        <v>1968</v>
      </c>
      <c r="K787">
        <v>0</v>
      </c>
      <c r="L787" s="2">
        <v>0</v>
      </c>
      <c r="M787" s="2">
        <v>0</v>
      </c>
      <c r="N787" s="2">
        <v>0</v>
      </c>
      <c r="O787" s="2">
        <v>8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8</v>
      </c>
      <c r="V787" t="s">
        <v>55</v>
      </c>
    </row>
    <row r="788" spans="1:22" ht="15.75" hidden="1" thickBot="1" x14ac:dyDescent="0.3">
      <c r="A788" t="s">
        <v>8325</v>
      </c>
      <c r="B788" t="s">
        <v>9557</v>
      </c>
      <c r="C788" t="s">
        <v>1</v>
      </c>
      <c r="D788" t="s">
        <v>7706</v>
      </c>
      <c r="E788" t="s">
        <v>9255</v>
      </c>
      <c r="F788" t="s">
        <v>9256</v>
      </c>
      <c r="G788">
        <v>1967</v>
      </c>
      <c r="H788">
        <v>1967</v>
      </c>
      <c r="I788">
        <v>1967</v>
      </c>
      <c r="J788">
        <v>1967</v>
      </c>
      <c r="K788">
        <v>0</v>
      </c>
      <c r="L788" s="2">
        <v>0</v>
      </c>
      <c r="M788" s="2">
        <v>0</v>
      </c>
      <c r="N788" s="2">
        <v>0</v>
      </c>
      <c r="O788" s="2">
        <v>10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10</v>
      </c>
      <c r="V788" t="s">
        <v>55</v>
      </c>
    </row>
    <row r="789" spans="1:22" ht="15.75" hidden="1" thickBot="1" x14ac:dyDescent="0.3">
      <c r="A789" t="s">
        <v>8325</v>
      </c>
      <c r="B789" t="s">
        <v>9557</v>
      </c>
      <c r="C789" t="s">
        <v>1</v>
      </c>
      <c r="D789" t="s">
        <v>7706</v>
      </c>
      <c r="E789" t="s">
        <v>9255</v>
      </c>
      <c r="F789" t="s">
        <v>9256</v>
      </c>
      <c r="G789">
        <v>1966</v>
      </c>
      <c r="H789">
        <v>1966</v>
      </c>
      <c r="I789">
        <v>1966</v>
      </c>
      <c r="J789">
        <v>1966</v>
      </c>
      <c r="K789">
        <v>0</v>
      </c>
      <c r="L789" s="2">
        <v>0</v>
      </c>
      <c r="M789" s="2">
        <v>0</v>
      </c>
      <c r="N789" s="2">
        <v>0</v>
      </c>
      <c r="O789" s="2">
        <v>45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45</v>
      </c>
      <c r="V789" t="s">
        <v>55</v>
      </c>
    </row>
    <row r="790" spans="1:22" ht="15.75" hidden="1" thickBot="1" x14ac:dyDescent="0.3">
      <c r="A790" t="s">
        <v>8325</v>
      </c>
      <c r="B790" t="s">
        <v>9556</v>
      </c>
      <c r="C790" t="s">
        <v>1</v>
      </c>
      <c r="D790" t="s">
        <v>7706</v>
      </c>
      <c r="E790" t="s">
        <v>9255</v>
      </c>
      <c r="F790" t="s">
        <v>9256</v>
      </c>
      <c r="G790">
        <v>1965</v>
      </c>
      <c r="H790">
        <v>1965</v>
      </c>
      <c r="I790">
        <v>1965</v>
      </c>
      <c r="J790">
        <v>1965</v>
      </c>
      <c r="K790">
        <v>0</v>
      </c>
      <c r="L790" s="2">
        <v>0</v>
      </c>
      <c r="M790" s="2">
        <v>0</v>
      </c>
      <c r="N790" s="2">
        <v>0</v>
      </c>
      <c r="O790" s="2">
        <v>20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20</v>
      </c>
      <c r="V790" t="s">
        <v>55</v>
      </c>
    </row>
    <row r="791" spans="1:22" ht="15.75" hidden="1" thickBot="1" x14ac:dyDescent="0.3">
      <c r="A791" t="s">
        <v>8325</v>
      </c>
      <c r="B791" t="s">
        <v>9556</v>
      </c>
      <c r="C791" t="s">
        <v>1</v>
      </c>
      <c r="D791" t="s">
        <v>7706</v>
      </c>
      <c r="E791" t="s">
        <v>9255</v>
      </c>
      <c r="F791" t="s">
        <v>9256</v>
      </c>
      <c r="G791">
        <v>1964</v>
      </c>
      <c r="H791">
        <v>1964</v>
      </c>
      <c r="I791">
        <v>1964</v>
      </c>
      <c r="J791">
        <v>1964</v>
      </c>
      <c r="K791">
        <v>0</v>
      </c>
      <c r="L791" s="2">
        <v>0</v>
      </c>
      <c r="M791" s="2">
        <v>0</v>
      </c>
      <c r="N791" s="2">
        <v>0</v>
      </c>
      <c r="O791" s="2">
        <v>45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45</v>
      </c>
      <c r="V791" t="s">
        <v>55</v>
      </c>
    </row>
    <row r="792" spans="1:22" ht="15.75" hidden="1" thickBot="1" x14ac:dyDescent="0.3">
      <c r="A792" t="s">
        <v>8325</v>
      </c>
      <c r="B792" t="s">
        <v>9556</v>
      </c>
      <c r="C792" t="s">
        <v>1</v>
      </c>
      <c r="D792" t="s">
        <v>7706</v>
      </c>
      <c r="E792" t="s">
        <v>9255</v>
      </c>
      <c r="F792" t="s">
        <v>9256</v>
      </c>
      <c r="G792">
        <v>1963</v>
      </c>
      <c r="H792">
        <v>1963</v>
      </c>
      <c r="I792">
        <v>1963</v>
      </c>
      <c r="J792">
        <v>1963</v>
      </c>
      <c r="K792">
        <v>0</v>
      </c>
      <c r="L792" s="2">
        <v>0</v>
      </c>
      <c r="M792" s="2">
        <v>0</v>
      </c>
      <c r="N792" s="2">
        <v>0</v>
      </c>
      <c r="O792" s="2">
        <v>40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40</v>
      </c>
      <c r="V792" t="s">
        <v>55</v>
      </c>
    </row>
    <row r="793" spans="1:22" ht="15.75" hidden="1" thickBot="1" x14ac:dyDescent="0.3">
      <c r="A793" t="s">
        <v>8325</v>
      </c>
      <c r="B793" t="s">
        <v>9556</v>
      </c>
      <c r="C793" t="s">
        <v>1</v>
      </c>
      <c r="D793" t="s">
        <v>7706</v>
      </c>
      <c r="E793" t="s">
        <v>9255</v>
      </c>
      <c r="F793" t="s">
        <v>9256</v>
      </c>
      <c r="G793">
        <v>1962</v>
      </c>
      <c r="H793">
        <v>1962</v>
      </c>
      <c r="I793">
        <v>1962</v>
      </c>
      <c r="J793">
        <v>1962</v>
      </c>
      <c r="K793">
        <v>0</v>
      </c>
      <c r="L793" s="2">
        <v>0</v>
      </c>
      <c r="M793" s="2">
        <v>0</v>
      </c>
      <c r="N793" s="2">
        <v>0</v>
      </c>
      <c r="O793" s="2">
        <v>25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25</v>
      </c>
      <c r="V793" t="s">
        <v>55</v>
      </c>
    </row>
    <row r="794" spans="1:22" ht="15.75" hidden="1" thickBot="1" x14ac:dyDescent="0.3">
      <c r="A794" t="s">
        <v>8325</v>
      </c>
      <c r="B794" t="s">
        <v>9556</v>
      </c>
      <c r="C794" t="s">
        <v>1</v>
      </c>
      <c r="D794" t="s">
        <v>7706</v>
      </c>
      <c r="E794" t="s">
        <v>9255</v>
      </c>
      <c r="F794" t="s">
        <v>9256</v>
      </c>
      <c r="G794">
        <v>1961</v>
      </c>
      <c r="H794">
        <v>1961</v>
      </c>
      <c r="I794">
        <v>1961</v>
      </c>
      <c r="J794">
        <v>1961</v>
      </c>
      <c r="K794">
        <v>0</v>
      </c>
      <c r="L794" s="2">
        <v>0</v>
      </c>
      <c r="M794" s="2">
        <v>0</v>
      </c>
      <c r="N794" s="2">
        <v>0</v>
      </c>
      <c r="O794" s="2">
        <v>30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30</v>
      </c>
      <c r="V794" t="s">
        <v>55</v>
      </c>
    </row>
    <row r="795" spans="1:22" ht="15.75" hidden="1" thickBot="1" x14ac:dyDescent="0.3">
      <c r="A795" t="s">
        <v>8325</v>
      </c>
      <c r="B795" t="s">
        <v>9556</v>
      </c>
      <c r="C795" t="s">
        <v>1</v>
      </c>
      <c r="D795" t="s">
        <v>7706</v>
      </c>
      <c r="E795" t="s">
        <v>9255</v>
      </c>
      <c r="F795" t="s">
        <v>9256</v>
      </c>
      <c r="G795">
        <v>1960</v>
      </c>
      <c r="H795">
        <v>1960</v>
      </c>
      <c r="I795">
        <v>1960</v>
      </c>
      <c r="J795">
        <v>1960</v>
      </c>
      <c r="K795">
        <v>0</v>
      </c>
      <c r="L795" s="2">
        <v>0</v>
      </c>
      <c r="M795" s="2">
        <v>0</v>
      </c>
      <c r="N795" s="2">
        <v>0</v>
      </c>
      <c r="O795" s="2">
        <v>5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5</v>
      </c>
      <c r="V795" t="s">
        <v>55</v>
      </c>
    </row>
    <row r="796" spans="1:22" ht="15.75" hidden="1" thickBot="1" x14ac:dyDescent="0.3">
      <c r="A796" t="s">
        <v>8325</v>
      </c>
      <c r="B796" t="s">
        <v>9555</v>
      </c>
      <c r="C796" t="s">
        <v>1</v>
      </c>
      <c r="D796" t="s">
        <v>7706</v>
      </c>
      <c r="E796" t="s">
        <v>9255</v>
      </c>
      <c r="F796" t="s">
        <v>9256</v>
      </c>
      <c r="G796">
        <v>1959</v>
      </c>
      <c r="H796">
        <v>1959</v>
      </c>
      <c r="I796">
        <v>1959</v>
      </c>
      <c r="J796">
        <v>1959</v>
      </c>
      <c r="K796">
        <v>0</v>
      </c>
      <c r="L796" s="2">
        <v>0</v>
      </c>
      <c r="M796" s="2">
        <v>0</v>
      </c>
      <c r="N796" s="2">
        <v>0</v>
      </c>
      <c r="O796" s="2">
        <v>5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5</v>
      </c>
      <c r="V796" t="s">
        <v>55</v>
      </c>
    </row>
    <row r="797" spans="1:22" ht="15.75" hidden="1" thickBot="1" x14ac:dyDescent="0.3">
      <c r="A797" t="s">
        <v>8325</v>
      </c>
      <c r="B797" t="s">
        <v>9555</v>
      </c>
      <c r="C797" t="s">
        <v>1</v>
      </c>
      <c r="D797" t="s">
        <v>7706</v>
      </c>
      <c r="E797" t="s">
        <v>9255</v>
      </c>
      <c r="F797" t="s">
        <v>9256</v>
      </c>
      <c r="G797">
        <v>1958</v>
      </c>
      <c r="H797">
        <v>1958</v>
      </c>
      <c r="I797">
        <v>1958</v>
      </c>
      <c r="J797">
        <v>1958</v>
      </c>
      <c r="K797">
        <v>0</v>
      </c>
      <c r="L797" s="2">
        <v>0</v>
      </c>
      <c r="M797" s="2">
        <v>0</v>
      </c>
      <c r="N797" s="2">
        <v>0</v>
      </c>
      <c r="O797" s="2">
        <v>10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10</v>
      </c>
      <c r="V797" t="s">
        <v>55</v>
      </c>
    </row>
    <row r="798" spans="1:22" ht="15.75" hidden="1" thickBot="1" x14ac:dyDescent="0.3">
      <c r="A798" t="s">
        <v>8325</v>
      </c>
      <c r="B798" t="s">
        <v>9555</v>
      </c>
      <c r="C798" t="s">
        <v>1</v>
      </c>
      <c r="D798" t="s">
        <v>7706</v>
      </c>
      <c r="E798" t="s">
        <v>9255</v>
      </c>
      <c r="F798" t="s">
        <v>9256</v>
      </c>
      <c r="G798">
        <v>1957</v>
      </c>
      <c r="H798">
        <v>1957</v>
      </c>
      <c r="I798">
        <v>1957</v>
      </c>
      <c r="J798">
        <v>1957</v>
      </c>
      <c r="K798">
        <v>0</v>
      </c>
      <c r="L798" s="2">
        <v>0</v>
      </c>
      <c r="M798" s="2">
        <v>0</v>
      </c>
      <c r="N798" s="2">
        <v>0</v>
      </c>
      <c r="O798" s="2">
        <v>20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20</v>
      </c>
      <c r="V798" t="s">
        <v>55</v>
      </c>
    </row>
    <row r="799" spans="1:22" ht="15.75" hidden="1" thickBot="1" x14ac:dyDescent="0.3">
      <c r="A799" t="s">
        <v>8325</v>
      </c>
      <c r="B799" t="s">
        <v>9555</v>
      </c>
      <c r="C799" t="s">
        <v>1</v>
      </c>
      <c r="D799" t="s">
        <v>7706</v>
      </c>
      <c r="E799" t="s">
        <v>9255</v>
      </c>
      <c r="F799" t="s">
        <v>9256</v>
      </c>
      <c r="G799">
        <v>1656</v>
      </c>
      <c r="H799">
        <v>1656</v>
      </c>
      <c r="I799">
        <v>1656</v>
      </c>
      <c r="J799">
        <v>1656</v>
      </c>
      <c r="K799">
        <v>0</v>
      </c>
      <c r="L799" s="2">
        <v>0</v>
      </c>
      <c r="M799" s="2">
        <v>0</v>
      </c>
      <c r="N799" s="2">
        <v>0</v>
      </c>
      <c r="O799" s="2">
        <v>52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52</v>
      </c>
      <c r="V799" t="s">
        <v>55</v>
      </c>
    </row>
    <row r="800" spans="1:22" ht="15.75" hidden="1" thickBot="1" x14ac:dyDescent="0.3">
      <c r="A800" t="s">
        <v>8325</v>
      </c>
      <c r="B800" t="s">
        <v>9555</v>
      </c>
      <c r="C800" t="s">
        <v>1</v>
      </c>
      <c r="D800" t="s">
        <v>7706</v>
      </c>
      <c r="E800" t="s">
        <v>9255</v>
      </c>
      <c r="F800" t="s">
        <v>9256</v>
      </c>
      <c r="G800">
        <v>1955</v>
      </c>
      <c r="H800">
        <v>1955</v>
      </c>
      <c r="I800">
        <v>1955</v>
      </c>
      <c r="J800">
        <v>1955</v>
      </c>
      <c r="K800">
        <v>0</v>
      </c>
      <c r="L800" s="2">
        <v>0</v>
      </c>
      <c r="M800" s="2">
        <v>0</v>
      </c>
      <c r="N800" s="2">
        <v>0</v>
      </c>
      <c r="O800" s="2">
        <v>35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35</v>
      </c>
      <c r="V800" t="s">
        <v>55</v>
      </c>
    </row>
    <row r="801" spans="1:22" ht="15.75" hidden="1" thickBot="1" x14ac:dyDescent="0.3">
      <c r="A801" t="s">
        <v>8325</v>
      </c>
      <c r="B801" t="s">
        <v>9555</v>
      </c>
      <c r="C801" t="s">
        <v>1</v>
      </c>
      <c r="D801" t="s">
        <v>7706</v>
      </c>
      <c r="E801" t="s">
        <v>9255</v>
      </c>
      <c r="F801" t="s">
        <v>9256</v>
      </c>
      <c r="G801">
        <v>1954</v>
      </c>
      <c r="H801">
        <v>1954</v>
      </c>
      <c r="I801">
        <v>1954</v>
      </c>
      <c r="J801">
        <v>1954</v>
      </c>
      <c r="K801">
        <v>0</v>
      </c>
      <c r="L801" s="2">
        <v>0</v>
      </c>
      <c r="M801" s="2">
        <v>0</v>
      </c>
      <c r="N801" s="2">
        <v>0</v>
      </c>
      <c r="O801" s="2">
        <v>10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10</v>
      </c>
      <c r="V801" t="s">
        <v>55</v>
      </c>
    </row>
    <row r="802" spans="1:22" ht="15.75" hidden="1" thickBot="1" x14ac:dyDescent="0.3">
      <c r="A802" t="s">
        <v>8325</v>
      </c>
      <c r="B802" t="s">
        <v>9555</v>
      </c>
      <c r="C802" t="s">
        <v>1</v>
      </c>
      <c r="D802" t="s">
        <v>7706</v>
      </c>
      <c r="E802" t="s">
        <v>9255</v>
      </c>
      <c r="F802" t="s">
        <v>9256</v>
      </c>
      <c r="G802">
        <v>1953</v>
      </c>
      <c r="H802">
        <v>1953</v>
      </c>
      <c r="I802">
        <v>1953</v>
      </c>
      <c r="J802">
        <v>1953</v>
      </c>
      <c r="K802">
        <v>0</v>
      </c>
      <c r="L802" s="2">
        <v>0</v>
      </c>
      <c r="M802" s="2">
        <v>0</v>
      </c>
      <c r="N802" s="2">
        <v>0</v>
      </c>
      <c r="O802" s="2">
        <v>30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30</v>
      </c>
      <c r="V802" t="s">
        <v>55</v>
      </c>
    </row>
    <row r="803" spans="1:22" ht="15.75" hidden="1" thickBot="1" x14ac:dyDescent="0.3">
      <c r="A803" t="s">
        <v>8325</v>
      </c>
      <c r="B803" t="s">
        <v>9555</v>
      </c>
      <c r="C803" t="s">
        <v>1</v>
      </c>
      <c r="D803" t="s">
        <v>7706</v>
      </c>
      <c r="E803" t="s">
        <v>9255</v>
      </c>
      <c r="F803" t="s">
        <v>9256</v>
      </c>
      <c r="G803">
        <v>1952</v>
      </c>
      <c r="H803">
        <v>1952</v>
      </c>
      <c r="I803">
        <v>1952</v>
      </c>
      <c r="J803">
        <v>1952</v>
      </c>
      <c r="K803">
        <v>0</v>
      </c>
      <c r="L803" s="2">
        <v>0</v>
      </c>
      <c r="M803" s="2">
        <v>0</v>
      </c>
      <c r="N803" s="2">
        <v>0</v>
      </c>
      <c r="O803" s="2">
        <v>30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30</v>
      </c>
      <c r="V803" t="s">
        <v>55</v>
      </c>
    </row>
    <row r="804" spans="1:22" ht="15.75" hidden="1" thickBot="1" x14ac:dyDescent="0.3">
      <c r="A804" t="s">
        <v>8325</v>
      </c>
      <c r="B804" t="s">
        <v>9555</v>
      </c>
      <c r="C804" t="s">
        <v>1</v>
      </c>
      <c r="D804" t="s">
        <v>7706</v>
      </c>
      <c r="E804" t="s">
        <v>9255</v>
      </c>
      <c r="F804" t="s">
        <v>9256</v>
      </c>
      <c r="G804">
        <v>1951</v>
      </c>
      <c r="H804">
        <v>1951</v>
      </c>
      <c r="I804">
        <v>1951</v>
      </c>
      <c r="J804">
        <v>1951</v>
      </c>
      <c r="K804">
        <v>0</v>
      </c>
      <c r="L804" s="2">
        <v>0</v>
      </c>
      <c r="M804" s="2">
        <v>0</v>
      </c>
      <c r="N804" s="2">
        <v>0</v>
      </c>
      <c r="O804" s="2">
        <v>15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15</v>
      </c>
      <c r="V804" t="s">
        <v>55</v>
      </c>
    </row>
    <row r="805" spans="1:22" ht="15.75" hidden="1" thickBot="1" x14ac:dyDescent="0.3">
      <c r="A805" t="s">
        <v>8325</v>
      </c>
      <c r="B805" t="s">
        <v>9555</v>
      </c>
      <c r="C805" t="s">
        <v>1</v>
      </c>
      <c r="D805" t="s">
        <v>7706</v>
      </c>
      <c r="E805" t="s">
        <v>9255</v>
      </c>
      <c r="F805" t="s">
        <v>9256</v>
      </c>
      <c r="G805">
        <v>1950</v>
      </c>
      <c r="H805">
        <v>1950</v>
      </c>
      <c r="I805">
        <v>1950</v>
      </c>
      <c r="J805">
        <v>1950</v>
      </c>
      <c r="K805">
        <v>0</v>
      </c>
      <c r="L805" s="2">
        <v>0</v>
      </c>
      <c r="M805" s="2">
        <v>0</v>
      </c>
      <c r="N805" s="2">
        <v>0</v>
      </c>
      <c r="O805" s="2">
        <v>10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10</v>
      </c>
      <c r="V805" t="s">
        <v>55</v>
      </c>
    </row>
    <row r="806" spans="1:22" ht="15.75" hidden="1" thickBot="1" x14ac:dyDescent="0.3">
      <c r="A806" t="s">
        <v>8325</v>
      </c>
      <c r="B806" t="s">
        <v>9554</v>
      </c>
      <c r="C806" t="s">
        <v>1</v>
      </c>
      <c r="D806" t="s">
        <v>7706</v>
      </c>
      <c r="E806" t="s">
        <v>9255</v>
      </c>
      <c r="F806" t="s">
        <v>9256</v>
      </c>
      <c r="G806">
        <v>1949</v>
      </c>
      <c r="H806">
        <v>1949</v>
      </c>
      <c r="I806">
        <v>1949</v>
      </c>
      <c r="J806">
        <v>1949</v>
      </c>
      <c r="K806">
        <v>0</v>
      </c>
      <c r="L806" s="2">
        <v>0</v>
      </c>
      <c r="M806" s="2">
        <v>0</v>
      </c>
      <c r="N806" s="2">
        <v>0</v>
      </c>
      <c r="O806" s="2">
        <v>15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15</v>
      </c>
      <c r="V806" t="s">
        <v>55</v>
      </c>
    </row>
    <row r="807" spans="1:22" ht="15.75" hidden="1" thickBot="1" x14ac:dyDescent="0.3">
      <c r="A807" t="s">
        <v>8325</v>
      </c>
      <c r="B807" s="126" t="s">
        <v>9580</v>
      </c>
      <c r="C807" t="s">
        <v>1</v>
      </c>
      <c r="D807" t="s">
        <v>7706</v>
      </c>
      <c r="E807" t="s">
        <v>9255</v>
      </c>
      <c r="F807" t="s">
        <v>9256</v>
      </c>
      <c r="G807">
        <v>1948</v>
      </c>
      <c r="H807">
        <v>1948</v>
      </c>
      <c r="I807">
        <v>1948</v>
      </c>
      <c r="J807">
        <v>1948</v>
      </c>
      <c r="K807">
        <v>0</v>
      </c>
      <c r="L807" s="2">
        <v>0</v>
      </c>
      <c r="M807" s="2">
        <v>0</v>
      </c>
      <c r="N807" s="2">
        <v>0</v>
      </c>
      <c r="O807" s="2">
        <v>12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12</v>
      </c>
      <c r="V807" t="s">
        <v>55</v>
      </c>
    </row>
    <row r="808" spans="1:22" ht="15.75" hidden="1" thickBot="1" x14ac:dyDescent="0.3">
      <c r="A808" t="s">
        <v>8325</v>
      </c>
      <c r="B808" s="126" t="s">
        <v>9580</v>
      </c>
      <c r="C808" t="s">
        <v>1</v>
      </c>
      <c r="D808" t="s">
        <v>7706</v>
      </c>
      <c r="E808" t="s">
        <v>9255</v>
      </c>
      <c r="F808" t="s">
        <v>9256</v>
      </c>
      <c r="G808">
        <v>1947</v>
      </c>
      <c r="H808">
        <v>1947</v>
      </c>
      <c r="I808">
        <v>1947</v>
      </c>
      <c r="J808">
        <v>1947</v>
      </c>
      <c r="K808">
        <v>0</v>
      </c>
      <c r="L808" s="2">
        <v>0</v>
      </c>
      <c r="M808" s="2">
        <v>0</v>
      </c>
      <c r="N808" s="2">
        <v>0</v>
      </c>
      <c r="O808" s="2">
        <v>10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10</v>
      </c>
      <c r="V808" t="s">
        <v>55</v>
      </c>
    </row>
    <row r="809" spans="1:22" ht="15.75" hidden="1" thickBot="1" x14ac:dyDescent="0.3">
      <c r="A809" t="s">
        <v>8325</v>
      </c>
      <c r="B809" s="126" t="s">
        <v>9580</v>
      </c>
      <c r="C809" t="s">
        <v>1</v>
      </c>
      <c r="D809" t="s">
        <v>7706</v>
      </c>
      <c r="E809" t="s">
        <v>9255</v>
      </c>
      <c r="F809" t="s">
        <v>9256</v>
      </c>
      <c r="G809">
        <v>1946</v>
      </c>
      <c r="H809">
        <v>1946</v>
      </c>
      <c r="I809">
        <v>1946</v>
      </c>
      <c r="J809">
        <v>1946</v>
      </c>
      <c r="K809">
        <v>0</v>
      </c>
      <c r="L809" s="2">
        <v>0</v>
      </c>
      <c r="M809" s="2">
        <v>0</v>
      </c>
      <c r="N809" s="2">
        <v>0</v>
      </c>
      <c r="O809" s="2">
        <v>5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5</v>
      </c>
      <c r="V809" t="s">
        <v>55</v>
      </c>
    </row>
    <row r="810" spans="1:22" ht="15.75" hidden="1" thickBot="1" x14ac:dyDescent="0.3">
      <c r="A810" t="s">
        <v>8325</v>
      </c>
      <c r="B810" t="s">
        <v>9553</v>
      </c>
      <c r="C810" t="s">
        <v>1</v>
      </c>
      <c r="D810" t="s">
        <v>7706</v>
      </c>
      <c r="E810" t="s">
        <v>9255</v>
      </c>
      <c r="F810" t="s">
        <v>9256</v>
      </c>
      <c r="G810">
        <v>1945</v>
      </c>
      <c r="H810">
        <v>1945</v>
      </c>
      <c r="I810">
        <v>1945</v>
      </c>
      <c r="J810">
        <v>1945</v>
      </c>
      <c r="K810">
        <v>0</v>
      </c>
      <c r="L810" s="2">
        <v>0</v>
      </c>
      <c r="M810" s="2">
        <v>0</v>
      </c>
      <c r="N810" s="2">
        <v>0</v>
      </c>
      <c r="O810" s="2">
        <v>10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10</v>
      </c>
      <c r="V810" t="s">
        <v>55</v>
      </c>
    </row>
    <row r="811" spans="1:22" ht="15.75" hidden="1" thickBot="1" x14ac:dyDescent="0.3">
      <c r="A811" t="s">
        <v>8325</v>
      </c>
      <c r="B811" t="s">
        <v>9553</v>
      </c>
      <c r="C811" t="s">
        <v>1</v>
      </c>
      <c r="D811" t="s">
        <v>7706</v>
      </c>
      <c r="E811" t="s">
        <v>9255</v>
      </c>
      <c r="F811" t="s">
        <v>9256</v>
      </c>
      <c r="G811">
        <v>1944</v>
      </c>
      <c r="H811">
        <v>1944</v>
      </c>
      <c r="I811">
        <v>1944</v>
      </c>
      <c r="J811">
        <v>1944</v>
      </c>
      <c r="K811">
        <v>0</v>
      </c>
      <c r="L811" s="2">
        <v>0</v>
      </c>
      <c r="M811" s="2">
        <v>0</v>
      </c>
      <c r="N811" s="2">
        <v>0</v>
      </c>
      <c r="O811" s="2">
        <v>10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10</v>
      </c>
      <c r="V811" t="s">
        <v>55</v>
      </c>
    </row>
    <row r="812" spans="1:22" ht="15.75" hidden="1" thickBot="1" x14ac:dyDescent="0.3">
      <c r="A812" t="s">
        <v>8325</v>
      </c>
      <c r="B812" t="s">
        <v>9553</v>
      </c>
      <c r="C812" t="s">
        <v>1</v>
      </c>
      <c r="D812" t="s">
        <v>7706</v>
      </c>
      <c r="E812" t="s">
        <v>9255</v>
      </c>
      <c r="F812" t="s">
        <v>9256</v>
      </c>
      <c r="G812">
        <v>1943</v>
      </c>
      <c r="H812">
        <v>1943</v>
      </c>
      <c r="I812">
        <v>1943</v>
      </c>
      <c r="J812">
        <v>1943</v>
      </c>
      <c r="K812">
        <v>0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0</v>
      </c>
      <c r="V812" t="s">
        <v>55</v>
      </c>
    </row>
    <row r="813" spans="1:22" ht="15.75" hidden="1" thickBot="1" x14ac:dyDescent="0.3">
      <c r="A813" t="s">
        <v>8325</v>
      </c>
      <c r="B813" t="s">
        <v>9553</v>
      </c>
      <c r="C813" t="s">
        <v>1</v>
      </c>
      <c r="D813" t="s">
        <v>7706</v>
      </c>
      <c r="E813" t="s">
        <v>9255</v>
      </c>
      <c r="F813" t="s">
        <v>9256</v>
      </c>
      <c r="G813">
        <v>1942</v>
      </c>
      <c r="H813">
        <v>1942</v>
      </c>
      <c r="I813">
        <v>1942</v>
      </c>
      <c r="J813">
        <v>1942</v>
      </c>
      <c r="K813">
        <v>0</v>
      </c>
      <c r="L813" s="2">
        <v>0</v>
      </c>
      <c r="M813" s="2">
        <v>0</v>
      </c>
      <c r="N813" s="2">
        <v>0</v>
      </c>
      <c r="O813" s="2">
        <v>22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22</v>
      </c>
      <c r="V813" t="s">
        <v>55</v>
      </c>
    </row>
    <row r="814" spans="1:22" ht="15.75" hidden="1" thickBot="1" x14ac:dyDescent="0.3">
      <c r="A814" t="s">
        <v>8325</v>
      </c>
      <c r="B814" t="s">
        <v>9553</v>
      </c>
      <c r="C814" t="s">
        <v>1</v>
      </c>
      <c r="D814" t="s">
        <v>7706</v>
      </c>
      <c r="E814" t="s">
        <v>9255</v>
      </c>
      <c r="F814" t="s">
        <v>9256</v>
      </c>
      <c r="G814">
        <v>1941</v>
      </c>
      <c r="H814">
        <v>1941</v>
      </c>
      <c r="I814">
        <v>1941</v>
      </c>
      <c r="J814">
        <v>1941</v>
      </c>
      <c r="K814">
        <v>0</v>
      </c>
      <c r="L814" s="2">
        <v>0</v>
      </c>
      <c r="M814" s="2">
        <v>0</v>
      </c>
      <c r="N814" s="2">
        <v>0</v>
      </c>
      <c r="O814" s="2">
        <v>25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25</v>
      </c>
      <c r="V814" t="s">
        <v>55</v>
      </c>
    </row>
    <row r="815" spans="1:22" ht="15.75" hidden="1" thickBot="1" x14ac:dyDescent="0.3">
      <c r="A815" t="s">
        <v>8325</v>
      </c>
      <c r="B815" t="s">
        <v>9553</v>
      </c>
      <c r="C815" t="s">
        <v>1</v>
      </c>
      <c r="D815" t="s">
        <v>7706</v>
      </c>
      <c r="E815" t="s">
        <v>9255</v>
      </c>
      <c r="F815" t="s">
        <v>9256</v>
      </c>
      <c r="G815">
        <v>1940</v>
      </c>
      <c r="H815">
        <v>1940</v>
      </c>
      <c r="I815">
        <v>1940</v>
      </c>
      <c r="J815">
        <v>1940</v>
      </c>
      <c r="K815">
        <v>0</v>
      </c>
      <c r="L815" s="2">
        <v>0</v>
      </c>
      <c r="M815" s="2">
        <v>0</v>
      </c>
      <c r="N815" s="2">
        <v>0</v>
      </c>
      <c r="O815" s="2">
        <v>10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10</v>
      </c>
      <c r="V815" t="s">
        <v>55</v>
      </c>
    </row>
    <row r="816" spans="1:22" ht="15.75" hidden="1" thickBot="1" x14ac:dyDescent="0.3">
      <c r="A816" t="s">
        <v>8325</v>
      </c>
      <c r="B816" t="s">
        <v>9552</v>
      </c>
      <c r="C816" t="s">
        <v>1</v>
      </c>
      <c r="D816" t="s">
        <v>7706</v>
      </c>
      <c r="E816" t="s">
        <v>9255</v>
      </c>
      <c r="F816" t="s">
        <v>9256</v>
      </c>
      <c r="G816">
        <v>1939</v>
      </c>
      <c r="H816">
        <v>1939</v>
      </c>
      <c r="I816">
        <v>1939</v>
      </c>
      <c r="J816">
        <v>1939</v>
      </c>
      <c r="K816">
        <v>0</v>
      </c>
      <c r="L816" s="2">
        <v>0</v>
      </c>
      <c r="M816" s="2">
        <v>0</v>
      </c>
      <c r="N816" s="2">
        <v>0</v>
      </c>
      <c r="O816" s="2">
        <v>15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15</v>
      </c>
      <c r="V816" t="s">
        <v>55</v>
      </c>
    </row>
    <row r="817" spans="1:22" ht="15.75" hidden="1" thickBot="1" x14ac:dyDescent="0.3">
      <c r="A817" t="s">
        <v>8325</v>
      </c>
      <c r="B817" t="s">
        <v>9552</v>
      </c>
      <c r="C817" t="s">
        <v>1</v>
      </c>
      <c r="D817" t="s">
        <v>7706</v>
      </c>
      <c r="E817" t="s">
        <v>9255</v>
      </c>
      <c r="F817" t="s">
        <v>9256</v>
      </c>
      <c r="G817">
        <v>1938</v>
      </c>
      <c r="H817">
        <v>1938</v>
      </c>
      <c r="I817">
        <v>1938</v>
      </c>
      <c r="J817">
        <v>1938</v>
      </c>
      <c r="K817">
        <v>0</v>
      </c>
      <c r="L817" s="2">
        <v>0</v>
      </c>
      <c r="M817" s="2">
        <v>0</v>
      </c>
      <c r="N817" s="2">
        <v>0</v>
      </c>
      <c r="O817" s="2">
        <v>13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13</v>
      </c>
      <c r="V817" t="s">
        <v>55</v>
      </c>
    </row>
    <row r="818" spans="1:22" ht="15.75" hidden="1" thickBot="1" x14ac:dyDescent="0.3">
      <c r="A818" t="s">
        <v>8325</v>
      </c>
      <c r="B818" t="s">
        <v>9552</v>
      </c>
      <c r="C818" t="s">
        <v>1</v>
      </c>
      <c r="D818" t="s">
        <v>7706</v>
      </c>
      <c r="E818" t="s">
        <v>9255</v>
      </c>
      <c r="F818" t="s">
        <v>9256</v>
      </c>
      <c r="G818">
        <v>1937</v>
      </c>
      <c r="H818">
        <v>1937</v>
      </c>
      <c r="I818">
        <v>1937</v>
      </c>
      <c r="J818">
        <v>1937</v>
      </c>
      <c r="K818">
        <v>0</v>
      </c>
      <c r="L818" s="2">
        <v>0</v>
      </c>
      <c r="M818" s="2">
        <v>0</v>
      </c>
      <c r="N818" s="2">
        <v>0</v>
      </c>
      <c r="O818" s="2">
        <v>6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6</v>
      </c>
      <c r="V818" t="s">
        <v>55</v>
      </c>
    </row>
    <row r="819" spans="1:22" ht="15.75" hidden="1" thickBot="1" x14ac:dyDescent="0.3">
      <c r="A819" t="s">
        <v>8325</v>
      </c>
      <c r="B819" t="s">
        <v>9552</v>
      </c>
      <c r="C819" t="s">
        <v>1</v>
      </c>
      <c r="D819" t="s">
        <v>7706</v>
      </c>
      <c r="E819" t="s">
        <v>9255</v>
      </c>
      <c r="F819" t="s">
        <v>9256</v>
      </c>
      <c r="G819">
        <v>1936</v>
      </c>
      <c r="H819">
        <v>1936</v>
      </c>
      <c r="I819">
        <v>1936</v>
      </c>
      <c r="J819">
        <v>1936</v>
      </c>
      <c r="K819">
        <v>0</v>
      </c>
      <c r="L819" s="2">
        <v>0</v>
      </c>
      <c r="M819" s="2">
        <v>0</v>
      </c>
      <c r="N819" s="2">
        <v>0</v>
      </c>
      <c r="O819" s="2">
        <v>15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15</v>
      </c>
      <c r="V819" t="s">
        <v>55</v>
      </c>
    </row>
    <row r="820" spans="1:22" ht="15.75" hidden="1" thickBot="1" x14ac:dyDescent="0.3">
      <c r="A820" t="s">
        <v>8325</v>
      </c>
      <c r="B820" t="s">
        <v>9552</v>
      </c>
      <c r="C820" t="s">
        <v>1</v>
      </c>
      <c r="D820" t="s">
        <v>7706</v>
      </c>
      <c r="E820" t="s">
        <v>9255</v>
      </c>
      <c r="F820" t="s">
        <v>9256</v>
      </c>
      <c r="G820">
        <v>1935</v>
      </c>
      <c r="H820">
        <v>1935</v>
      </c>
      <c r="I820">
        <v>1935</v>
      </c>
      <c r="J820">
        <v>1935</v>
      </c>
      <c r="K820">
        <v>0</v>
      </c>
      <c r="L820" s="2">
        <v>0</v>
      </c>
      <c r="M820" s="2">
        <v>0</v>
      </c>
      <c r="N820" s="2">
        <v>0</v>
      </c>
      <c r="O820" s="2">
        <v>10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10</v>
      </c>
      <c r="V820" t="s">
        <v>55</v>
      </c>
    </row>
    <row r="821" spans="1:22" ht="15.75" hidden="1" thickBot="1" x14ac:dyDescent="0.3">
      <c r="A821" t="s">
        <v>8325</v>
      </c>
      <c r="B821" t="s">
        <v>9552</v>
      </c>
      <c r="C821" t="s">
        <v>1</v>
      </c>
      <c r="D821" t="s">
        <v>7706</v>
      </c>
      <c r="E821" t="s">
        <v>9255</v>
      </c>
      <c r="F821" t="s">
        <v>9256</v>
      </c>
      <c r="G821">
        <v>1934</v>
      </c>
      <c r="H821">
        <v>1934</v>
      </c>
      <c r="I821">
        <v>1934</v>
      </c>
      <c r="J821">
        <v>1934</v>
      </c>
      <c r="K821">
        <v>0</v>
      </c>
      <c r="L821" s="2">
        <v>0</v>
      </c>
      <c r="M821" s="2">
        <v>0</v>
      </c>
      <c r="N821" s="2">
        <v>0</v>
      </c>
      <c r="O821" s="2">
        <v>10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10</v>
      </c>
      <c r="V821" t="s">
        <v>55</v>
      </c>
    </row>
    <row r="822" spans="1:22" ht="15.75" hidden="1" thickBot="1" x14ac:dyDescent="0.3">
      <c r="A822" t="s">
        <v>8325</v>
      </c>
      <c r="B822" t="s">
        <v>9551</v>
      </c>
      <c r="C822" t="s">
        <v>1</v>
      </c>
      <c r="D822" t="s">
        <v>7706</v>
      </c>
      <c r="E822" t="s">
        <v>9255</v>
      </c>
      <c r="F822" t="s">
        <v>9256</v>
      </c>
      <c r="G822">
        <v>1933</v>
      </c>
      <c r="H822">
        <v>1933</v>
      </c>
      <c r="I822">
        <v>1933</v>
      </c>
      <c r="J822">
        <v>1933</v>
      </c>
      <c r="K822">
        <v>0</v>
      </c>
      <c r="L822" s="2">
        <v>0</v>
      </c>
      <c r="M822" s="2">
        <v>0</v>
      </c>
      <c r="N822" s="2">
        <v>0</v>
      </c>
      <c r="O822" s="2">
        <v>15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15</v>
      </c>
      <c r="V822" t="s">
        <v>55</v>
      </c>
    </row>
    <row r="823" spans="1:22" ht="15.75" hidden="1" thickBot="1" x14ac:dyDescent="0.3">
      <c r="A823" t="s">
        <v>8325</v>
      </c>
      <c r="B823" t="s">
        <v>9551</v>
      </c>
      <c r="C823" t="s">
        <v>1</v>
      </c>
      <c r="D823" t="s">
        <v>7706</v>
      </c>
      <c r="E823" t="s">
        <v>9255</v>
      </c>
      <c r="F823" t="s">
        <v>9256</v>
      </c>
      <c r="G823">
        <v>1932</v>
      </c>
      <c r="H823">
        <v>1932</v>
      </c>
      <c r="I823">
        <v>1932</v>
      </c>
      <c r="J823">
        <v>1932</v>
      </c>
      <c r="K823">
        <v>0</v>
      </c>
      <c r="L823" s="2">
        <v>0</v>
      </c>
      <c r="M823" s="2">
        <v>0</v>
      </c>
      <c r="N823" s="2">
        <v>0</v>
      </c>
      <c r="O823" s="2">
        <v>10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10</v>
      </c>
      <c r="V823" t="s">
        <v>55</v>
      </c>
    </row>
    <row r="824" spans="1:22" ht="15.75" hidden="1" thickBot="1" x14ac:dyDescent="0.3">
      <c r="A824" t="s">
        <v>8325</v>
      </c>
      <c r="B824" t="s">
        <v>9551</v>
      </c>
      <c r="C824" t="s">
        <v>1</v>
      </c>
      <c r="D824" t="s">
        <v>7706</v>
      </c>
      <c r="E824" t="s">
        <v>9255</v>
      </c>
      <c r="F824" t="s">
        <v>9256</v>
      </c>
      <c r="G824">
        <v>1931</v>
      </c>
      <c r="H824">
        <v>1931</v>
      </c>
      <c r="I824">
        <v>1931</v>
      </c>
      <c r="J824">
        <v>1931</v>
      </c>
      <c r="K824">
        <v>0</v>
      </c>
      <c r="L824" s="2">
        <v>0</v>
      </c>
      <c r="M824" s="2">
        <v>0</v>
      </c>
      <c r="N824" s="2">
        <v>0</v>
      </c>
      <c r="O824" s="2">
        <v>25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25</v>
      </c>
      <c r="V824" t="s">
        <v>55</v>
      </c>
    </row>
    <row r="825" spans="1:22" ht="15.75" hidden="1" thickBot="1" x14ac:dyDescent="0.3">
      <c r="A825" t="s">
        <v>8325</v>
      </c>
      <c r="B825" t="s">
        <v>9551</v>
      </c>
      <c r="C825" t="s">
        <v>1</v>
      </c>
      <c r="D825" t="s">
        <v>7706</v>
      </c>
      <c r="E825" t="s">
        <v>9255</v>
      </c>
      <c r="F825" t="s">
        <v>9256</v>
      </c>
      <c r="G825">
        <v>1930</v>
      </c>
      <c r="H825">
        <v>1930</v>
      </c>
      <c r="I825">
        <v>1930</v>
      </c>
      <c r="J825">
        <v>1930</v>
      </c>
      <c r="K825">
        <v>0</v>
      </c>
      <c r="L825" s="2">
        <v>0</v>
      </c>
      <c r="M825" s="2">
        <v>0</v>
      </c>
      <c r="N825" s="2">
        <v>0</v>
      </c>
      <c r="O825" s="2">
        <v>10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10</v>
      </c>
      <c r="V825" t="s">
        <v>55</v>
      </c>
    </row>
    <row r="826" spans="1:22" ht="15.75" hidden="1" thickBot="1" x14ac:dyDescent="0.3">
      <c r="A826" t="s">
        <v>8325</v>
      </c>
      <c r="B826" t="s">
        <v>9551</v>
      </c>
      <c r="C826" t="s">
        <v>1</v>
      </c>
      <c r="D826" t="s">
        <v>7706</v>
      </c>
      <c r="E826" t="s">
        <v>9255</v>
      </c>
      <c r="F826" t="s">
        <v>9256</v>
      </c>
      <c r="G826">
        <v>1929</v>
      </c>
      <c r="H826">
        <v>1929</v>
      </c>
      <c r="I826">
        <v>1929</v>
      </c>
      <c r="J826">
        <v>1929</v>
      </c>
      <c r="K826">
        <v>0</v>
      </c>
      <c r="L826" s="2">
        <v>0</v>
      </c>
      <c r="M826" s="2">
        <v>0</v>
      </c>
      <c r="N826" s="2">
        <v>0</v>
      </c>
      <c r="O826" s="2">
        <v>17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17</v>
      </c>
      <c r="V826" t="s">
        <v>55</v>
      </c>
    </row>
    <row r="827" spans="1:22" ht="15.75" hidden="1" thickBot="1" x14ac:dyDescent="0.3">
      <c r="A827" t="s">
        <v>8325</v>
      </c>
      <c r="B827" t="s">
        <v>9550</v>
      </c>
      <c r="C827" t="s">
        <v>1</v>
      </c>
      <c r="D827" t="s">
        <v>7706</v>
      </c>
      <c r="E827" t="s">
        <v>9255</v>
      </c>
      <c r="F827" t="s">
        <v>9256</v>
      </c>
      <c r="G827">
        <v>1928</v>
      </c>
      <c r="H827">
        <v>1928</v>
      </c>
      <c r="I827">
        <v>1928</v>
      </c>
      <c r="J827">
        <v>1928</v>
      </c>
      <c r="K827">
        <v>0</v>
      </c>
      <c r="L827" s="2">
        <v>0</v>
      </c>
      <c r="M827" s="2">
        <v>0</v>
      </c>
      <c r="N827" s="2">
        <v>0</v>
      </c>
      <c r="O827" s="2">
        <v>15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15</v>
      </c>
      <c r="V827" t="s">
        <v>55</v>
      </c>
    </row>
    <row r="828" spans="1:22" ht="15.75" hidden="1" thickBot="1" x14ac:dyDescent="0.3">
      <c r="A828" t="s">
        <v>8325</v>
      </c>
      <c r="B828" t="s">
        <v>9550</v>
      </c>
      <c r="C828" t="s">
        <v>1</v>
      </c>
      <c r="D828" t="s">
        <v>7706</v>
      </c>
      <c r="E828" t="s">
        <v>9255</v>
      </c>
      <c r="F828" t="s">
        <v>9256</v>
      </c>
      <c r="G828">
        <v>1927</v>
      </c>
      <c r="H828">
        <v>1927</v>
      </c>
      <c r="I828">
        <v>1927</v>
      </c>
      <c r="J828">
        <v>1927</v>
      </c>
      <c r="K828">
        <v>0</v>
      </c>
      <c r="L828" s="2">
        <v>0</v>
      </c>
      <c r="M828" s="2">
        <v>0</v>
      </c>
      <c r="N828" s="2">
        <v>0</v>
      </c>
      <c r="O828" s="2">
        <v>10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10</v>
      </c>
      <c r="V828" t="s">
        <v>55</v>
      </c>
    </row>
    <row r="829" spans="1:22" ht="15.75" hidden="1" thickBot="1" x14ac:dyDescent="0.3">
      <c r="A829" t="s">
        <v>8325</v>
      </c>
      <c r="B829" t="s">
        <v>9550</v>
      </c>
      <c r="C829" t="s">
        <v>1</v>
      </c>
      <c r="D829" t="s">
        <v>7706</v>
      </c>
      <c r="E829" t="s">
        <v>9255</v>
      </c>
      <c r="F829" t="s">
        <v>9256</v>
      </c>
      <c r="G829">
        <v>1926</v>
      </c>
      <c r="H829">
        <v>1926</v>
      </c>
      <c r="I829">
        <v>1926</v>
      </c>
      <c r="J829">
        <v>1926</v>
      </c>
      <c r="K829">
        <v>0</v>
      </c>
      <c r="L829" s="2">
        <v>0</v>
      </c>
      <c r="M829" s="2">
        <v>0</v>
      </c>
      <c r="N829" s="2">
        <v>0</v>
      </c>
      <c r="O829" s="2">
        <v>15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15</v>
      </c>
      <c r="V829" t="s">
        <v>55</v>
      </c>
    </row>
    <row r="830" spans="1:22" ht="15.75" hidden="1" thickBot="1" x14ac:dyDescent="0.3">
      <c r="A830" t="s">
        <v>8325</v>
      </c>
      <c r="B830" t="s">
        <v>9550</v>
      </c>
      <c r="C830" t="s">
        <v>1</v>
      </c>
      <c r="D830" t="s">
        <v>7706</v>
      </c>
      <c r="E830" t="s">
        <v>9255</v>
      </c>
      <c r="F830" t="s">
        <v>9256</v>
      </c>
      <c r="G830">
        <v>1925</v>
      </c>
      <c r="H830">
        <v>1925</v>
      </c>
      <c r="I830">
        <v>1925</v>
      </c>
      <c r="J830">
        <v>1925</v>
      </c>
      <c r="K830">
        <v>0</v>
      </c>
      <c r="L830" s="2">
        <v>0</v>
      </c>
      <c r="M830" s="2">
        <v>0</v>
      </c>
      <c r="N830" s="2">
        <v>0</v>
      </c>
      <c r="O830" s="2">
        <v>10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10</v>
      </c>
      <c r="V830" t="s">
        <v>55</v>
      </c>
    </row>
    <row r="831" spans="1:22" ht="15.75" hidden="1" thickBot="1" x14ac:dyDescent="0.3">
      <c r="A831" t="s">
        <v>8325</v>
      </c>
      <c r="B831" t="s">
        <v>9549</v>
      </c>
      <c r="C831" t="s">
        <v>1</v>
      </c>
      <c r="D831" t="s">
        <v>7706</v>
      </c>
      <c r="E831" t="s">
        <v>9255</v>
      </c>
      <c r="F831" t="s">
        <v>9256</v>
      </c>
      <c r="G831">
        <v>1924</v>
      </c>
      <c r="H831">
        <v>1924</v>
      </c>
      <c r="I831">
        <v>1924</v>
      </c>
      <c r="J831">
        <v>1924</v>
      </c>
      <c r="K831">
        <v>0</v>
      </c>
      <c r="L831" s="2">
        <v>0</v>
      </c>
      <c r="M831" s="2">
        <v>0</v>
      </c>
      <c r="N831" s="2">
        <v>0</v>
      </c>
      <c r="O831" s="2">
        <v>15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15</v>
      </c>
      <c r="V831" t="s">
        <v>55</v>
      </c>
    </row>
    <row r="832" spans="1:22" ht="15.75" hidden="1" thickBot="1" x14ac:dyDescent="0.3">
      <c r="A832" t="s">
        <v>8325</v>
      </c>
      <c r="B832" t="s">
        <v>9549</v>
      </c>
      <c r="C832" t="s">
        <v>1</v>
      </c>
      <c r="D832" t="s">
        <v>7706</v>
      </c>
      <c r="E832" t="s">
        <v>9255</v>
      </c>
      <c r="F832" t="s">
        <v>9256</v>
      </c>
      <c r="G832">
        <v>1923</v>
      </c>
      <c r="H832">
        <v>1923</v>
      </c>
      <c r="I832">
        <v>1923</v>
      </c>
      <c r="J832">
        <v>1923</v>
      </c>
      <c r="K832">
        <v>0</v>
      </c>
      <c r="L832" s="2">
        <v>0</v>
      </c>
      <c r="M832" s="2">
        <v>0</v>
      </c>
      <c r="N832" s="2">
        <v>0</v>
      </c>
      <c r="O832" s="2">
        <v>8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8</v>
      </c>
      <c r="V832" t="s">
        <v>55</v>
      </c>
    </row>
    <row r="833" spans="1:22" ht="15.75" hidden="1" thickBot="1" x14ac:dyDescent="0.3">
      <c r="A833" t="s">
        <v>8325</v>
      </c>
      <c r="B833" t="s">
        <v>9549</v>
      </c>
      <c r="C833" t="s">
        <v>1</v>
      </c>
      <c r="D833" t="s">
        <v>7706</v>
      </c>
      <c r="E833" t="s">
        <v>9255</v>
      </c>
      <c r="F833" t="s">
        <v>9256</v>
      </c>
      <c r="G833">
        <v>1922</v>
      </c>
      <c r="H833">
        <v>1922</v>
      </c>
      <c r="I833">
        <v>1922</v>
      </c>
      <c r="J833">
        <v>1922</v>
      </c>
      <c r="K833">
        <v>0</v>
      </c>
      <c r="L833" s="2">
        <v>0</v>
      </c>
      <c r="M833" s="2">
        <v>0</v>
      </c>
      <c r="N833" s="2">
        <v>0</v>
      </c>
      <c r="O833" s="2">
        <v>0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0</v>
      </c>
      <c r="V833" t="s">
        <v>55</v>
      </c>
    </row>
    <row r="834" spans="1:22" ht="15.75" hidden="1" thickBot="1" x14ac:dyDescent="0.3">
      <c r="A834" t="s">
        <v>8325</v>
      </c>
      <c r="B834" t="s">
        <v>9549</v>
      </c>
      <c r="C834" t="s">
        <v>1</v>
      </c>
      <c r="D834" t="s">
        <v>7706</v>
      </c>
      <c r="E834" t="s">
        <v>9255</v>
      </c>
      <c r="F834" t="s">
        <v>9256</v>
      </c>
      <c r="G834">
        <v>1921</v>
      </c>
      <c r="H834">
        <v>1921</v>
      </c>
      <c r="I834">
        <v>1921</v>
      </c>
      <c r="J834">
        <v>1921</v>
      </c>
      <c r="K834">
        <v>0</v>
      </c>
      <c r="L834" s="2">
        <v>0</v>
      </c>
      <c r="M834" s="2">
        <v>0</v>
      </c>
      <c r="N834" s="2">
        <v>0</v>
      </c>
      <c r="O834" s="2">
        <v>10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10</v>
      </c>
      <c r="V834" t="s">
        <v>55</v>
      </c>
    </row>
    <row r="835" spans="1:22" ht="15.75" hidden="1" thickBot="1" x14ac:dyDescent="0.3">
      <c r="A835" t="s">
        <v>8325</v>
      </c>
      <c r="B835" t="s">
        <v>9549</v>
      </c>
      <c r="C835" t="s">
        <v>1</v>
      </c>
      <c r="D835" t="s">
        <v>7706</v>
      </c>
      <c r="E835" t="s">
        <v>9255</v>
      </c>
      <c r="F835" t="s">
        <v>9256</v>
      </c>
      <c r="G835">
        <v>1920</v>
      </c>
      <c r="H835">
        <v>1920</v>
      </c>
      <c r="I835">
        <v>1920</v>
      </c>
      <c r="J835">
        <v>1920</v>
      </c>
      <c r="K835">
        <v>0</v>
      </c>
      <c r="L835" s="2">
        <v>0</v>
      </c>
      <c r="M835" s="2">
        <v>0</v>
      </c>
      <c r="N835" s="2">
        <v>0</v>
      </c>
      <c r="O835" s="2">
        <v>10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10</v>
      </c>
      <c r="V835" t="s">
        <v>55</v>
      </c>
    </row>
    <row r="836" spans="1:22" ht="15.75" hidden="1" thickBot="1" x14ac:dyDescent="0.3">
      <c r="A836" t="s">
        <v>8325</v>
      </c>
      <c r="B836" t="s">
        <v>9548</v>
      </c>
      <c r="C836" t="s">
        <v>1</v>
      </c>
      <c r="D836" t="s">
        <v>7706</v>
      </c>
      <c r="E836" t="s">
        <v>9255</v>
      </c>
      <c r="F836" t="s">
        <v>9256</v>
      </c>
      <c r="G836">
        <v>1919</v>
      </c>
      <c r="H836">
        <v>1919</v>
      </c>
      <c r="I836">
        <v>1919</v>
      </c>
      <c r="J836">
        <v>1919</v>
      </c>
      <c r="K836">
        <v>0</v>
      </c>
      <c r="L836" s="2">
        <v>0</v>
      </c>
      <c r="M836" s="2">
        <v>0</v>
      </c>
      <c r="N836" s="2">
        <v>0</v>
      </c>
      <c r="O836" s="2">
        <v>10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10</v>
      </c>
      <c r="V836" t="s">
        <v>55</v>
      </c>
    </row>
    <row r="837" spans="1:22" ht="15.75" hidden="1" thickBot="1" x14ac:dyDescent="0.3">
      <c r="A837" t="s">
        <v>8325</v>
      </c>
      <c r="B837" t="s">
        <v>9548</v>
      </c>
      <c r="C837" t="s">
        <v>1</v>
      </c>
      <c r="D837" t="s">
        <v>7706</v>
      </c>
      <c r="E837" t="s">
        <v>9255</v>
      </c>
      <c r="F837" t="s">
        <v>9256</v>
      </c>
      <c r="G837">
        <v>1918</v>
      </c>
      <c r="H837">
        <v>1918</v>
      </c>
      <c r="I837">
        <v>1918</v>
      </c>
      <c r="J837">
        <v>1918</v>
      </c>
      <c r="K837">
        <v>0</v>
      </c>
      <c r="L837" s="2">
        <v>0</v>
      </c>
      <c r="M837" s="2">
        <v>0</v>
      </c>
      <c r="N837" s="2">
        <v>0</v>
      </c>
      <c r="O837" s="2">
        <v>10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10</v>
      </c>
      <c r="V837" t="s">
        <v>55</v>
      </c>
    </row>
    <row r="838" spans="1:22" ht="15.75" hidden="1" thickBot="1" x14ac:dyDescent="0.3">
      <c r="A838" t="s">
        <v>8325</v>
      </c>
      <c r="B838" t="s">
        <v>9548</v>
      </c>
      <c r="C838" t="s">
        <v>1</v>
      </c>
      <c r="D838" t="s">
        <v>7706</v>
      </c>
      <c r="E838" t="s">
        <v>9255</v>
      </c>
      <c r="F838" t="s">
        <v>9256</v>
      </c>
      <c r="G838">
        <v>1917</v>
      </c>
      <c r="H838">
        <v>1917</v>
      </c>
      <c r="I838">
        <v>1917</v>
      </c>
      <c r="J838">
        <v>1917</v>
      </c>
      <c r="K838">
        <v>0</v>
      </c>
      <c r="L838" s="2">
        <v>0</v>
      </c>
      <c r="M838" s="2">
        <v>0</v>
      </c>
      <c r="N838" s="2">
        <v>0</v>
      </c>
      <c r="O838" s="2">
        <v>10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10</v>
      </c>
      <c r="V838" t="s">
        <v>55</v>
      </c>
    </row>
    <row r="839" spans="1:22" ht="15.75" hidden="1" thickBot="1" x14ac:dyDescent="0.3">
      <c r="A839" t="s">
        <v>8325</v>
      </c>
      <c r="B839" t="s">
        <v>9548</v>
      </c>
      <c r="C839" t="s">
        <v>1</v>
      </c>
      <c r="D839" t="s">
        <v>7706</v>
      </c>
      <c r="E839" t="s">
        <v>9255</v>
      </c>
      <c r="F839" t="s">
        <v>9256</v>
      </c>
      <c r="G839">
        <v>1916</v>
      </c>
      <c r="H839">
        <v>1916</v>
      </c>
      <c r="I839">
        <v>1916</v>
      </c>
      <c r="J839">
        <v>1916</v>
      </c>
      <c r="K839">
        <v>0</v>
      </c>
      <c r="L839" s="2">
        <v>0</v>
      </c>
      <c r="M839" s="2">
        <v>0</v>
      </c>
      <c r="N839" s="2">
        <v>0</v>
      </c>
      <c r="O839" s="2">
        <v>10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10</v>
      </c>
      <c r="V839" t="s">
        <v>55</v>
      </c>
    </row>
    <row r="840" spans="1:22" ht="15.75" hidden="1" thickBot="1" x14ac:dyDescent="0.3">
      <c r="A840" t="s">
        <v>8325</v>
      </c>
      <c r="B840" t="s">
        <v>9548</v>
      </c>
      <c r="C840" t="s">
        <v>1</v>
      </c>
      <c r="D840" t="s">
        <v>7706</v>
      </c>
      <c r="E840" t="s">
        <v>9255</v>
      </c>
      <c r="F840" t="s">
        <v>9256</v>
      </c>
      <c r="G840">
        <v>1915</v>
      </c>
      <c r="H840">
        <v>1915</v>
      </c>
      <c r="I840">
        <v>1915</v>
      </c>
      <c r="J840">
        <v>1915</v>
      </c>
      <c r="K840">
        <v>0</v>
      </c>
      <c r="L840" s="2">
        <v>0</v>
      </c>
      <c r="M840" s="2">
        <v>0</v>
      </c>
      <c r="N840" s="2">
        <v>0</v>
      </c>
      <c r="O840" s="2">
        <v>24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24</v>
      </c>
      <c r="V840" t="s">
        <v>55</v>
      </c>
    </row>
    <row r="841" spans="1:22" ht="15.75" hidden="1" thickBot="1" x14ac:dyDescent="0.3">
      <c r="A841" t="s">
        <v>8324</v>
      </c>
      <c r="B841" t="s">
        <v>9544</v>
      </c>
      <c r="C841" t="s">
        <v>1</v>
      </c>
      <c r="D841" t="s">
        <v>7706</v>
      </c>
      <c r="E841" t="s">
        <v>9255</v>
      </c>
      <c r="F841" t="s">
        <v>9256</v>
      </c>
      <c r="G841">
        <v>1914</v>
      </c>
      <c r="H841">
        <v>1914</v>
      </c>
      <c r="I841">
        <v>1914</v>
      </c>
      <c r="J841">
        <v>1914</v>
      </c>
      <c r="K841">
        <v>0</v>
      </c>
      <c r="L841" s="2">
        <v>0</v>
      </c>
      <c r="M841" s="2">
        <v>0</v>
      </c>
      <c r="N841" s="2">
        <v>0</v>
      </c>
      <c r="O841" s="2">
        <v>10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10</v>
      </c>
      <c r="V841" t="s">
        <v>55</v>
      </c>
    </row>
    <row r="842" spans="1:22" ht="15.75" hidden="1" thickBot="1" x14ac:dyDescent="0.3">
      <c r="A842" t="s">
        <v>8324</v>
      </c>
      <c r="B842" t="s">
        <v>9544</v>
      </c>
      <c r="C842" t="s">
        <v>1</v>
      </c>
      <c r="D842" t="s">
        <v>7706</v>
      </c>
      <c r="E842" t="s">
        <v>9255</v>
      </c>
      <c r="F842" t="s">
        <v>9256</v>
      </c>
      <c r="G842">
        <v>1913</v>
      </c>
      <c r="H842">
        <v>1913</v>
      </c>
      <c r="I842">
        <v>1913</v>
      </c>
      <c r="J842">
        <v>1913</v>
      </c>
      <c r="K842">
        <v>0</v>
      </c>
      <c r="L842" s="2">
        <v>0</v>
      </c>
      <c r="M842" s="2">
        <v>0</v>
      </c>
      <c r="N842" s="2">
        <v>0</v>
      </c>
      <c r="O842" s="2">
        <v>25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25</v>
      </c>
      <c r="V842" t="s">
        <v>55</v>
      </c>
    </row>
    <row r="843" spans="1:22" ht="15.75" hidden="1" thickBot="1" x14ac:dyDescent="0.3">
      <c r="A843" t="s">
        <v>8324</v>
      </c>
      <c r="B843" t="s">
        <v>9544</v>
      </c>
      <c r="C843" t="s">
        <v>1</v>
      </c>
      <c r="D843" t="s">
        <v>7706</v>
      </c>
      <c r="E843" t="s">
        <v>9255</v>
      </c>
      <c r="F843" t="s">
        <v>9256</v>
      </c>
      <c r="G843">
        <v>1912</v>
      </c>
      <c r="H843">
        <v>1912</v>
      </c>
      <c r="I843">
        <v>1912</v>
      </c>
      <c r="J843">
        <v>1912</v>
      </c>
      <c r="K843">
        <v>0</v>
      </c>
      <c r="L843" s="2">
        <v>0</v>
      </c>
      <c r="M843" s="2">
        <v>0</v>
      </c>
      <c r="N843" s="2">
        <v>0</v>
      </c>
      <c r="O843" s="2">
        <v>10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10</v>
      </c>
      <c r="V843" t="s">
        <v>55</v>
      </c>
    </row>
    <row r="844" spans="1:22" ht="15.75" hidden="1" thickBot="1" x14ac:dyDescent="0.3">
      <c r="A844" t="s">
        <v>8324</v>
      </c>
      <c r="B844" t="s">
        <v>9544</v>
      </c>
      <c r="C844" t="s">
        <v>1</v>
      </c>
      <c r="D844" t="s">
        <v>7706</v>
      </c>
      <c r="E844" t="s">
        <v>9255</v>
      </c>
      <c r="F844" t="s">
        <v>9256</v>
      </c>
      <c r="G844">
        <v>1911</v>
      </c>
      <c r="H844">
        <v>1911</v>
      </c>
      <c r="I844">
        <v>1911</v>
      </c>
      <c r="J844">
        <v>1911</v>
      </c>
      <c r="K844">
        <v>0</v>
      </c>
      <c r="L844" s="2">
        <v>0</v>
      </c>
      <c r="M844" s="2">
        <v>0</v>
      </c>
      <c r="N844" s="2">
        <v>0</v>
      </c>
      <c r="O844" s="2">
        <v>15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15</v>
      </c>
      <c r="V844" t="s">
        <v>55</v>
      </c>
    </row>
    <row r="845" spans="1:22" ht="15.75" hidden="1" thickBot="1" x14ac:dyDescent="0.3">
      <c r="A845" t="s">
        <v>8324</v>
      </c>
      <c r="B845" t="s">
        <v>9543</v>
      </c>
      <c r="C845" t="s">
        <v>1</v>
      </c>
      <c r="D845" t="s">
        <v>7706</v>
      </c>
      <c r="E845" t="s">
        <v>9255</v>
      </c>
      <c r="F845" t="s">
        <v>9256</v>
      </c>
      <c r="G845">
        <v>1910</v>
      </c>
      <c r="H845">
        <v>1910</v>
      </c>
      <c r="I845">
        <v>1910</v>
      </c>
      <c r="J845">
        <v>1910</v>
      </c>
      <c r="K845">
        <v>0</v>
      </c>
      <c r="L845" s="2">
        <v>0</v>
      </c>
      <c r="M845" s="2">
        <v>0</v>
      </c>
      <c r="N845" s="2">
        <v>0</v>
      </c>
      <c r="O845" s="2">
        <v>7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7</v>
      </c>
      <c r="V845" t="s">
        <v>55</v>
      </c>
    </row>
    <row r="846" spans="1:22" ht="15.75" hidden="1" thickBot="1" x14ac:dyDescent="0.3">
      <c r="A846" t="s">
        <v>8324</v>
      </c>
      <c r="B846" t="s">
        <v>9543</v>
      </c>
      <c r="C846" t="s">
        <v>1</v>
      </c>
      <c r="D846" t="s">
        <v>7706</v>
      </c>
      <c r="E846" t="s">
        <v>9255</v>
      </c>
      <c r="F846" t="s">
        <v>9256</v>
      </c>
      <c r="G846">
        <v>1909</v>
      </c>
      <c r="H846">
        <v>1909</v>
      </c>
      <c r="I846">
        <v>1909</v>
      </c>
      <c r="J846">
        <v>1909</v>
      </c>
      <c r="K846">
        <v>0</v>
      </c>
      <c r="L846" s="2">
        <v>0</v>
      </c>
      <c r="M846" s="2">
        <v>0</v>
      </c>
      <c r="N846" s="2">
        <v>0</v>
      </c>
      <c r="O846" s="2">
        <v>12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12</v>
      </c>
      <c r="V846" t="s">
        <v>55</v>
      </c>
    </row>
    <row r="847" spans="1:22" ht="15.75" hidden="1" thickBot="1" x14ac:dyDescent="0.3">
      <c r="A847" t="s">
        <v>8324</v>
      </c>
      <c r="B847" t="s">
        <v>9543</v>
      </c>
      <c r="C847" t="s">
        <v>1</v>
      </c>
      <c r="D847" t="s">
        <v>7706</v>
      </c>
      <c r="E847" t="s">
        <v>9255</v>
      </c>
      <c r="F847" t="s">
        <v>9256</v>
      </c>
      <c r="G847">
        <v>1908</v>
      </c>
      <c r="H847">
        <v>1908</v>
      </c>
      <c r="I847">
        <v>1908</v>
      </c>
      <c r="J847">
        <v>1908</v>
      </c>
      <c r="K847">
        <v>0</v>
      </c>
      <c r="L847" s="2">
        <v>0</v>
      </c>
      <c r="M847" s="2">
        <v>0</v>
      </c>
      <c r="N847" s="2">
        <v>0</v>
      </c>
      <c r="O847" s="2">
        <v>12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12</v>
      </c>
      <c r="V847" t="s">
        <v>55</v>
      </c>
    </row>
    <row r="848" spans="1:22" ht="15.75" hidden="1" thickBot="1" x14ac:dyDescent="0.3">
      <c r="A848" t="s">
        <v>8324</v>
      </c>
      <c r="B848" t="s">
        <v>9543</v>
      </c>
      <c r="C848" t="s">
        <v>1</v>
      </c>
      <c r="D848" t="s">
        <v>7706</v>
      </c>
      <c r="E848" t="s">
        <v>9255</v>
      </c>
      <c r="F848" t="s">
        <v>9256</v>
      </c>
      <c r="G848">
        <v>1907</v>
      </c>
      <c r="H848">
        <v>1907</v>
      </c>
      <c r="I848">
        <v>1907</v>
      </c>
      <c r="J848">
        <v>1907</v>
      </c>
      <c r="K848">
        <v>0</v>
      </c>
      <c r="L848" s="2">
        <v>0</v>
      </c>
      <c r="M848" s="2">
        <v>0</v>
      </c>
      <c r="N848" s="2">
        <v>0</v>
      </c>
      <c r="O848" s="2">
        <v>20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20</v>
      </c>
      <c r="V848" t="s">
        <v>55</v>
      </c>
    </row>
    <row r="849" spans="1:22" ht="15.75" hidden="1" thickBot="1" x14ac:dyDescent="0.3">
      <c r="A849" t="s">
        <v>8324</v>
      </c>
      <c r="B849" t="s">
        <v>9543</v>
      </c>
      <c r="C849" t="s">
        <v>1</v>
      </c>
      <c r="D849" t="s">
        <v>7706</v>
      </c>
      <c r="E849" t="s">
        <v>9255</v>
      </c>
      <c r="F849" t="s">
        <v>9256</v>
      </c>
      <c r="G849">
        <v>1906</v>
      </c>
      <c r="H849">
        <v>1906</v>
      </c>
      <c r="I849">
        <v>1906</v>
      </c>
      <c r="J849">
        <v>1906</v>
      </c>
      <c r="K849">
        <v>0</v>
      </c>
      <c r="L849" s="2">
        <v>0</v>
      </c>
      <c r="M849" s="2">
        <v>0</v>
      </c>
      <c r="N849" s="2">
        <v>0</v>
      </c>
      <c r="O849" s="2">
        <v>15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15</v>
      </c>
      <c r="V849" t="s">
        <v>55</v>
      </c>
    </row>
    <row r="850" spans="1:22" ht="15.75" hidden="1" thickBot="1" x14ac:dyDescent="0.3">
      <c r="A850" t="s">
        <v>8324</v>
      </c>
      <c r="B850" t="s">
        <v>9543</v>
      </c>
      <c r="C850" t="s">
        <v>1</v>
      </c>
      <c r="D850" t="s">
        <v>7706</v>
      </c>
      <c r="E850" t="s">
        <v>9255</v>
      </c>
      <c r="F850" t="s">
        <v>9256</v>
      </c>
      <c r="G850">
        <v>1905</v>
      </c>
      <c r="H850">
        <v>1905</v>
      </c>
      <c r="I850">
        <v>1905</v>
      </c>
      <c r="J850">
        <v>1905</v>
      </c>
      <c r="K850">
        <v>0</v>
      </c>
      <c r="L850" s="2">
        <v>0</v>
      </c>
      <c r="M850" s="2">
        <v>0</v>
      </c>
      <c r="N850" s="2">
        <v>0</v>
      </c>
      <c r="O850" s="2">
        <v>5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5</v>
      </c>
      <c r="V850" t="s">
        <v>55</v>
      </c>
    </row>
    <row r="851" spans="1:22" ht="15.75" hidden="1" thickBot="1" x14ac:dyDescent="0.3">
      <c r="A851" t="s">
        <v>8324</v>
      </c>
      <c r="B851" t="s">
        <v>9543</v>
      </c>
      <c r="C851" t="s">
        <v>1</v>
      </c>
      <c r="D851" t="s">
        <v>7706</v>
      </c>
      <c r="E851" t="s">
        <v>9255</v>
      </c>
      <c r="F851" t="s">
        <v>9256</v>
      </c>
      <c r="G851">
        <v>1904</v>
      </c>
      <c r="H851">
        <v>1904</v>
      </c>
      <c r="I851">
        <v>1904</v>
      </c>
      <c r="J851">
        <v>1904</v>
      </c>
      <c r="K851">
        <v>0</v>
      </c>
      <c r="L851" s="2">
        <v>0</v>
      </c>
      <c r="M851" s="2">
        <v>0</v>
      </c>
      <c r="N851" s="2">
        <v>0</v>
      </c>
      <c r="O851" s="2">
        <v>45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45</v>
      </c>
      <c r="V851" t="s">
        <v>55</v>
      </c>
    </row>
    <row r="852" spans="1:22" ht="15.75" hidden="1" thickBot="1" x14ac:dyDescent="0.3">
      <c r="A852" t="s">
        <v>8324</v>
      </c>
      <c r="B852" t="s">
        <v>9542</v>
      </c>
      <c r="C852" t="s">
        <v>1</v>
      </c>
      <c r="D852" t="s">
        <v>7706</v>
      </c>
      <c r="E852" t="s">
        <v>9255</v>
      </c>
      <c r="F852" t="s">
        <v>9256</v>
      </c>
      <c r="G852">
        <v>1903</v>
      </c>
      <c r="H852">
        <v>1903</v>
      </c>
      <c r="I852">
        <v>1903</v>
      </c>
      <c r="J852">
        <v>1903</v>
      </c>
      <c r="K852">
        <v>0</v>
      </c>
      <c r="L852" s="2">
        <v>0</v>
      </c>
      <c r="M852" s="2">
        <v>0</v>
      </c>
      <c r="N852" s="2">
        <v>0</v>
      </c>
      <c r="O852" s="2">
        <v>10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10</v>
      </c>
      <c r="V852" t="s">
        <v>55</v>
      </c>
    </row>
    <row r="853" spans="1:22" ht="15.75" hidden="1" thickBot="1" x14ac:dyDescent="0.3">
      <c r="A853" t="s">
        <v>8324</v>
      </c>
      <c r="B853" t="s">
        <v>9542</v>
      </c>
      <c r="C853" t="s">
        <v>1</v>
      </c>
      <c r="D853" t="s">
        <v>7706</v>
      </c>
      <c r="E853" t="s">
        <v>9255</v>
      </c>
      <c r="F853" t="s">
        <v>9256</v>
      </c>
      <c r="G853">
        <v>1902</v>
      </c>
      <c r="H853">
        <v>1902</v>
      </c>
      <c r="I853">
        <v>1902</v>
      </c>
      <c r="J853">
        <v>1902</v>
      </c>
      <c r="K853">
        <v>0</v>
      </c>
      <c r="L853" s="2">
        <v>0</v>
      </c>
      <c r="M853" s="2">
        <v>0</v>
      </c>
      <c r="N853" s="2">
        <v>0</v>
      </c>
      <c r="O853" s="2">
        <v>13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13</v>
      </c>
      <c r="V853" t="s">
        <v>55</v>
      </c>
    </row>
    <row r="854" spans="1:22" ht="15.75" hidden="1" thickBot="1" x14ac:dyDescent="0.3">
      <c r="A854" t="s">
        <v>8324</v>
      </c>
      <c r="B854" t="s">
        <v>9542</v>
      </c>
      <c r="C854" t="s">
        <v>1</v>
      </c>
      <c r="D854" t="s">
        <v>7706</v>
      </c>
      <c r="E854" t="s">
        <v>9255</v>
      </c>
      <c r="F854" t="s">
        <v>9256</v>
      </c>
      <c r="G854">
        <v>1901</v>
      </c>
      <c r="H854">
        <v>1901</v>
      </c>
      <c r="I854">
        <v>1901</v>
      </c>
      <c r="J854">
        <v>1901</v>
      </c>
      <c r="K854">
        <v>0</v>
      </c>
      <c r="L854" s="2">
        <v>0</v>
      </c>
      <c r="M854" s="2">
        <v>0</v>
      </c>
      <c r="N854" s="2">
        <v>0</v>
      </c>
      <c r="O854" s="2">
        <v>12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12</v>
      </c>
      <c r="V854" t="s">
        <v>55</v>
      </c>
    </row>
    <row r="855" spans="1:22" ht="15.75" hidden="1" thickBot="1" x14ac:dyDescent="0.3">
      <c r="A855" t="s">
        <v>8324</v>
      </c>
      <c r="B855" t="s">
        <v>9542</v>
      </c>
      <c r="C855" t="s">
        <v>1</v>
      </c>
      <c r="D855" t="s">
        <v>7706</v>
      </c>
      <c r="E855" t="s">
        <v>9255</v>
      </c>
      <c r="F855" t="s">
        <v>9256</v>
      </c>
      <c r="G855">
        <v>1900</v>
      </c>
      <c r="H855">
        <v>1900</v>
      </c>
      <c r="I855">
        <v>1900</v>
      </c>
      <c r="J855">
        <v>1900</v>
      </c>
      <c r="K855">
        <v>0</v>
      </c>
      <c r="L855" s="2">
        <v>0</v>
      </c>
      <c r="M855" s="2">
        <v>0</v>
      </c>
      <c r="N855" s="2">
        <v>0</v>
      </c>
      <c r="O855" s="2">
        <v>21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21</v>
      </c>
      <c r="V855" t="s">
        <v>55</v>
      </c>
    </row>
    <row r="856" spans="1:22" ht="15.75" hidden="1" thickBot="1" x14ac:dyDescent="0.3">
      <c r="A856" t="s">
        <v>8324</v>
      </c>
      <c r="B856" t="s">
        <v>9542</v>
      </c>
      <c r="C856" t="s">
        <v>1</v>
      </c>
      <c r="D856" t="s">
        <v>7706</v>
      </c>
      <c r="E856" t="s">
        <v>9255</v>
      </c>
      <c r="F856" t="s">
        <v>9256</v>
      </c>
      <c r="G856">
        <v>1899</v>
      </c>
      <c r="H856">
        <v>1899</v>
      </c>
      <c r="I856">
        <v>1899</v>
      </c>
      <c r="J856">
        <v>1899</v>
      </c>
      <c r="K856">
        <v>0</v>
      </c>
      <c r="L856" s="2">
        <v>0</v>
      </c>
      <c r="M856" s="2">
        <v>0</v>
      </c>
      <c r="N856" s="2">
        <v>0</v>
      </c>
      <c r="O856" s="2">
        <v>17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17</v>
      </c>
      <c r="V856" t="s">
        <v>55</v>
      </c>
    </row>
    <row r="857" spans="1:22" ht="15.75" hidden="1" thickBot="1" x14ac:dyDescent="0.3">
      <c r="A857" t="s">
        <v>8324</v>
      </c>
      <c r="B857" t="s">
        <v>9542</v>
      </c>
      <c r="C857" t="s">
        <v>1</v>
      </c>
      <c r="D857" t="s">
        <v>7706</v>
      </c>
      <c r="E857" t="s">
        <v>9255</v>
      </c>
      <c r="F857" t="s">
        <v>9256</v>
      </c>
      <c r="G857">
        <v>1898</v>
      </c>
      <c r="H857">
        <v>1898</v>
      </c>
      <c r="I857">
        <v>1898</v>
      </c>
      <c r="J857">
        <v>1898</v>
      </c>
      <c r="K857">
        <v>0</v>
      </c>
      <c r="L857" s="2">
        <v>0</v>
      </c>
      <c r="M857" s="2">
        <v>0</v>
      </c>
      <c r="N857" s="2">
        <v>0</v>
      </c>
      <c r="O857" s="2">
        <v>5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5</v>
      </c>
      <c r="V857" t="s">
        <v>55</v>
      </c>
    </row>
    <row r="858" spans="1:22" ht="15.75" hidden="1" thickBot="1" x14ac:dyDescent="0.3">
      <c r="A858" t="s">
        <v>8324</v>
      </c>
      <c r="B858" t="s">
        <v>9541</v>
      </c>
      <c r="C858" t="s">
        <v>1</v>
      </c>
      <c r="D858" t="s">
        <v>7706</v>
      </c>
      <c r="E858" t="s">
        <v>9255</v>
      </c>
      <c r="F858" t="s">
        <v>9256</v>
      </c>
      <c r="G858">
        <v>1897</v>
      </c>
      <c r="H858">
        <v>1897</v>
      </c>
      <c r="I858">
        <v>1897</v>
      </c>
      <c r="J858">
        <v>1897</v>
      </c>
      <c r="K858">
        <v>0</v>
      </c>
      <c r="L858" s="2">
        <v>0</v>
      </c>
      <c r="M858" s="2">
        <v>0</v>
      </c>
      <c r="N858" s="2">
        <v>0</v>
      </c>
      <c r="O858" s="2">
        <v>25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25</v>
      </c>
      <c r="V858" t="s">
        <v>55</v>
      </c>
    </row>
    <row r="859" spans="1:22" ht="15.75" hidden="1" thickBot="1" x14ac:dyDescent="0.3">
      <c r="A859" t="s">
        <v>8324</v>
      </c>
      <c r="B859" t="s">
        <v>9541</v>
      </c>
      <c r="C859" t="s">
        <v>1</v>
      </c>
      <c r="D859" t="s">
        <v>7706</v>
      </c>
      <c r="E859" t="s">
        <v>9255</v>
      </c>
      <c r="F859" t="s">
        <v>9256</v>
      </c>
      <c r="G859">
        <v>1896</v>
      </c>
      <c r="H859">
        <v>1896</v>
      </c>
      <c r="I859">
        <v>1896</v>
      </c>
      <c r="J859">
        <v>1896</v>
      </c>
      <c r="K859">
        <v>0</v>
      </c>
      <c r="L859" s="2">
        <v>0</v>
      </c>
      <c r="M859" s="2">
        <v>0</v>
      </c>
      <c r="N859" s="2">
        <v>0</v>
      </c>
      <c r="O859" s="2">
        <v>10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10</v>
      </c>
      <c r="V859" t="s">
        <v>55</v>
      </c>
    </row>
    <row r="860" spans="1:22" ht="15.75" hidden="1" thickBot="1" x14ac:dyDescent="0.3">
      <c r="A860" t="s">
        <v>8324</v>
      </c>
      <c r="B860" t="s">
        <v>9541</v>
      </c>
      <c r="C860" t="s">
        <v>1</v>
      </c>
      <c r="D860" t="s">
        <v>7706</v>
      </c>
      <c r="E860" t="s">
        <v>9255</v>
      </c>
      <c r="F860" t="s">
        <v>9256</v>
      </c>
      <c r="G860">
        <v>1895</v>
      </c>
      <c r="H860">
        <v>1895</v>
      </c>
      <c r="I860">
        <v>1895</v>
      </c>
      <c r="J860">
        <v>1895</v>
      </c>
      <c r="K860">
        <v>0</v>
      </c>
      <c r="L860" s="2">
        <v>0</v>
      </c>
      <c r="M860" s="2">
        <v>0</v>
      </c>
      <c r="N860" s="2">
        <v>0</v>
      </c>
      <c r="O860" s="2">
        <v>22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22</v>
      </c>
      <c r="V860" t="s">
        <v>55</v>
      </c>
    </row>
    <row r="861" spans="1:22" ht="15.75" hidden="1" thickBot="1" x14ac:dyDescent="0.3">
      <c r="A861" t="s">
        <v>8324</v>
      </c>
      <c r="B861" t="s">
        <v>9541</v>
      </c>
      <c r="C861" t="s">
        <v>1</v>
      </c>
      <c r="D861" t="s">
        <v>7706</v>
      </c>
      <c r="E861" t="s">
        <v>9255</v>
      </c>
      <c r="F861" t="s">
        <v>9256</v>
      </c>
      <c r="G861">
        <v>1894</v>
      </c>
      <c r="H861">
        <v>1894</v>
      </c>
      <c r="I861">
        <v>1894</v>
      </c>
      <c r="J861">
        <v>1894</v>
      </c>
      <c r="K861">
        <v>0</v>
      </c>
      <c r="L861" s="2">
        <v>0</v>
      </c>
      <c r="M861" s="2">
        <v>0</v>
      </c>
      <c r="N861" s="2">
        <v>0</v>
      </c>
      <c r="O861" s="2">
        <v>25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25</v>
      </c>
      <c r="V861" t="s">
        <v>55</v>
      </c>
    </row>
    <row r="862" spans="1:22" ht="15.75" hidden="1" thickBot="1" x14ac:dyDescent="0.3">
      <c r="A862" t="s">
        <v>8324</v>
      </c>
      <c r="B862" t="s">
        <v>9541</v>
      </c>
      <c r="C862" t="s">
        <v>1</v>
      </c>
      <c r="D862" t="s">
        <v>7706</v>
      </c>
      <c r="E862" t="s">
        <v>9255</v>
      </c>
      <c r="F862" t="s">
        <v>9256</v>
      </c>
      <c r="G862">
        <v>1893</v>
      </c>
      <c r="H862">
        <v>1893</v>
      </c>
      <c r="I862">
        <v>1893</v>
      </c>
      <c r="J862">
        <v>1893</v>
      </c>
      <c r="K862">
        <v>0</v>
      </c>
      <c r="L862" s="2">
        <v>0</v>
      </c>
      <c r="M862" s="2">
        <v>0</v>
      </c>
      <c r="N862" s="2">
        <v>0</v>
      </c>
      <c r="O862" s="2">
        <v>25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25</v>
      </c>
      <c r="V862" t="s">
        <v>55</v>
      </c>
    </row>
    <row r="863" spans="1:22" ht="15.75" hidden="1" thickBot="1" x14ac:dyDescent="0.3">
      <c r="A863" t="s">
        <v>8324</v>
      </c>
      <c r="B863" t="s">
        <v>9540</v>
      </c>
      <c r="C863" t="s">
        <v>1</v>
      </c>
      <c r="D863" t="s">
        <v>7706</v>
      </c>
      <c r="E863" t="s">
        <v>9255</v>
      </c>
      <c r="F863" t="s">
        <v>9256</v>
      </c>
      <c r="G863">
        <v>1892</v>
      </c>
      <c r="H863">
        <v>1892</v>
      </c>
      <c r="I863">
        <v>1892</v>
      </c>
      <c r="J863">
        <v>1892</v>
      </c>
      <c r="K863">
        <v>0</v>
      </c>
      <c r="L863" s="2">
        <v>0</v>
      </c>
      <c r="M863" s="2">
        <v>0</v>
      </c>
      <c r="N863" s="2">
        <v>0</v>
      </c>
      <c r="O863" s="2">
        <v>30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30</v>
      </c>
      <c r="V863" t="s">
        <v>55</v>
      </c>
    </row>
    <row r="864" spans="1:22" ht="15.75" hidden="1" thickBot="1" x14ac:dyDescent="0.3">
      <c r="A864" t="s">
        <v>8324</v>
      </c>
      <c r="B864" t="s">
        <v>9540</v>
      </c>
      <c r="C864" t="s">
        <v>1</v>
      </c>
      <c r="D864" t="s">
        <v>7706</v>
      </c>
      <c r="E864" t="s">
        <v>9255</v>
      </c>
      <c r="F864" t="s">
        <v>9256</v>
      </c>
      <c r="G864">
        <v>1891</v>
      </c>
      <c r="H864">
        <v>1891</v>
      </c>
      <c r="I864">
        <v>1891</v>
      </c>
      <c r="J864">
        <v>1891</v>
      </c>
      <c r="K864">
        <v>0</v>
      </c>
      <c r="L864" s="2">
        <v>0</v>
      </c>
      <c r="M864" s="2">
        <v>0</v>
      </c>
      <c r="N864" s="2">
        <v>0</v>
      </c>
      <c r="O864" s="2">
        <v>8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8</v>
      </c>
      <c r="V864" t="s">
        <v>55</v>
      </c>
    </row>
    <row r="865" spans="1:22" ht="15.75" hidden="1" thickBot="1" x14ac:dyDescent="0.3">
      <c r="A865" t="s">
        <v>8324</v>
      </c>
      <c r="B865" t="s">
        <v>9539</v>
      </c>
      <c r="C865" t="s">
        <v>1</v>
      </c>
      <c r="D865" t="s">
        <v>7706</v>
      </c>
      <c r="E865" t="s">
        <v>9255</v>
      </c>
      <c r="F865" t="s">
        <v>9256</v>
      </c>
      <c r="G865">
        <v>1890</v>
      </c>
      <c r="H865">
        <v>1890</v>
      </c>
      <c r="I865">
        <v>1890</v>
      </c>
      <c r="J865">
        <v>1890</v>
      </c>
      <c r="K865">
        <v>0</v>
      </c>
      <c r="L865" s="2">
        <v>0</v>
      </c>
      <c r="M865" s="2">
        <v>0</v>
      </c>
      <c r="N865" s="2">
        <v>0</v>
      </c>
      <c r="O865" s="2">
        <v>7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7</v>
      </c>
      <c r="V865" t="s">
        <v>55</v>
      </c>
    </row>
    <row r="866" spans="1:22" ht="15.75" hidden="1" thickBot="1" x14ac:dyDescent="0.3">
      <c r="A866" t="s">
        <v>8324</v>
      </c>
      <c r="B866" t="s">
        <v>9539</v>
      </c>
      <c r="C866" t="s">
        <v>1</v>
      </c>
      <c r="D866" t="s">
        <v>7706</v>
      </c>
      <c r="E866" t="s">
        <v>9255</v>
      </c>
      <c r="F866" t="s">
        <v>9256</v>
      </c>
      <c r="G866">
        <v>1889</v>
      </c>
      <c r="H866">
        <v>1889</v>
      </c>
      <c r="I866">
        <v>1889</v>
      </c>
      <c r="J866">
        <v>1889</v>
      </c>
      <c r="K866">
        <v>0</v>
      </c>
      <c r="L866" s="2">
        <v>0</v>
      </c>
      <c r="M866" s="2">
        <v>0</v>
      </c>
      <c r="N866" s="2">
        <v>0</v>
      </c>
      <c r="O866" s="2">
        <v>15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15</v>
      </c>
      <c r="V866" t="s">
        <v>55</v>
      </c>
    </row>
    <row r="867" spans="1:22" ht="15.75" hidden="1" thickBot="1" x14ac:dyDescent="0.3">
      <c r="A867" t="s">
        <v>8324</v>
      </c>
      <c r="B867" t="s">
        <v>9539</v>
      </c>
      <c r="C867" t="s">
        <v>1</v>
      </c>
      <c r="D867" t="s">
        <v>7706</v>
      </c>
      <c r="E867" t="s">
        <v>9255</v>
      </c>
      <c r="F867" t="s">
        <v>9256</v>
      </c>
      <c r="G867">
        <v>1888</v>
      </c>
      <c r="H867">
        <v>1888</v>
      </c>
      <c r="I867">
        <v>1888</v>
      </c>
      <c r="J867">
        <v>1888</v>
      </c>
      <c r="K867">
        <v>0</v>
      </c>
      <c r="L867" s="2">
        <v>0</v>
      </c>
      <c r="M867" s="2">
        <v>0</v>
      </c>
      <c r="N867" s="2">
        <v>0</v>
      </c>
      <c r="O867" s="2">
        <v>35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35</v>
      </c>
      <c r="V867" t="s">
        <v>55</v>
      </c>
    </row>
    <row r="868" spans="1:22" ht="15.75" hidden="1" thickBot="1" x14ac:dyDescent="0.3">
      <c r="A868" t="s">
        <v>8324</v>
      </c>
      <c r="B868" t="s">
        <v>9539</v>
      </c>
      <c r="C868" t="s">
        <v>1</v>
      </c>
      <c r="D868" t="s">
        <v>7706</v>
      </c>
      <c r="E868" t="s">
        <v>9255</v>
      </c>
      <c r="F868" t="s">
        <v>9256</v>
      </c>
      <c r="G868">
        <v>1887</v>
      </c>
      <c r="H868">
        <v>1887</v>
      </c>
      <c r="I868">
        <v>1887</v>
      </c>
      <c r="J868">
        <v>1887</v>
      </c>
      <c r="K868">
        <v>0</v>
      </c>
      <c r="L868" s="2">
        <v>0</v>
      </c>
      <c r="M868" s="2">
        <v>0</v>
      </c>
      <c r="N868" s="2">
        <v>0</v>
      </c>
      <c r="O868" s="2">
        <v>25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25</v>
      </c>
      <c r="V868" t="s">
        <v>55</v>
      </c>
    </row>
    <row r="869" spans="1:22" ht="15.75" hidden="1" thickBot="1" x14ac:dyDescent="0.3">
      <c r="A869" t="s">
        <v>8324</v>
      </c>
      <c r="B869" t="s">
        <v>9539</v>
      </c>
      <c r="C869" t="s">
        <v>1</v>
      </c>
      <c r="D869" t="s">
        <v>7706</v>
      </c>
      <c r="E869" t="s">
        <v>9255</v>
      </c>
      <c r="F869" t="s">
        <v>9256</v>
      </c>
      <c r="G869">
        <v>1886</v>
      </c>
      <c r="H869">
        <v>1886</v>
      </c>
      <c r="I869">
        <v>1886</v>
      </c>
      <c r="J869">
        <v>1886</v>
      </c>
      <c r="K869">
        <v>0</v>
      </c>
      <c r="L869" s="2">
        <v>0</v>
      </c>
      <c r="M869" s="2">
        <v>0</v>
      </c>
      <c r="N869" s="2">
        <v>0</v>
      </c>
      <c r="O869" s="2">
        <v>12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12</v>
      </c>
      <c r="V869" t="s">
        <v>55</v>
      </c>
    </row>
    <row r="870" spans="1:22" ht="15.75" hidden="1" thickBot="1" x14ac:dyDescent="0.3">
      <c r="A870" t="s">
        <v>8324</v>
      </c>
      <c r="B870" t="s">
        <v>9538</v>
      </c>
      <c r="C870" t="s">
        <v>1</v>
      </c>
      <c r="D870" t="s">
        <v>7706</v>
      </c>
      <c r="E870" t="s">
        <v>9255</v>
      </c>
      <c r="F870" t="s">
        <v>9256</v>
      </c>
      <c r="G870">
        <v>1885</v>
      </c>
      <c r="H870">
        <v>1885</v>
      </c>
      <c r="I870">
        <v>1885</v>
      </c>
      <c r="J870">
        <v>1885</v>
      </c>
      <c r="K870">
        <v>0</v>
      </c>
      <c r="L870" s="2">
        <v>0</v>
      </c>
      <c r="M870" s="2">
        <v>0</v>
      </c>
      <c r="N870" s="2">
        <v>0</v>
      </c>
      <c r="O870" s="2">
        <v>12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12</v>
      </c>
      <c r="V870" t="s">
        <v>55</v>
      </c>
    </row>
    <row r="871" spans="1:22" ht="15.75" hidden="1" thickBot="1" x14ac:dyDescent="0.3">
      <c r="A871" t="s">
        <v>8324</v>
      </c>
      <c r="B871" t="s">
        <v>9538</v>
      </c>
      <c r="C871" t="s">
        <v>1</v>
      </c>
      <c r="D871" t="s">
        <v>7706</v>
      </c>
      <c r="E871" t="s">
        <v>9255</v>
      </c>
      <c r="F871" t="s">
        <v>9256</v>
      </c>
      <c r="G871">
        <v>1884</v>
      </c>
      <c r="H871">
        <v>1884</v>
      </c>
      <c r="I871">
        <v>1884</v>
      </c>
      <c r="J871">
        <v>1884</v>
      </c>
      <c r="K871">
        <v>0</v>
      </c>
      <c r="L871" s="2">
        <v>0</v>
      </c>
      <c r="M871" s="2">
        <v>0</v>
      </c>
      <c r="N871" s="2">
        <v>0</v>
      </c>
      <c r="O871" s="2">
        <v>10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10</v>
      </c>
      <c r="V871" t="s">
        <v>55</v>
      </c>
    </row>
    <row r="872" spans="1:22" ht="15.75" hidden="1" thickBot="1" x14ac:dyDescent="0.3">
      <c r="A872" t="s">
        <v>8324</v>
      </c>
      <c r="B872" t="s">
        <v>9538</v>
      </c>
      <c r="C872" t="s">
        <v>1</v>
      </c>
      <c r="D872" t="s">
        <v>7706</v>
      </c>
      <c r="E872" t="s">
        <v>9255</v>
      </c>
      <c r="F872" t="s">
        <v>9256</v>
      </c>
      <c r="G872">
        <v>1883</v>
      </c>
      <c r="H872">
        <v>1883</v>
      </c>
      <c r="I872">
        <v>1883</v>
      </c>
      <c r="J872">
        <v>1883</v>
      </c>
      <c r="K872">
        <v>0</v>
      </c>
      <c r="L872" s="2">
        <v>0</v>
      </c>
      <c r="M872" s="2">
        <v>0</v>
      </c>
      <c r="N872" s="2">
        <v>0</v>
      </c>
      <c r="O872" s="2">
        <v>10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10</v>
      </c>
      <c r="V872" t="s">
        <v>55</v>
      </c>
    </row>
    <row r="873" spans="1:22" ht="15.75" hidden="1" thickBot="1" x14ac:dyDescent="0.3">
      <c r="A873" t="s">
        <v>8324</v>
      </c>
      <c r="B873" t="s">
        <v>9537</v>
      </c>
      <c r="C873" t="s">
        <v>1</v>
      </c>
      <c r="D873" t="s">
        <v>7706</v>
      </c>
      <c r="E873" t="s">
        <v>9255</v>
      </c>
      <c r="F873" t="s">
        <v>9256</v>
      </c>
      <c r="G873">
        <v>1882</v>
      </c>
      <c r="H873">
        <v>1882</v>
      </c>
      <c r="I873">
        <v>1882</v>
      </c>
      <c r="J873">
        <v>1882</v>
      </c>
      <c r="K873">
        <v>0</v>
      </c>
      <c r="L873" s="2">
        <v>0</v>
      </c>
      <c r="M873" s="2">
        <v>0</v>
      </c>
      <c r="N873" s="2">
        <v>0</v>
      </c>
      <c r="O873" s="2">
        <v>32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32</v>
      </c>
      <c r="V873" t="s">
        <v>55</v>
      </c>
    </row>
    <row r="874" spans="1:22" ht="15.75" hidden="1" thickBot="1" x14ac:dyDescent="0.3">
      <c r="A874" t="s">
        <v>8324</v>
      </c>
      <c r="B874" t="s">
        <v>9537</v>
      </c>
      <c r="C874" t="s">
        <v>1</v>
      </c>
      <c r="D874" t="s">
        <v>7706</v>
      </c>
      <c r="E874" t="s">
        <v>9255</v>
      </c>
      <c r="F874" t="s">
        <v>9256</v>
      </c>
      <c r="G874">
        <v>1881</v>
      </c>
      <c r="H874">
        <v>1881</v>
      </c>
      <c r="I874">
        <v>1881</v>
      </c>
      <c r="J874">
        <v>1881</v>
      </c>
      <c r="K874">
        <v>0</v>
      </c>
      <c r="L874" s="2">
        <v>0</v>
      </c>
      <c r="M874" s="2">
        <v>0</v>
      </c>
      <c r="N874" s="2">
        <v>0</v>
      </c>
      <c r="O874" s="2">
        <v>18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18</v>
      </c>
      <c r="V874" t="s">
        <v>55</v>
      </c>
    </row>
    <row r="875" spans="1:22" ht="15.75" hidden="1" thickBot="1" x14ac:dyDescent="0.3">
      <c r="A875" t="s">
        <v>8324</v>
      </c>
      <c r="B875" t="s">
        <v>9537</v>
      </c>
      <c r="C875" t="s">
        <v>1</v>
      </c>
      <c r="D875" t="s">
        <v>7706</v>
      </c>
      <c r="E875" t="s">
        <v>9255</v>
      </c>
      <c r="F875" t="s">
        <v>9256</v>
      </c>
      <c r="G875">
        <v>1880</v>
      </c>
      <c r="H875">
        <v>1880</v>
      </c>
      <c r="I875">
        <v>1880</v>
      </c>
      <c r="J875">
        <v>1880</v>
      </c>
      <c r="K875">
        <v>0</v>
      </c>
      <c r="L875" s="2">
        <v>0</v>
      </c>
      <c r="M875" s="2">
        <v>0</v>
      </c>
      <c r="N875" s="2">
        <v>0</v>
      </c>
      <c r="O875" s="2">
        <v>25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25</v>
      </c>
      <c r="V875" t="s">
        <v>55</v>
      </c>
    </row>
    <row r="876" spans="1:22" ht="15.75" hidden="1" thickBot="1" x14ac:dyDescent="0.3">
      <c r="A876" t="s">
        <v>8324</v>
      </c>
      <c r="B876" t="s">
        <v>9537</v>
      </c>
      <c r="C876" t="s">
        <v>1</v>
      </c>
      <c r="D876" t="s">
        <v>7706</v>
      </c>
      <c r="E876" t="s">
        <v>9255</v>
      </c>
      <c r="F876" t="s">
        <v>9256</v>
      </c>
      <c r="G876">
        <v>1879</v>
      </c>
      <c r="H876">
        <v>1879</v>
      </c>
      <c r="I876">
        <v>1879</v>
      </c>
      <c r="J876">
        <v>1879</v>
      </c>
      <c r="K876">
        <v>0</v>
      </c>
      <c r="L876" s="2">
        <v>0</v>
      </c>
      <c r="M876" s="2">
        <v>0</v>
      </c>
      <c r="N876" s="2">
        <v>0</v>
      </c>
      <c r="O876" s="2">
        <v>15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15</v>
      </c>
      <c r="V876" t="s">
        <v>55</v>
      </c>
    </row>
    <row r="877" spans="1:22" ht="15.75" hidden="1" thickBot="1" x14ac:dyDescent="0.3">
      <c r="A877" t="s">
        <v>8324</v>
      </c>
      <c r="B877" t="s">
        <v>9536</v>
      </c>
      <c r="C877" t="s">
        <v>1</v>
      </c>
      <c r="D877" t="s">
        <v>7706</v>
      </c>
      <c r="E877" t="s">
        <v>9255</v>
      </c>
      <c r="F877" t="s">
        <v>9256</v>
      </c>
      <c r="G877">
        <v>1878</v>
      </c>
      <c r="H877">
        <v>1878</v>
      </c>
      <c r="I877">
        <v>1878</v>
      </c>
      <c r="J877">
        <v>1878</v>
      </c>
      <c r="K877">
        <v>0</v>
      </c>
      <c r="L877" s="2">
        <v>0</v>
      </c>
      <c r="M877" s="2">
        <v>0</v>
      </c>
      <c r="N877" s="2">
        <v>0</v>
      </c>
      <c r="O877" s="2">
        <v>20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20</v>
      </c>
      <c r="V877" t="s">
        <v>55</v>
      </c>
    </row>
    <row r="878" spans="1:22" ht="15.75" hidden="1" thickBot="1" x14ac:dyDescent="0.3">
      <c r="A878" t="s">
        <v>8324</v>
      </c>
      <c r="B878" t="s">
        <v>9536</v>
      </c>
      <c r="C878" t="s">
        <v>1</v>
      </c>
      <c r="D878" t="s">
        <v>7706</v>
      </c>
      <c r="E878" t="s">
        <v>9255</v>
      </c>
      <c r="F878" t="s">
        <v>9256</v>
      </c>
      <c r="G878">
        <v>1877</v>
      </c>
      <c r="H878">
        <v>1877</v>
      </c>
      <c r="I878">
        <v>1877</v>
      </c>
      <c r="J878">
        <v>1877</v>
      </c>
      <c r="K878">
        <v>0</v>
      </c>
      <c r="L878" s="2">
        <v>0</v>
      </c>
      <c r="M878" s="2">
        <v>0</v>
      </c>
      <c r="N878" s="2">
        <v>0</v>
      </c>
      <c r="O878" s="2">
        <v>12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12</v>
      </c>
      <c r="V878" t="s">
        <v>55</v>
      </c>
    </row>
    <row r="879" spans="1:22" ht="15.75" hidden="1" thickBot="1" x14ac:dyDescent="0.3">
      <c r="A879" t="s">
        <v>8324</v>
      </c>
      <c r="B879" t="s">
        <v>9536</v>
      </c>
      <c r="C879" t="s">
        <v>1</v>
      </c>
      <c r="D879" t="s">
        <v>7706</v>
      </c>
      <c r="E879" t="s">
        <v>9255</v>
      </c>
      <c r="F879" t="s">
        <v>9256</v>
      </c>
      <c r="G879">
        <v>1876</v>
      </c>
      <c r="H879">
        <v>1876</v>
      </c>
      <c r="I879">
        <v>1876</v>
      </c>
      <c r="J879">
        <v>1876</v>
      </c>
      <c r="K879">
        <v>0</v>
      </c>
      <c r="L879" s="2">
        <v>0</v>
      </c>
      <c r="M879" s="2">
        <v>0</v>
      </c>
      <c r="N879" s="2">
        <v>0</v>
      </c>
      <c r="O879" s="2">
        <v>12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12</v>
      </c>
      <c r="V879" t="s">
        <v>55</v>
      </c>
    </row>
    <row r="880" spans="1:22" ht="15.75" hidden="1" thickBot="1" x14ac:dyDescent="0.3">
      <c r="A880" t="s">
        <v>8324</v>
      </c>
      <c r="B880" t="s">
        <v>9536</v>
      </c>
      <c r="C880" t="s">
        <v>1</v>
      </c>
      <c r="D880" t="s">
        <v>7706</v>
      </c>
      <c r="E880" t="s">
        <v>9255</v>
      </c>
      <c r="F880" t="s">
        <v>9256</v>
      </c>
      <c r="G880">
        <v>1875</v>
      </c>
      <c r="H880">
        <v>1875</v>
      </c>
      <c r="I880">
        <v>1875</v>
      </c>
      <c r="J880">
        <v>1875</v>
      </c>
      <c r="K880">
        <v>0</v>
      </c>
      <c r="L880" s="2">
        <v>0</v>
      </c>
      <c r="M880" s="2">
        <v>0</v>
      </c>
      <c r="N880" s="2">
        <v>0</v>
      </c>
      <c r="O880" s="2">
        <v>7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7</v>
      </c>
      <c r="V880" t="s">
        <v>55</v>
      </c>
    </row>
    <row r="881" spans="1:22" ht="15.75" hidden="1" thickBot="1" x14ac:dyDescent="0.3">
      <c r="A881" t="s">
        <v>8324</v>
      </c>
      <c r="B881" t="s">
        <v>9536</v>
      </c>
      <c r="C881" t="s">
        <v>1</v>
      </c>
      <c r="D881" t="s">
        <v>7706</v>
      </c>
      <c r="E881" t="s">
        <v>9255</v>
      </c>
      <c r="F881" t="s">
        <v>9256</v>
      </c>
      <c r="G881">
        <v>1874</v>
      </c>
      <c r="H881">
        <v>1874</v>
      </c>
      <c r="I881">
        <v>1874</v>
      </c>
      <c r="J881">
        <v>1874</v>
      </c>
      <c r="K881">
        <v>0</v>
      </c>
      <c r="L881" s="2">
        <v>0</v>
      </c>
      <c r="M881" s="2">
        <v>0</v>
      </c>
      <c r="N881" s="2">
        <v>0</v>
      </c>
      <c r="O881" s="2">
        <v>15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15</v>
      </c>
      <c r="V881" t="s">
        <v>55</v>
      </c>
    </row>
    <row r="882" spans="1:22" ht="15.75" hidden="1" thickBot="1" x14ac:dyDescent="0.3">
      <c r="A882" t="s">
        <v>8324</v>
      </c>
      <c r="B882" t="s">
        <v>9535</v>
      </c>
      <c r="C882" t="s">
        <v>1</v>
      </c>
      <c r="D882" t="s">
        <v>7706</v>
      </c>
      <c r="E882" t="s">
        <v>9255</v>
      </c>
      <c r="F882" t="s">
        <v>9256</v>
      </c>
      <c r="G882">
        <v>1873</v>
      </c>
      <c r="H882">
        <v>1873</v>
      </c>
      <c r="I882">
        <v>1873</v>
      </c>
      <c r="J882">
        <v>1873</v>
      </c>
      <c r="K882">
        <v>0</v>
      </c>
      <c r="L882" s="2">
        <v>0</v>
      </c>
      <c r="M882" s="2">
        <v>0</v>
      </c>
      <c r="N882" s="2">
        <v>0</v>
      </c>
      <c r="O882" s="2">
        <v>12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12</v>
      </c>
      <c r="V882" t="s">
        <v>55</v>
      </c>
    </row>
    <row r="883" spans="1:22" ht="15.75" hidden="1" thickBot="1" x14ac:dyDescent="0.3">
      <c r="A883" t="s">
        <v>8324</v>
      </c>
      <c r="B883" t="s">
        <v>9535</v>
      </c>
      <c r="C883" t="s">
        <v>1</v>
      </c>
      <c r="D883" t="s">
        <v>7706</v>
      </c>
      <c r="E883" t="s">
        <v>9255</v>
      </c>
      <c r="F883" t="s">
        <v>9256</v>
      </c>
      <c r="G883">
        <v>1872</v>
      </c>
      <c r="H883">
        <v>1872</v>
      </c>
      <c r="I883">
        <v>1872</v>
      </c>
      <c r="J883">
        <v>1872</v>
      </c>
      <c r="K883">
        <v>0</v>
      </c>
      <c r="L883" s="2">
        <v>0</v>
      </c>
      <c r="M883" s="2">
        <v>0</v>
      </c>
      <c r="N883" s="2">
        <v>0</v>
      </c>
      <c r="O883" s="2">
        <v>18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18</v>
      </c>
      <c r="V883" t="s">
        <v>55</v>
      </c>
    </row>
    <row r="884" spans="1:22" ht="15.75" hidden="1" thickBot="1" x14ac:dyDescent="0.3">
      <c r="A884" t="s">
        <v>8324</v>
      </c>
      <c r="B884" t="s">
        <v>9535</v>
      </c>
      <c r="C884" t="s">
        <v>1</v>
      </c>
      <c r="D884" t="s">
        <v>7706</v>
      </c>
      <c r="E884" t="s">
        <v>9255</v>
      </c>
      <c r="F884" t="s">
        <v>9256</v>
      </c>
      <c r="G884">
        <v>1871</v>
      </c>
      <c r="H884">
        <v>1871</v>
      </c>
      <c r="I884">
        <v>1871</v>
      </c>
      <c r="J884">
        <v>1871</v>
      </c>
      <c r="K884">
        <v>0</v>
      </c>
      <c r="L884" s="2">
        <v>0</v>
      </c>
      <c r="M884" s="2">
        <v>0</v>
      </c>
      <c r="N884" s="2">
        <v>0</v>
      </c>
      <c r="O884" s="2">
        <v>15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15</v>
      </c>
      <c r="V884" t="s">
        <v>55</v>
      </c>
    </row>
    <row r="885" spans="1:22" ht="15.75" hidden="1" thickBot="1" x14ac:dyDescent="0.3">
      <c r="A885" t="s">
        <v>8324</v>
      </c>
      <c r="B885" t="s">
        <v>9535</v>
      </c>
      <c r="C885" t="s">
        <v>1</v>
      </c>
      <c r="D885" t="s">
        <v>7706</v>
      </c>
      <c r="E885" t="s">
        <v>9255</v>
      </c>
      <c r="F885" t="s">
        <v>9256</v>
      </c>
      <c r="G885">
        <v>1870</v>
      </c>
      <c r="H885">
        <v>1870</v>
      </c>
      <c r="I885">
        <v>1870</v>
      </c>
      <c r="J885">
        <v>1870</v>
      </c>
      <c r="K885">
        <v>0</v>
      </c>
      <c r="L885" s="2">
        <v>0</v>
      </c>
      <c r="M885" s="2">
        <v>0</v>
      </c>
      <c r="N885" s="2">
        <v>0</v>
      </c>
      <c r="O885" s="2">
        <v>35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35</v>
      </c>
      <c r="V885" t="s">
        <v>55</v>
      </c>
    </row>
    <row r="886" spans="1:22" ht="15.75" hidden="1" thickBot="1" x14ac:dyDescent="0.3">
      <c r="A886" t="s">
        <v>8324</v>
      </c>
      <c r="B886" t="s">
        <v>9535</v>
      </c>
      <c r="C886" t="s">
        <v>1</v>
      </c>
      <c r="D886" t="s">
        <v>7706</v>
      </c>
      <c r="E886" t="s">
        <v>9255</v>
      </c>
      <c r="F886" t="s">
        <v>9256</v>
      </c>
      <c r="G886">
        <v>1869</v>
      </c>
      <c r="H886">
        <v>1869</v>
      </c>
      <c r="I886">
        <v>1869</v>
      </c>
      <c r="J886">
        <v>1869</v>
      </c>
      <c r="K886">
        <v>0</v>
      </c>
      <c r="L886" s="2">
        <v>0</v>
      </c>
      <c r="M886" s="2">
        <v>0</v>
      </c>
      <c r="N886" s="2">
        <v>0</v>
      </c>
      <c r="O886" s="2">
        <v>10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10</v>
      </c>
      <c r="V886" t="s">
        <v>55</v>
      </c>
    </row>
    <row r="887" spans="1:22" ht="15.75" hidden="1" thickBot="1" x14ac:dyDescent="0.3">
      <c r="A887" t="s">
        <v>8324</v>
      </c>
      <c r="B887" t="s">
        <v>9534</v>
      </c>
      <c r="C887" t="s">
        <v>1</v>
      </c>
      <c r="D887" t="s">
        <v>7706</v>
      </c>
      <c r="E887" t="s">
        <v>9255</v>
      </c>
      <c r="F887" t="s">
        <v>9256</v>
      </c>
      <c r="G887">
        <v>1868</v>
      </c>
      <c r="H887">
        <v>1868</v>
      </c>
      <c r="I887">
        <v>1868</v>
      </c>
      <c r="J887">
        <v>1868</v>
      </c>
      <c r="K887">
        <v>0</v>
      </c>
      <c r="L887" s="2">
        <v>0</v>
      </c>
      <c r="M887" s="2">
        <v>0</v>
      </c>
      <c r="N887" s="2">
        <v>0</v>
      </c>
      <c r="O887" s="2">
        <v>30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30</v>
      </c>
      <c r="V887" t="s">
        <v>55</v>
      </c>
    </row>
    <row r="888" spans="1:22" ht="15.75" hidden="1" thickBot="1" x14ac:dyDescent="0.3">
      <c r="A888" t="s">
        <v>8324</v>
      </c>
      <c r="B888" t="s">
        <v>9534</v>
      </c>
      <c r="C888" t="s">
        <v>1</v>
      </c>
      <c r="D888" t="s">
        <v>7706</v>
      </c>
      <c r="E888" t="s">
        <v>9255</v>
      </c>
      <c r="F888" t="s">
        <v>9256</v>
      </c>
      <c r="G888">
        <v>1867</v>
      </c>
      <c r="H888">
        <v>1867</v>
      </c>
      <c r="I888">
        <v>1867</v>
      </c>
      <c r="J888">
        <v>1867</v>
      </c>
      <c r="K888">
        <v>0</v>
      </c>
      <c r="L888" s="2">
        <v>0</v>
      </c>
      <c r="M888" s="2">
        <v>0</v>
      </c>
      <c r="N888" s="2">
        <v>0</v>
      </c>
      <c r="O888" s="2">
        <v>5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5</v>
      </c>
      <c r="V888" t="s">
        <v>55</v>
      </c>
    </row>
    <row r="889" spans="1:22" ht="15.75" hidden="1" thickBot="1" x14ac:dyDescent="0.3">
      <c r="A889" t="s">
        <v>8324</v>
      </c>
      <c r="B889" t="s">
        <v>9534</v>
      </c>
      <c r="C889" t="s">
        <v>1</v>
      </c>
      <c r="D889" t="s">
        <v>7706</v>
      </c>
      <c r="E889" t="s">
        <v>9255</v>
      </c>
      <c r="F889" t="s">
        <v>9256</v>
      </c>
      <c r="G889">
        <v>1866</v>
      </c>
      <c r="H889">
        <v>1866</v>
      </c>
      <c r="I889">
        <v>1866</v>
      </c>
      <c r="J889">
        <v>1866</v>
      </c>
      <c r="K889">
        <v>0</v>
      </c>
      <c r="L889" s="2">
        <v>0</v>
      </c>
      <c r="M889" s="2">
        <v>0</v>
      </c>
      <c r="N889" s="2">
        <v>0</v>
      </c>
      <c r="O889" s="2">
        <v>25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25</v>
      </c>
      <c r="V889" t="s">
        <v>55</v>
      </c>
    </row>
    <row r="890" spans="1:22" ht="15.75" hidden="1" thickBot="1" x14ac:dyDescent="0.3">
      <c r="A890" t="s">
        <v>8324</v>
      </c>
      <c r="B890" t="s">
        <v>9533</v>
      </c>
      <c r="C890" t="s">
        <v>1</v>
      </c>
      <c r="D890" t="s">
        <v>7706</v>
      </c>
      <c r="E890" t="s">
        <v>9255</v>
      </c>
      <c r="F890" t="s">
        <v>9256</v>
      </c>
      <c r="G890">
        <v>1865</v>
      </c>
      <c r="H890">
        <v>1865</v>
      </c>
      <c r="I890">
        <v>1865</v>
      </c>
      <c r="J890">
        <v>1865</v>
      </c>
      <c r="K890">
        <v>0</v>
      </c>
      <c r="L890" s="2">
        <v>0</v>
      </c>
      <c r="M890" s="2">
        <v>0</v>
      </c>
      <c r="N890" s="2">
        <v>0</v>
      </c>
      <c r="O890" s="2">
        <v>10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10</v>
      </c>
      <c r="V890" t="s">
        <v>55</v>
      </c>
    </row>
    <row r="891" spans="1:22" ht="15.75" hidden="1" thickBot="1" x14ac:dyDescent="0.3">
      <c r="A891" t="s">
        <v>8324</v>
      </c>
      <c r="B891" t="s">
        <v>9533</v>
      </c>
      <c r="C891" t="s">
        <v>1</v>
      </c>
      <c r="D891" t="s">
        <v>7706</v>
      </c>
      <c r="E891" t="s">
        <v>9255</v>
      </c>
      <c r="F891" t="s">
        <v>9256</v>
      </c>
      <c r="G891">
        <v>1864</v>
      </c>
      <c r="H891">
        <v>1864</v>
      </c>
      <c r="I891">
        <v>1864</v>
      </c>
      <c r="J891">
        <v>1864</v>
      </c>
      <c r="K891">
        <v>0</v>
      </c>
      <c r="L891" s="2">
        <v>0</v>
      </c>
      <c r="M891" s="2">
        <v>0</v>
      </c>
      <c r="N891" s="2">
        <v>0</v>
      </c>
      <c r="O891" s="2">
        <v>17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17</v>
      </c>
      <c r="V891" t="s">
        <v>55</v>
      </c>
    </row>
    <row r="892" spans="1:22" ht="15.75" hidden="1" thickBot="1" x14ac:dyDescent="0.3">
      <c r="A892" t="s">
        <v>8324</v>
      </c>
      <c r="B892" t="s">
        <v>9533</v>
      </c>
      <c r="C892" t="s">
        <v>1</v>
      </c>
      <c r="D892" t="s">
        <v>7706</v>
      </c>
      <c r="E892" t="s">
        <v>9255</v>
      </c>
      <c r="F892" t="s">
        <v>9256</v>
      </c>
      <c r="G892">
        <v>1863</v>
      </c>
      <c r="H892">
        <v>1863</v>
      </c>
      <c r="I892">
        <v>1863</v>
      </c>
      <c r="J892">
        <v>1863</v>
      </c>
      <c r="K892">
        <v>0</v>
      </c>
      <c r="L892" s="2">
        <v>0</v>
      </c>
      <c r="M892" s="2">
        <v>0</v>
      </c>
      <c r="N892" s="2">
        <v>0</v>
      </c>
      <c r="O892" s="2">
        <v>8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8</v>
      </c>
      <c r="V892" t="s">
        <v>55</v>
      </c>
    </row>
    <row r="893" spans="1:22" ht="15.75" hidden="1" thickBot="1" x14ac:dyDescent="0.3">
      <c r="A893" t="s">
        <v>8324</v>
      </c>
      <c r="B893" t="s">
        <v>9533</v>
      </c>
      <c r="C893" t="s">
        <v>1</v>
      </c>
      <c r="D893" t="s">
        <v>7706</v>
      </c>
      <c r="E893" t="s">
        <v>9255</v>
      </c>
      <c r="F893" t="s">
        <v>9256</v>
      </c>
      <c r="G893">
        <v>1862</v>
      </c>
      <c r="H893">
        <v>1862</v>
      </c>
      <c r="I893">
        <v>1862</v>
      </c>
      <c r="J893">
        <v>1862</v>
      </c>
      <c r="K893">
        <v>0</v>
      </c>
      <c r="L893" s="2">
        <v>0</v>
      </c>
      <c r="M893" s="2">
        <v>0</v>
      </c>
      <c r="N893" s="2">
        <v>0</v>
      </c>
      <c r="O893" s="2">
        <v>10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10</v>
      </c>
      <c r="V893" t="s">
        <v>55</v>
      </c>
    </row>
    <row r="894" spans="1:22" ht="15.75" hidden="1" thickBot="1" x14ac:dyDescent="0.3">
      <c r="A894" t="s">
        <v>8324</v>
      </c>
      <c r="B894" t="s">
        <v>9533</v>
      </c>
      <c r="C894" t="s">
        <v>1</v>
      </c>
      <c r="D894" t="s">
        <v>7706</v>
      </c>
      <c r="E894" t="s">
        <v>9255</v>
      </c>
      <c r="F894" t="s">
        <v>9256</v>
      </c>
      <c r="G894">
        <v>1861</v>
      </c>
      <c r="H894">
        <v>1861</v>
      </c>
      <c r="I894">
        <v>1861</v>
      </c>
      <c r="J894">
        <v>1861</v>
      </c>
      <c r="K894">
        <v>0</v>
      </c>
      <c r="L894" s="2">
        <v>0</v>
      </c>
      <c r="M894" s="2">
        <v>0</v>
      </c>
      <c r="N894" s="2">
        <v>0</v>
      </c>
      <c r="O894" s="2">
        <v>8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8</v>
      </c>
      <c r="V894" t="s">
        <v>55</v>
      </c>
    </row>
    <row r="895" spans="1:22" ht="15.75" hidden="1" thickBot="1" x14ac:dyDescent="0.3">
      <c r="A895" t="s">
        <v>8324</v>
      </c>
      <c r="B895" t="s">
        <v>9532</v>
      </c>
      <c r="C895" t="s">
        <v>1</v>
      </c>
      <c r="D895" t="s">
        <v>7706</v>
      </c>
      <c r="E895" t="s">
        <v>9255</v>
      </c>
      <c r="F895" t="s">
        <v>9256</v>
      </c>
      <c r="G895">
        <v>1860</v>
      </c>
      <c r="H895">
        <v>1860</v>
      </c>
      <c r="I895">
        <v>1860</v>
      </c>
      <c r="J895">
        <v>1860</v>
      </c>
      <c r="K895">
        <v>0</v>
      </c>
      <c r="L895" s="2">
        <v>0</v>
      </c>
      <c r="M895" s="2">
        <v>0</v>
      </c>
      <c r="N895" s="2">
        <v>0</v>
      </c>
      <c r="O895" s="2">
        <v>0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0</v>
      </c>
      <c r="V895" t="s">
        <v>55</v>
      </c>
    </row>
    <row r="896" spans="1:22" ht="15.75" hidden="1" thickBot="1" x14ac:dyDescent="0.3">
      <c r="A896" t="s">
        <v>8324</v>
      </c>
      <c r="B896" t="s">
        <v>9532</v>
      </c>
      <c r="C896" t="s">
        <v>1</v>
      </c>
      <c r="D896" t="s">
        <v>7706</v>
      </c>
      <c r="E896" t="s">
        <v>9255</v>
      </c>
      <c r="F896" t="s">
        <v>9256</v>
      </c>
      <c r="G896">
        <v>1859</v>
      </c>
      <c r="H896">
        <v>1859</v>
      </c>
      <c r="I896">
        <v>1859</v>
      </c>
      <c r="J896">
        <v>1859</v>
      </c>
      <c r="K896">
        <v>0</v>
      </c>
      <c r="L896" s="2">
        <v>0</v>
      </c>
      <c r="M896" s="2">
        <v>0</v>
      </c>
      <c r="N896" s="2">
        <v>0</v>
      </c>
      <c r="O896" s="2">
        <v>40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40</v>
      </c>
      <c r="V896" t="s">
        <v>55</v>
      </c>
    </row>
    <row r="897" spans="1:22" ht="15.75" hidden="1" thickBot="1" x14ac:dyDescent="0.3">
      <c r="A897" t="s">
        <v>8324</v>
      </c>
      <c r="B897" t="s">
        <v>9532</v>
      </c>
      <c r="C897" t="s">
        <v>1</v>
      </c>
      <c r="D897" t="s">
        <v>7706</v>
      </c>
      <c r="E897" t="s">
        <v>9255</v>
      </c>
      <c r="F897" t="s">
        <v>9256</v>
      </c>
      <c r="G897">
        <v>1858</v>
      </c>
      <c r="H897">
        <v>1858</v>
      </c>
      <c r="I897">
        <v>1858</v>
      </c>
      <c r="J897">
        <v>1858</v>
      </c>
      <c r="K897">
        <v>0</v>
      </c>
      <c r="L897" s="2">
        <v>0</v>
      </c>
      <c r="M897" s="2">
        <v>0</v>
      </c>
      <c r="N897" s="2">
        <v>0</v>
      </c>
      <c r="O897" s="2">
        <v>13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13</v>
      </c>
      <c r="V897" t="s">
        <v>55</v>
      </c>
    </row>
    <row r="898" spans="1:22" ht="15.75" hidden="1" thickBot="1" x14ac:dyDescent="0.3">
      <c r="A898" t="s">
        <v>8324</v>
      </c>
      <c r="B898" t="s">
        <v>9532</v>
      </c>
      <c r="C898" t="s">
        <v>1</v>
      </c>
      <c r="D898" t="s">
        <v>7706</v>
      </c>
      <c r="E898" t="s">
        <v>9255</v>
      </c>
      <c r="F898" t="s">
        <v>9256</v>
      </c>
      <c r="G898">
        <v>1857</v>
      </c>
      <c r="H898">
        <v>1857</v>
      </c>
      <c r="I898">
        <v>1857</v>
      </c>
      <c r="J898">
        <v>1857</v>
      </c>
      <c r="K898">
        <v>0</v>
      </c>
      <c r="L898" s="2">
        <v>0</v>
      </c>
      <c r="M898" s="2">
        <v>0</v>
      </c>
      <c r="N898" s="2">
        <v>0</v>
      </c>
      <c r="O898" s="2">
        <v>26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26</v>
      </c>
      <c r="V898" t="s">
        <v>55</v>
      </c>
    </row>
    <row r="899" spans="1:22" ht="15.75" hidden="1" thickBot="1" x14ac:dyDescent="0.3">
      <c r="A899" t="s">
        <v>8324</v>
      </c>
      <c r="B899" t="s">
        <v>9532</v>
      </c>
      <c r="C899" t="s">
        <v>1</v>
      </c>
      <c r="D899" t="s">
        <v>7706</v>
      </c>
      <c r="E899" t="s">
        <v>9255</v>
      </c>
      <c r="F899" t="s">
        <v>9256</v>
      </c>
      <c r="G899">
        <v>1856</v>
      </c>
      <c r="H899">
        <v>1856</v>
      </c>
      <c r="I899">
        <v>1856</v>
      </c>
      <c r="J899">
        <v>1856</v>
      </c>
      <c r="K899">
        <v>0</v>
      </c>
      <c r="L899" s="2">
        <v>0</v>
      </c>
      <c r="M899" s="2">
        <v>0</v>
      </c>
      <c r="N899" s="2">
        <v>0</v>
      </c>
      <c r="O899" s="2">
        <v>40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40</v>
      </c>
      <c r="V899" t="s">
        <v>55</v>
      </c>
    </row>
    <row r="900" spans="1:22" ht="15.75" hidden="1" thickBot="1" x14ac:dyDescent="0.3">
      <c r="A900" t="s">
        <v>8324</v>
      </c>
      <c r="B900" t="s">
        <v>9532</v>
      </c>
      <c r="C900" t="s">
        <v>1</v>
      </c>
      <c r="D900" t="s">
        <v>7706</v>
      </c>
      <c r="E900" t="s">
        <v>9255</v>
      </c>
      <c r="F900" t="s">
        <v>9256</v>
      </c>
      <c r="G900">
        <v>1855</v>
      </c>
      <c r="H900">
        <v>1855</v>
      </c>
      <c r="I900">
        <v>1855</v>
      </c>
      <c r="J900">
        <v>1855</v>
      </c>
      <c r="K900">
        <v>0</v>
      </c>
      <c r="L900" s="2">
        <v>0</v>
      </c>
      <c r="M900" s="2">
        <v>0</v>
      </c>
      <c r="N900" s="2">
        <v>0</v>
      </c>
      <c r="O900" s="2">
        <v>25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25</v>
      </c>
      <c r="V900" t="s">
        <v>55</v>
      </c>
    </row>
    <row r="901" spans="1:22" ht="15.75" hidden="1" thickBot="1" x14ac:dyDescent="0.3">
      <c r="A901" t="s">
        <v>8324</v>
      </c>
      <c r="B901" t="s">
        <v>9532</v>
      </c>
      <c r="C901" t="s">
        <v>1</v>
      </c>
      <c r="D901" t="s">
        <v>7706</v>
      </c>
      <c r="E901" t="s">
        <v>9255</v>
      </c>
      <c r="F901" t="s">
        <v>9256</v>
      </c>
      <c r="G901">
        <v>1854</v>
      </c>
      <c r="H901">
        <v>1854</v>
      </c>
      <c r="I901">
        <v>1854</v>
      </c>
      <c r="J901">
        <v>1854</v>
      </c>
      <c r="K901">
        <v>0</v>
      </c>
      <c r="L901" s="2">
        <v>0</v>
      </c>
      <c r="M901" s="2">
        <v>0</v>
      </c>
      <c r="N901" s="2">
        <v>0</v>
      </c>
      <c r="O901" s="2">
        <v>25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25</v>
      </c>
      <c r="V901" t="s">
        <v>55</v>
      </c>
    </row>
    <row r="902" spans="1:22" ht="15.75" hidden="1" thickBot="1" x14ac:dyDescent="0.3">
      <c r="A902" t="s">
        <v>8324</v>
      </c>
      <c r="B902" t="s">
        <v>9532</v>
      </c>
      <c r="C902" t="s">
        <v>1</v>
      </c>
      <c r="D902" t="s">
        <v>7706</v>
      </c>
      <c r="E902" t="s">
        <v>9255</v>
      </c>
      <c r="F902" t="s">
        <v>9256</v>
      </c>
      <c r="G902">
        <v>1853</v>
      </c>
      <c r="H902">
        <v>1853</v>
      </c>
      <c r="I902">
        <v>1853</v>
      </c>
      <c r="J902">
        <v>1853</v>
      </c>
      <c r="K902">
        <v>0</v>
      </c>
      <c r="L902" s="2">
        <v>0</v>
      </c>
      <c r="M902" s="2">
        <v>0</v>
      </c>
      <c r="N902" s="2">
        <v>0</v>
      </c>
      <c r="O902" s="2">
        <v>50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50</v>
      </c>
      <c r="V902" t="s">
        <v>55</v>
      </c>
    </row>
    <row r="903" spans="1:22" ht="15.75" hidden="1" thickBot="1" x14ac:dyDescent="0.3">
      <c r="A903" t="s">
        <v>8324</v>
      </c>
      <c r="B903" t="s">
        <v>9531</v>
      </c>
      <c r="C903" t="s">
        <v>1</v>
      </c>
      <c r="D903" t="s">
        <v>7706</v>
      </c>
      <c r="E903" t="s">
        <v>9255</v>
      </c>
      <c r="F903" t="s">
        <v>9256</v>
      </c>
      <c r="G903">
        <v>1852</v>
      </c>
      <c r="H903">
        <v>1852</v>
      </c>
      <c r="I903">
        <v>1852</v>
      </c>
      <c r="J903">
        <v>1852</v>
      </c>
      <c r="K903">
        <v>0</v>
      </c>
      <c r="L903" s="2">
        <v>0</v>
      </c>
      <c r="M903" s="2">
        <v>0</v>
      </c>
      <c r="N903" s="2">
        <v>0</v>
      </c>
      <c r="O903" s="2">
        <v>20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20</v>
      </c>
      <c r="V903" t="s">
        <v>55</v>
      </c>
    </row>
    <row r="904" spans="1:22" ht="15.75" hidden="1" thickBot="1" x14ac:dyDescent="0.3">
      <c r="A904" t="s">
        <v>8324</v>
      </c>
      <c r="B904" t="s">
        <v>9531</v>
      </c>
      <c r="C904" t="s">
        <v>1</v>
      </c>
      <c r="D904" t="s">
        <v>7706</v>
      </c>
      <c r="E904" t="s">
        <v>9255</v>
      </c>
      <c r="F904" t="s">
        <v>9256</v>
      </c>
      <c r="G904">
        <v>1851</v>
      </c>
      <c r="H904">
        <v>1851</v>
      </c>
      <c r="I904">
        <v>1851</v>
      </c>
      <c r="J904">
        <v>1851</v>
      </c>
      <c r="K904">
        <v>0</v>
      </c>
      <c r="L904" s="2">
        <v>0</v>
      </c>
      <c r="M904" s="2">
        <v>0</v>
      </c>
      <c r="N904" s="2">
        <v>0</v>
      </c>
      <c r="O904" s="2">
        <v>20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20</v>
      </c>
      <c r="V904" t="s">
        <v>55</v>
      </c>
    </row>
    <row r="905" spans="1:22" ht="15.75" hidden="1" thickBot="1" x14ac:dyDescent="0.3">
      <c r="A905" t="s">
        <v>8324</v>
      </c>
      <c r="B905" t="s">
        <v>9531</v>
      </c>
      <c r="C905" t="s">
        <v>1</v>
      </c>
      <c r="D905" t="s">
        <v>7706</v>
      </c>
      <c r="E905" t="s">
        <v>9255</v>
      </c>
      <c r="F905" t="s">
        <v>9256</v>
      </c>
      <c r="G905">
        <v>1850</v>
      </c>
      <c r="H905">
        <v>1850</v>
      </c>
      <c r="I905">
        <v>1850</v>
      </c>
      <c r="J905">
        <v>1850</v>
      </c>
      <c r="K905">
        <v>0</v>
      </c>
      <c r="L905" s="2">
        <v>0</v>
      </c>
      <c r="M905" s="2">
        <v>0</v>
      </c>
      <c r="N905" s="2">
        <v>0</v>
      </c>
      <c r="O905" s="2">
        <v>0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0</v>
      </c>
      <c r="V905" t="s">
        <v>55</v>
      </c>
    </row>
    <row r="906" spans="1:22" ht="15.75" hidden="1" thickBot="1" x14ac:dyDescent="0.3">
      <c r="A906" t="s">
        <v>8324</v>
      </c>
      <c r="B906" t="s">
        <v>9531</v>
      </c>
      <c r="C906" t="s">
        <v>1</v>
      </c>
      <c r="D906" t="s">
        <v>7706</v>
      </c>
      <c r="E906" t="s">
        <v>9255</v>
      </c>
      <c r="F906" t="s">
        <v>9256</v>
      </c>
      <c r="G906">
        <v>1849</v>
      </c>
      <c r="H906">
        <v>1849</v>
      </c>
      <c r="I906">
        <v>1849</v>
      </c>
      <c r="J906">
        <v>1849</v>
      </c>
      <c r="K906">
        <v>0</v>
      </c>
      <c r="L906" s="2">
        <v>0</v>
      </c>
      <c r="M906" s="2">
        <v>0</v>
      </c>
      <c r="N906" s="2">
        <v>0</v>
      </c>
      <c r="O906" s="2">
        <v>15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15</v>
      </c>
      <c r="V906" t="s">
        <v>55</v>
      </c>
    </row>
    <row r="907" spans="1:22" ht="15.75" hidden="1" thickBot="1" x14ac:dyDescent="0.3">
      <c r="A907" t="s">
        <v>8324</v>
      </c>
      <c r="B907" t="s">
        <v>9531</v>
      </c>
      <c r="C907" t="s">
        <v>1</v>
      </c>
      <c r="D907" t="s">
        <v>7706</v>
      </c>
      <c r="E907" t="s">
        <v>9255</v>
      </c>
      <c r="F907" t="s">
        <v>9256</v>
      </c>
      <c r="G907">
        <v>1848</v>
      </c>
      <c r="H907">
        <v>1848</v>
      </c>
      <c r="I907">
        <v>1848</v>
      </c>
      <c r="J907">
        <v>1848</v>
      </c>
      <c r="K907">
        <v>0</v>
      </c>
      <c r="L907" s="2">
        <v>0</v>
      </c>
      <c r="M907" s="2">
        <v>0</v>
      </c>
      <c r="N907" s="2">
        <v>0</v>
      </c>
      <c r="O907" s="2">
        <v>15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15</v>
      </c>
      <c r="V907" t="s">
        <v>55</v>
      </c>
    </row>
    <row r="908" spans="1:22" ht="15.75" hidden="1" thickBot="1" x14ac:dyDescent="0.3">
      <c r="A908" t="s">
        <v>8324</v>
      </c>
      <c r="B908" t="s">
        <v>9530</v>
      </c>
      <c r="C908" t="s">
        <v>1</v>
      </c>
      <c r="D908" t="s">
        <v>7706</v>
      </c>
      <c r="E908" t="s">
        <v>9255</v>
      </c>
      <c r="F908" t="s">
        <v>9256</v>
      </c>
      <c r="G908">
        <v>1847</v>
      </c>
      <c r="H908">
        <v>1847</v>
      </c>
      <c r="I908">
        <v>1847</v>
      </c>
      <c r="J908">
        <v>1847</v>
      </c>
      <c r="K908">
        <v>0</v>
      </c>
      <c r="L908" s="2">
        <v>0</v>
      </c>
      <c r="M908" s="2">
        <v>0</v>
      </c>
      <c r="N908" s="2">
        <v>0</v>
      </c>
      <c r="O908" s="2">
        <v>10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10</v>
      </c>
      <c r="V908" t="s">
        <v>55</v>
      </c>
    </row>
    <row r="909" spans="1:22" ht="15.75" hidden="1" thickBot="1" x14ac:dyDescent="0.3">
      <c r="A909" t="s">
        <v>8324</v>
      </c>
      <c r="B909" t="s">
        <v>9530</v>
      </c>
      <c r="C909" t="s">
        <v>1</v>
      </c>
      <c r="D909" t="s">
        <v>7706</v>
      </c>
      <c r="E909" t="s">
        <v>9255</v>
      </c>
      <c r="F909" t="s">
        <v>9256</v>
      </c>
      <c r="G909">
        <v>1846</v>
      </c>
      <c r="H909">
        <v>1846</v>
      </c>
      <c r="I909">
        <v>1846</v>
      </c>
      <c r="J909">
        <v>1846</v>
      </c>
      <c r="K909">
        <v>0</v>
      </c>
      <c r="L909" s="2">
        <v>0</v>
      </c>
      <c r="M909" s="2">
        <v>0</v>
      </c>
      <c r="N909" s="2">
        <v>0</v>
      </c>
      <c r="O909" s="2">
        <v>5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5</v>
      </c>
      <c r="V909" t="s">
        <v>55</v>
      </c>
    </row>
    <row r="910" spans="1:22" ht="15.75" hidden="1" thickBot="1" x14ac:dyDescent="0.3">
      <c r="A910" t="s">
        <v>8324</v>
      </c>
      <c r="B910" t="s">
        <v>9530</v>
      </c>
      <c r="C910" t="s">
        <v>1</v>
      </c>
      <c r="D910" t="s">
        <v>7706</v>
      </c>
      <c r="E910" t="s">
        <v>9255</v>
      </c>
      <c r="F910" t="s">
        <v>9256</v>
      </c>
      <c r="G910">
        <v>1845</v>
      </c>
      <c r="H910">
        <v>1845</v>
      </c>
      <c r="I910">
        <v>1845</v>
      </c>
      <c r="J910">
        <v>1845</v>
      </c>
      <c r="K910">
        <v>0</v>
      </c>
      <c r="L910" s="2">
        <v>0</v>
      </c>
      <c r="M910" s="2">
        <v>0</v>
      </c>
      <c r="N910" s="2">
        <v>0</v>
      </c>
      <c r="O910" s="2">
        <v>12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12</v>
      </c>
      <c r="V910" t="s">
        <v>55</v>
      </c>
    </row>
    <row r="911" spans="1:22" ht="15.75" hidden="1" thickBot="1" x14ac:dyDescent="0.3">
      <c r="A911" t="s">
        <v>8324</v>
      </c>
      <c r="B911" t="s">
        <v>9529</v>
      </c>
      <c r="C911" t="s">
        <v>1</v>
      </c>
      <c r="D911" t="s">
        <v>7706</v>
      </c>
      <c r="E911" t="s">
        <v>9255</v>
      </c>
      <c r="F911" t="s">
        <v>9256</v>
      </c>
      <c r="G911">
        <v>1844</v>
      </c>
      <c r="H911">
        <v>1844</v>
      </c>
      <c r="I911">
        <v>1844</v>
      </c>
      <c r="J911">
        <v>1844</v>
      </c>
      <c r="K911">
        <v>0</v>
      </c>
      <c r="L911" s="2">
        <v>0</v>
      </c>
      <c r="M911" s="2">
        <v>0</v>
      </c>
      <c r="N911" s="2">
        <v>0</v>
      </c>
      <c r="O911" s="2">
        <v>28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28</v>
      </c>
      <c r="V911" t="s">
        <v>55</v>
      </c>
    </row>
    <row r="912" spans="1:22" ht="15.75" hidden="1" thickBot="1" x14ac:dyDescent="0.3">
      <c r="A912" t="s">
        <v>8324</v>
      </c>
      <c r="B912" t="s">
        <v>9529</v>
      </c>
      <c r="C912" t="s">
        <v>1</v>
      </c>
      <c r="D912" t="s">
        <v>7706</v>
      </c>
      <c r="E912" t="s">
        <v>9255</v>
      </c>
      <c r="F912" t="s">
        <v>9256</v>
      </c>
      <c r="G912">
        <v>1843</v>
      </c>
      <c r="H912">
        <v>1843</v>
      </c>
      <c r="I912">
        <v>1843</v>
      </c>
      <c r="J912">
        <v>1843</v>
      </c>
      <c r="K912">
        <v>0</v>
      </c>
      <c r="L912" s="2">
        <v>0</v>
      </c>
      <c r="M912" s="2">
        <v>0</v>
      </c>
      <c r="N912" s="2">
        <v>0</v>
      </c>
      <c r="O912" s="2">
        <v>23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23</v>
      </c>
      <c r="V912" t="s">
        <v>55</v>
      </c>
    </row>
    <row r="913" spans="1:22" ht="15.75" hidden="1" thickBot="1" x14ac:dyDescent="0.3">
      <c r="A913" t="s">
        <v>8324</v>
      </c>
      <c r="B913" t="s">
        <v>9529</v>
      </c>
      <c r="C913" t="s">
        <v>1</v>
      </c>
      <c r="D913" t="s">
        <v>7706</v>
      </c>
      <c r="E913" t="s">
        <v>9255</v>
      </c>
      <c r="F913" t="s">
        <v>9256</v>
      </c>
      <c r="G913">
        <v>1842</v>
      </c>
      <c r="H913">
        <v>1842</v>
      </c>
      <c r="I913">
        <v>1842</v>
      </c>
      <c r="J913">
        <v>1842</v>
      </c>
      <c r="K913">
        <v>0</v>
      </c>
      <c r="L913" s="2">
        <v>0</v>
      </c>
      <c r="M913" s="2">
        <v>0</v>
      </c>
      <c r="N913" s="2">
        <v>0</v>
      </c>
      <c r="O913" s="2">
        <v>30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30</v>
      </c>
      <c r="V913" t="s">
        <v>55</v>
      </c>
    </row>
    <row r="914" spans="1:22" ht="15.75" hidden="1" thickBot="1" x14ac:dyDescent="0.3">
      <c r="A914" t="s">
        <v>8324</v>
      </c>
      <c r="B914" t="s">
        <v>9529</v>
      </c>
      <c r="C914" t="s">
        <v>1</v>
      </c>
      <c r="D914" t="s">
        <v>7706</v>
      </c>
      <c r="E914" t="s">
        <v>9255</v>
      </c>
      <c r="F914" t="s">
        <v>9256</v>
      </c>
      <c r="G914">
        <v>1841</v>
      </c>
      <c r="H914">
        <v>1841</v>
      </c>
      <c r="I914">
        <v>1841</v>
      </c>
      <c r="J914">
        <v>1841</v>
      </c>
      <c r="K914">
        <v>0</v>
      </c>
      <c r="L914" s="2">
        <v>0</v>
      </c>
      <c r="M914" s="2">
        <v>0</v>
      </c>
      <c r="N914" s="2">
        <v>0</v>
      </c>
      <c r="O914" s="2">
        <v>45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45</v>
      </c>
      <c r="V914" t="s">
        <v>55</v>
      </c>
    </row>
    <row r="915" spans="1:22" ht="15.75" hidden="1" thickBot="1" x14ac:dyDescent="0.3">
      <c r="A915" t="s">
        <v>8324</v>
      </c>
      <c r="B915" t="s">
        <v>9529</v>
      </c>
      <c r="C915" t="s">
        <v>1</v>
      </c>
      <c r="D915" t="s">
        <v>7706</v>
      </c>
      <c r="E915" t="s">
        <v>9255</v>
      </c>
      <c r="F915" t="s">
        <v>9256</v>
      </c>
      <c r="G915">
        <v>1840</v>
      </c>
      <c r="H915">
        <v>1840</v>
      </c>
      <c r="I915">
        <v>1840</v>
      </c>
      <c r="J915">
        <v>1840</v>
      </c>
      <c r="K915">
        <v>0</v>
      </c>
      <c r="L915" s="2">
        <v>0</v>
      </c>
      <c r="M915" s="2">
        <v>0</v>
      </c>
      <c r="N915" s="2">
        <v>0</v>
      </c>
      <c r="O915" s="2">
        <v>0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0</v>
      </c>
      <c r="V915" t="s">
        <v>55</v>
      </c>
    </row>
    <row r="916" spans="1:22" ht="15.75" hidden="1" thickBot="1" x14ac:dyDescent="0.3">
      <c r="A916" t="s">
        <v>8324</v>
      </c>
      <c r="B916" t="s">
        <v>9529</v>
      </c>
      <c r="C916" t="s">
        <v>1</v>
      </c>
      <c r="D916" t="s">
        <v>7706</v>
      </c>
      <c r="E916" t="s">
        <v>9255</v>
      </c>
      <c r="F916" t="s">
        <v>9256</v>
      </c>
      <c r="G916">
        <v>1839</v>
      </c>
      <c r="H916">
        <v>1839</v>
      </c>
      <c r="I916">
        <v>1839</v>
      </c>
      <c r="J916">
        <v>1839</v>
      </c>
      <c r="K916">
        <v>0</v>
      </c>
      <c r="L916" s="2">
        <v>0</v>
      </c>
      <c r="M916" s="2">
        <v>0</v>
      </c>
      <c r="N916" s="2">
        <v>0</v>
      </c>
      <c r="O916" s="2">
        <v>10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10</v>
      </c>
      <c r="V916" t="s">
        <v>55</v>
      </c>
    </row>
    <row r="917" spans="1:22" ht="15.75" hidden="1" thickBot="1" x14ac:dyDescent="0.3">
      <c r="A917" t="s">
        <v>8324</v>
      </c>
      <c r="B917" t="s">
        <v>9529</v>
      </c>
      <c r="C917" t="s">
        <v>1</v>
      </c>
      <c r="D917" t="s">
        <v>7706</v>
      </c>
      <c r="E917" t="s">
        <v>9255</v>
      </c>
      <c r="F917" t="s">
        <v>9256</v>
      </c>
      <c r="G917">
        <v>1838</v>
      </c>
      <c r="H917">
        <v>1838</v>
      </c>
      <c r="I917">
        <v>1838</v>
      </c>
      <c r="J917">
        <v>1838</v>
      </c>
      <c r="K917">
        <v>0</v>
      </c>
      <c r="L917" s="2">
        <v>0</v>
      </c>
      <c r="M917" s="2">
        <v>0</v>
      </c>
      <c r="N917" s="2">
        <v>0</v>
      </c>
      <c r="O917" s="2">
        <v>10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10</v>
      </c>
      <c r="V917" t="s">
        <v>55</v>
      </c>
    </row>
    <row r="918" spans="1:22" ht="15.75" hidden="1" thickBot="1" x14ac:dyDescent="0.3">
      <c r="A918" t="s">
        <v>8324</v>
      </c>
      <c r="B918" t="s">
        <v>9529</v>
      </c>
      <c r="C918" t="s">
        <v>1</v>
      </c>
      <c r="D918" t="s">
        <v>7706</v>
      </c>
      <c r="E918" t="s">
        <v>9255</v>
      </c>
      <c r="F918" t="s">
        <v>9256</v>
      </c>
      <c r="G918">
        <v>1837</v>
      </c>
      <c r="H918">
        <v>1837</v>
      </c>
      <c r="I918">
        <v>1837</v>
      </c>
      <c r="J918">
        <v>1837</v>
      </c>
      <c r="K918">
        <v>0</v>
      </c>
      <c r="L918" s="2">
        <v>0</v>
      </c>
      <c r="M918" s="2">
        <v>0</v>
      </c>
      <c r="N918" s="2">
        <v>0</v>
      </c>
      <c r="O918" s="2">
        <v>10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10</v>
      </c>
      <c r="V918" t="s">
        <v>55</v>
      </c>
    </row>
    <row r="919" spans="1:22" ht="15.75" hidden="1" thickBot="1" x14ac:dyDescent="0.3">
      <c r="A919" t="s">
        <v>8324</v>
      </c>
      <c r="B919" t="s">
        <v>9528</v>
      </c>
      <c r="C919" t="s">
        <v>1</v>
      </c>
      <c r="D919" t="s">
        <v>7706</v>
      </c>
      <c r="E919" t="s">
        <v>9255</v>
      </c>
      <c r="F919" t="s">
        <v>9256</v>
      </c>
      <c r="G919">
        <v>1836</v>
      </c>
      <c r="H919">
        <v>1836</v>
      </c>
      <c r="I919">
        <v>1836</v>
      </c>
      <c r="J919">
        <v>1836</v>
      </c>
      <c r="K919">
        <v>0</v>
      </c>
      <c r="L919" s="2">
        <v>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0</v>
      </c>
      <c r="V919" t="s">
        <v>55</v>
      </c>
    </row>
    <row r="920" spans="1:22" ht="15.75" hidden="1" thickBot="1" x14ac:dyDescent="0.3">
      <c r="A920" t="s">
        <v>8324</v>
      </c>
      <c r="B920" t="s">
        <v>9528</v>
      </c>
      <c r="C920" t="s">
        <v>1</v>
      </c>
      <c r="D920" t="s">
        <v>7706</v>
      </c>
      <c r="E920" t="s">
        <v>9255</v>
      </c>
      <c r="F920" t="s">
        <v>9256</v>
      </c>
      <c r="G920">
        <v>1835</v>
      </c>
      <c r="H920">
        <v>1835</v>
      </c>
      <c r="I920">
        <v>1835</v>
      </c>
      <c r="J920">
        <v>1835</v>
      </c>
      <c r="K920">
        <v>0</v>
      </c>
      <c r="L920" s="2">
        <v>0</v>
      </c>
      <c r="M920" s="2">
        <v>0</v>
      </c>
      <c r="N920" s="2">
        <v>0</v>
      </c>
      <c r="O920" s="2">
        <v>10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10</v>
      </c>
      <c r="V920" t="s">
        <v>55</v>
      </c>
    </row>
    <row r="921" spans="1:22" ht="15.75" hidden="1" thickBot="1" x14ac:dyDescent="0.3">
      <c r="A921" t="s">
        <v>8324</v>
      </c>
      <c r="B921" t="s">
        <v>9528</v>
      </c>
      <c r="C921" t="s">
        <v>1</v>
      </c>
      <c r="D921" t="s">
        <v>7706</v>
      </c>
      <c r="E921" t="s">
        <v>9255</v>
      </c>
      <c r="F921" t="s">
        <v>9256</v>
      </c>
      <c r="G921">
        <v>1834</v>
      </c>
      <c r="H921">
        <v>1834</v>
      </c>
      <c r="I921">
        <v>1834</v>
      </c>
      <c r="J921">
        <v>1834</v>
      </c>
      <c r="K921">
        <v>0</v>
      </c>
      <c r="L921" s="2">
        <v>0</v>
      </c>
      <c r="M921" s="2">
        <v>0</v>
      </c>
      <c r="N921" s="2">
        <v>0</v>
      </c>
      <c r="O921" s="2">
        <v>20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20</v>
      </c>
      <c r="V921" t="s">
        <v>55</v>
      </c>
    </row>
    <row r="922" spans="1:22" ht="15.75" hidden="1" thickBot="1" x14ac:dyDescent="0.3">
      <c r="A922" t="s">
        <v>8324</v>
      </c>
      <c r="B922" t="s">
        <v>9527</v>
      </c>
      <c r="C922" t="s">
        <v>1</v>
      </c>
      <c r="D922" t="s">
        <v>7706</v>
      </c>
      <c r="E922" t="s">
        <v>9255</v>
      </c>
      <c r="F922" t="s">
        <v>9256</v>
      </c>
      <c r="G922">
        <v>1833</v>
      </c>
      <c r="H922">
        <v>1833</v>
      </c>
      <c r="I922">
        <v>1833</v>
      </c>
      <c r="J922">
        <v>1833</v>
      </c>
      <c r="K922">
        <v>0</v>
      </c>
      <c r="L922" s="2">
        <v>0</v>
      </c>
      <c r="M922" s="2">
        <v>0</v>
      </c>
      <c r="N922" s="2">
        <v>0</v>
      </c>
      <c r="O922" s="2">
        <v>25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25</v>
      </c>
      <c r="V922" t="s">
        <v>55</v>
      </c>
    </row>
    <row r="923" spans="1:22" ht="15.75" hidden="1" thickBot="1" x14ac:dyDescent="0.3">
      <c r="A923" t="s">
        <v>8324</v>
      </c>
      <c r="B923" t="s">
        <v>9527</v>
      </c>
      <c r="C923" t="s">
        <v>1</v>
      </c>
      <c r="D923" t="s">
        <v>7706</v>
      </c>
      <c r="E923" t="s">
        <v>9255</v>
      </c>
      <c r="F923" t="s">
        <v>9256</v>
      </c>
      <c r="G923">
        <v>1832</v>
      </c>
      <c r="H923">
        <v>1832</v>
      </c>
      <c r="I923">
        <v>1832</v>
      </c>
      <c r="J923">
        <v>1832</v>
      </c>
      <c r="K923">
        <v>0</v>
      </c>
      <c r="L923" s="2">
        <v>0</v>
      </c>
      <c r="M923" s="2">
        <v>0</v>
      </c>
      <c r="N923" s="2">
        <v>0</v>
      </c>
      <c r="O923" s="2">
        <v>15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15</v>
      </c>
      <c r="V923" t="s">
        <v>55</v>
      </c>
    </row>
    <row r="924" spans="1:22" ht="15.75" hidden="1" thickBot="1" x14ac:dyDescent="0.3">
      <c r="A924" t="s">
        <v>8324</v>
      </c>
      <c r="B924" t="s">
        <v>9527</v>
      </c>
      <c r="C924" t="s">
        <v>1</v>
      </c>
      <c r="D924" t="s">
        <v>7706</v>
      </c>
      <c r="E924" t="s">
        <v>9255</v>
      </c>
      <c r="F924" t="s">
        <v>9256</v>
      </c>
      <c r="G924">
        <v>1831</v>
      </c>
      <c r="H924">
        <v>1831</v>
      </c>
      <c r="I924">
        <v>1831</v>
      </c>
      <c r="J924">
        <v>1831</v>
      </c>
      <c r="K924">
        <v>0</v>
      </c>
      <c r="L924" s="2">
        <v>0</v>
      </c>
      <c r="M924" s="2">
        <v>0</v>
      </c>
      <c r="N924" s="2">
        <v>0</v>
      </c>
      <c r="O924" s="2">
        <v>28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28</v>
      </c>
      <c r="V924" t="s">
        <v>55</v>
      </c>
    </row>
    <row r="925" spans="1:22" ht="15.75" hidden="1" thickBot="1" x14ac:dyDescent="0.3">
      <c r="A925" t="s">
        <v>8324</v>
      </c>
      <c r="B925" t="s">
        <v>9527</v>
      </c>
      <c r="C925" t="s">
        <v>1</v>
      </c>
      <c r="D925" t="s">
        <v>7706</v>
      </c>
      <c r="E925" t="s">
        <v>9255</v>
      </c>
      <c r="F925" t="s">
        <v>9256</v>
      </c>
      <c r="G925">
        <v>1830</v>
      </c>
      <c r="H925">
        <v>1830</v>
      </c>
      <c r="I925">
        <v>1830</v>
      </c>
      <c r="J925">
        <v>1830</v>
      </c>
      <c r="K925">
        <v>0</v>
      </c>
      <c r="L925" s="2">
        <v>0</v>
      </c>
      <c r="M925" s="2">
        <v>0</v>
      </c>
      <c r="N925" s="2">
        <v>0</v>
      </c>
      <c r="O925" s="2">
        <v>6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6</v>
      </c>
      <c r="V925" t="s">
        <v>55</v>
      </c>
    </row>
    <row r="926" spans="1:22" ht="15.75" hidden="1" thickBot="1" x14ac:dyDescent="0.3">
      <c r="A926" t="s">
        <v>8324</v>
      </c>
      <c r="B926" t="s">
        <v>9527</v>
      </c>
      <c r="C926" t="s">
        <v>1</v>
      </c>
      <c r="D926" t="s">
        <v>7706</v>
      </c>
      <c r="E926" t="s">
        <v>9255</v>
      </c>
      <c r="F926" t="s">
        <v>9256</v>
      </c>
      <c r="G926">
        <v>1829</v>
      </c>
      <c r="H926">
        <v>1829</v>
      </c>
      <c r="I926">
        <v>1829</v>
      </c>
      <c r="J926">
        <v>1829</v>
      </c>
      <c r="K926">
        <v>0</v>
      </c>
      <c r="L926" s="2">
        <v>0</v>
      </c>
      <c r="M926" s="2">
        <v>0</v>
      </c>
      <c r="N926" s="2">
        <v>0</v>
      </c>
      <c r="O926" s="2">
        <v>10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10</v>
      </c>
      <c r="V926" t="s">
        <v>55</v>
      </c>
    </row>
    <row r="927" spans="1:22" ht="15.75" hidden="1" thickBot="1" x14ac:dyDescent="0.3">
      <c r="A927" t="s">
        <v>8324</v>
      </c>
      <c r="B927" t="s">
        <v>9527</v>
      </c>
      <c r="C927" t="s">
        <v>1</v>
      </c>
      <c r="D927" t="s">
        <v>7706</v>
      </c>
      <c r="E927" t="s">
        <v>9255</v>
      </c>
      <c r="F927" t="s">
        <v>9256</v>
      </c>
      <c r="G927">
        <v>1828</v>
      </c>
      <c r="H927">
        <v>1828</v>
      </c>
      <c r="I927">
        <v>1828</v>
      </c>
      <c r="J927">
        <v>1828</v>
      </c>
      <c r="K927">
        <v>0</v>
      </c>
      <c r="L927" s="2">
        <v>0</v>
      </c>
      <c r="M927" s="2">
        <v>0</v>
      </c>
      <c r="N927" s="2">
        <v>0</v>
      </c>
      <c r="O927" s="2">
        <v>8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8</v>
      </c>
      <c r="V927" t="s">
        <v>55</v>
      </c>
    </row>
    <row r="928" spans="1:22" ht="15.75" hidden="1" thickBot="1" x14ac:dyDescent="0.3">
      <c r="A928" t="s">
        <v>8324</v>
      </c>
      <c r="B928" t="s">
        <v>9527</v>
      </c>
      <c r="C928" t="s">
        <v>1</v>
      </c>
      <c r="D928" t="s">
        <v>7706</v>
      </c>
      <c r="E928" t="s">
        <v>9255</v>
      </c>
      <c r="F928" t="s">
        <v>9256</v>
      </c>
      <c r="G928">
        <v>1827</v>
      </c>
      <c r="H928">
        <v>1827</v>
      </c>
      <c r="I928">
        <v>1827</v>
      </c>
      <c r="J928">
        <v>1827</v>
      </c>
      <c r="K928">
        <v>0</v>
      </c>
      <c r="L928" s="2">
        <v>0</v>
      </c>
      <c r="M928" s="2">
        <v>0</v>
      </c>
      <c r="N928" s="2">
        <v>0</v>
      </c>
      <c r="O928" s="2">
        <v>35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35</v>
      </c>
      <c r="V928" t="s">
        <v>55</v>
      </c>
    </row>
    <row r="929" spans="1:22" ht="15.75" hidden="1" thickBot="1" x14ac:dyDescent="0.3">
      <c r="A929" t="s">
        <v>8324</v>
      </c>
      <c r="B929" t="s">
        <v>9526</v>
      </c>
      <c r="C929" t="s">
        <v>1</v>
      </c>
      <c r="D929" t="s">
        <v>7706</v>
      </c>
      <c r="E929" t="s">
        <v>9255</v>
      </c>
      <c r="F929" t="s">
        <v>9256</v>
      </c>
      <c r="G929">
        <v>1826</v>
      </c>
      <c r="H929">
        <v>1826</v>
      </c>
      <c r="I929">
        <v>1826</v>
      </c>
      <c r="J929">
        <v>1826</v>
      </c>
      <c r="K929">
        <v>0</v>
      </c>
      <c r="L929" s="2">
        <v>0</v>
      </c>
      <c r="M929" s="2">
        <v>0</v>
      </c>
      <c r="N929" s="2">
        <v>0</v>
      </c>
      <c r="O929" s="2">
        <v>10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10</v>
      </c>
      <c r="V929" t="s">
        <v>55</v>
      </c>
    </row>
    <row r="930" spans="1:22" ht="15.75" hidden="1" thickBot="1" x14ac:dyDescent="0.3">
      <c r="A930" t="s">
        <v>8324</v>
      </c>
      <c r="B930" t="s">
        <v>9526</v>
      </c>
      <c r="C930" t="s">
        <v>1</v>
      </c>
      <c r="D930" t="s">
        <v>7706</v>
      </c>
      <c r="E930" t="s">
        <v>9255</v>
      </c>
      <c r="F930" t="s">
        <v>9256</v>
      </c>
      <c r="G930">
        <v>1825</v>
      </c>
      <c r="H930">
        <v>1825</v>
      </c>
      <c r="I930">
        <v>1825</v>
      </c>
      <c r="J930">
        <v>1825</v>
      </c>
      <c r="K930">
        <v>0</v>
      </c>
      <c r="L930" s="2">
        <v>0</v>
      </c>
      <c r="M930" s="2">
        <v>0</v>
      </c>
      <c r="N930" s="2">
        <v>0</v>
      </c>
      <c r="O930" s="2">
        <v>15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15</v>
      </c>
      <c r="V930" t="s">
        <v>55</v>
      </c>
    </row>
    <row r="931" spans="1:22" ht="15.75" hidden="1" thickBot="1" x14ac:dyDescent="0.3">
      <c r="A931" t="s">
        <v>8324</v>
      </c>
      <c r="B931" t="s">
        <v>9526</v>
      </c>
      <c r="C931" t="s">
        <v>1</v>
      </c>
      <c r="D931" t="s">
        <v>7706</v>
      </c>
      <c r="E931" t="s">
        <v>9255</v>
      </c>
      <c r="F931" t="s">
        <v>9256</v>
      </c>
      <c r="G931">
        <v>1824</v>
      </c>
      <c r="H931">
        <v>1824</v>
      </c>
      <c r="I931">
        <v>1824</v>
      </c>
      <c r="J931">
        <v>1824</v>
      </c>
      <c r="K931">
        <v>0</v>
      </c>
      <c r="L931" s="2">
        <v>0</v>
      </c>
      <c r="M931" s="2">
        <v>0</v>
      </c>
      <c r="N931" s="2">
        <v>0</v>
      </c>
      <c r="O931" s="2">
        <v>10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10</v>
      </c>
      <c r="V931" t="s">
        <v>55</v>
      </c>
    </row>
    <row r="932" spans="1:22" ht="15.75" hidden="1" thickBot="1" x14ac:dyDescent="0.3">
      <c r="A932" t="s">
        <v>8324</v>
      </c>
      <c r="B932" t="s">
        <v>9526</v>
      </c>
      <c r="C932" t="s">
        <v>1</v>
      </c>
      <c r="D932" t="s">
        <v>7706</v>
      </c>
      <c r="E932" t="s">
        <v>9255</v>
      </c>
      <c r="F932" t="s">
        <v>9256</v>
      </c>
      <c r="G932">
        <v>1823</v>
      </c>
      <c r="H932">
        <v>1823</v>
      </c>
      <c r="I932">
        <v>1823</v>
      </c>
      <c r="J932">
        <v>1823</v>
      </c>
      <c r="K932">
        <v>0</v>
      </c>
      <c r="L932" s="2">
        <v>0</v>
      </c>
      <c r="M932" s="2">
        <v>0</v>
      </c>
      <c r="N932" s="2">
        <v>0</v>
      </c>
      <c r="O932" s="2">
        <v>5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5</v>
      </c>
      <c r="V932" t="s">
        <v>55</v>
      </c>
    </row>
    <row r="933" spans="1:22" ht="15.75" hidden="1" thickBot="1" x14ac:dyDescent="0.3">
      <c r="A933" t="s">
        <v>8324</v>
      </c>
      <c r="B933" t="s">
        <v>9526</v>
      </c>
      <c r="C933" t="s">
        <v>1</v>
      </c>
      <c r="D933" t="s">
        <v>7706</v>
      </c>
      <c r="E933" t="s">
        <v>9255</v>
      </c>
      <c r="F933" t="s">
        <v>9256</v>
      </c>
      <c r="G933">
        <v>1822</v>
      </c>
      <c r="H933">
        <v>1822</v>
      </c>
      <c r="I933">
        <v>1822</v>
      </c>
      <c r="J933">
        <v>1822</v>
      </c>
      <c r="K933">
        <v>0</v>
      </c>
      <c r="L933" s="2">
        <v>0</v>
      </c>
      <c r="M933" s="2">
        <v>0</v>
      </c>
      <c r="N933" s="2">
        <v>0</v>
      </c>
      <c r="O933" s="2">
        <v>10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10</v>
      </c>
      <c r="V933" t="s">
        <v>55</v>
      </c>
    </row>
    <row r="934" spans="1:22" ht="15.75" hidden="1" thickBot="1" x14ac:dyDescent="0.3">
      <c r="A934" t="s">
        <v>8324</v>
      </c>
      <c r="B934" t="s">
        <v>9525</v>
      </c>
      <c r="C934" t="s">
        <v>1</v>
      </c>
      <c r="D934" t="s">
        <v>7706</v>
      </c>
      <c r="E934" t="s">
        <v>9255</v>
      </c>
      <c r="F934" t="s">
        <v>9256</v>
      </c>
      <c r="G934">
        <v>1821</v>
      </c>
      <c r="H934">
        <v>1821</v>
      </c>
      <c r="I934">
        <v>1821</v>
      </c>
      <c r="J934">
        <v>1821</v>
      </c>
      <c r="K934">
        <v>0</v>
      </c>
      <c r="L934" s="2">
        <v>0</v>
      </c>
      <c r="M934" s="2">
        <v>0</v>
      </c>
      <c r="N934" s="2">
        <v>0</v>
      </c>
      <c r="O934" s="2">
        <v>20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20</v>
      </c>
      <c r="V934" t="s">
        <v>55</v>
      </c>
    </row>
    <row r="935" spans="1:22" ht="15.75" hidden="1" thickBot="1" x14ac:dyDescent="0.3">
      <c r="A935" t="s">
        <v>8324</v>
      </c>
      <c r="B935" t="s">
        <v>9524</v>
      </c>
      <c r="C935" t="s">
        <v>1</v>
      </c>
      <c r="D935" t="s">
        <v>7706</v>
      </c>
      <c r="E935" t="s">
        <v>9255</v>
      </c>
      <c r="F935" t="s">
        <v>9256</v>
      </c>
      <c r="G935">
        <v>1820</v>
      </c>
      <c r="H935">
        <v>1820</v>
      </c>
      <c r="I935">
        <v>1820</v>
      </c>
      <c r="J935">
        <v>1820</v>
      </c>
      <c r="K935">
        <v>0</v>
      </c>
      <c r="L935" s="2">
        <v>0</v>
      </c>
      <c r="M935" s="2">
        <v>0</v>
      </c>
      <c r="N935" s="2">
        <v>0</v>
      </c>
      <c r="O935" s="2">
        <v>12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12</v>
      </c>
      <c r="V935" t="s">
        <v>55</v>
      </c>
    </row>
    <row r="936" spans="1:22" ht="15.75" hidden="1" thickBot="1" x14ac:dyDescent="0.3">
      <c r="A936" t="s">
        <v>8324</v>
      </c>
      <c r="B936" t="s">
        <v>9524</v>
      </c>
      <c r="C936" t="s">
        <v>1</v>
      </c>
      <c r="D936" t="s">
        <v>7706</v>
      </c>
      <c r="E936" t="s">
        <v>9255</v>
      </c>
      <c r="F936" t="s">
        <v>9256</v>
      </c>
      <c r="G936">
        <v>1819</v>
      </c>
      <c r="H936">
        <v>1819</v>
      </c>
      <c r="I936">
        <v>1819</v>
      </c>
      <c r="J936">
        <v>1819</v>
      </c>
      <c r="K936">
        <v>0</v>
      </c>
      <c r="L936" s="2">
        <v>0</v>
      </c>
      <c r="M936" s="2">
        <v>0</v>
      </c>
      <c r="N936" s="2">
        <v>0</v>
      </c>
      <c r="O936" s="2">
        <v>35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35</v>
      </c>
      <c r="V936" t="s">
        <v>55</v>
      </c>
    </row>
    <row r="937" spans="1:22" ht="15.75" hidden="1" thickBot="1" x14ac:dyDescent="0.3">
      <c r="A937" t="s">
        <v>8324</v>
      </c>
      <c r="B937" t="s">
        <v>9524</v>
      </c>
      <c r="C937" t="s">
        <v>1</v>
      </c>
      <c r="D937" t="s">
        <v>7706</v>
      </c>
      <c r="E937" t="s">
        <v>9255</v>
      </c>
      <c r="F937" t="s">
        <v>9256</v>
      </c>
      <c r="G937">
        <v>1818</v>
      </c>
      <c r="H937">
        <v>1818</v>
      </c>
      <c r="I937">
        <v>1818</v>
      </c>
      <c r="J937">
        <v>1818</v>
      </c>
      <c r="K937">
        <v>0</v>
      </c>
      <c r="L937" s="2">
        <v>0</v>
      </c>
      <c r="M937" s="2">
        <v>0</v>
      </c>
      <c r="N937" s="2">
        <v>0</v>
      </c>
      <c r="O937" s="2">
        <v>5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5</v>
      </c>
      <c r="V937" t="s">
        <v>55</v>
      </c>
    </row>
    <row r="938" spans="1:22" ht="15.75" hidden="1" thickBot="1" x14ac:dyDescent="0.3">
      <c r="A938" t="s">
        <v>8324</v>
      </c>
      <c r="B938" t="s">
        <v>9524</v>
      </c>
      <c r="C938" t="s">
        <v>1</v>
      </c>
      <c r="D938" t="s">
        <v>7706</v>
      </c>
      <c r="E938" t="s">
        <v>9255</v>
      </c>
      <c r="F938" t="s">
        <v>9256</v>
      </c>
      <c r="G938">
        <v>1817</v>
      </c>
      <c r="H938">
        <v>1817</v>
      </c>
      <c r="I938">
        <v>1817</v>
      </c>
      <c r="J938">
        <v>1817</v>
      </c>
      <c r="K938">
        <v>0</v>
      </c>
      <c r="L938" s="2">
        <v>0</v>
      </c>
      <c r="M938" s="2">
        <v>0</v>
      </c>
      <c r="N938" s="2">
        <v>0</v>
      </c>
      <c r="O938" s="2">
        <v>5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5</v>
      </c>
      <c r="V938" t="s">
        <v>55</v>
      </c>
    </row>
    <row r="939" spans="1:22" ht="15.75" hidden="1" thickBot="1" x14ac:dyDescent="0.3">
      <c r="A939" t="s">
        <v>8324</v>
      </c>
      <c r="B939" t="s">
        <v>9524</v>
      </c>
      <c r="C939" t="s">
        <v>1</v>
      </c>
      <c r="D939" t="s">
        <v>7706</v>
      </c>
      <c r="E939" t="s">
        <v>9255</v>
      </c>
      <c r="F939" t="s">
        <v>9256</v>
      </c>
      <c r="G939">
        <v>1816</v>
      </c>
      <c r="H939">
        <v>1816</v>
      </c>
      <c r="I939">
        <v>1816</v>
      </c>
      <c r="J939">
        <v>1816</v>
      </c>
      <c r="K939">
        <v>0</v>
      </c>
      <c r="L939" s="2">
        <v>0</v>
      </c>
      <c r="M939" s="2">
        <v>0</v>
      </c>
      <c r="N939" s="2">
        <v>0</v>
      </c>
      <c r="O939" s="2">
        <v>20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20</v>
      </c>
      <c r="V939" t="s">
        <v>55</v>
      </c>
    </row>
    <row r="940" spans="1:22" ht="15.75" hidden="1" thickBot="1" x14ac:dyDescent="0.3">
      <c r="A940" t="s">
        <v>8324</v>
      </c>
      <c r="B940" t="s">
        <v>9523</v>
      </c>
      <c r="C940" t="s">
        <v>1</v>
      </c>
      <c r="D940" t="s">
        <v>7706</v>
      </c>
      <c r="E940" t="s">
        <v>9255</v>
      </c>
      <c r="F940" t="s">
        <v>9256</v>
      </c>
      <c r="G940">
        <v>1815</v>
      </c>
      <c r="H940">
        <v>1815</v>
      </c>
      <c r="I940">
        <v>1815</v>
      </c>
      <c r="J940">
        <v>1815</v>
      </c>
      <c r="K940">
        <v>0</v>
      </c>
      <c r="L940" s="2">
        <v>0</v>
      </c>
      <c r="M940" s="2">
        <v>0</v>
      </c>
      <c r="N940" s="2">
        <v>0</v>
      </c>
      <c r="O940" s="2">
        <v>10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10</v>
      </c>
      <c r="V940" t="s">
        <v>55</v>
      </c>
    </row>
    <row r="941" spans="1:22" ht="15.75" hidden="1" thickBot="1" x14ac:dyDescent="0.3">
      <c r="A941" t="s">
        <v>8324</v>
      </c>
      <c r="B941" t="s">
        <v>9523</v>
      </c>
      <c r="C941" t="s">
        <v>1</v>
      </c>
      <c r="D941" t="s">
        <v>7706</v>
      </c>
      <c r="E941" t="s">
        <v>9255</v>
      </c>
      <c r="F941" t="s">
        <v>9256</v>
      </c>
      <c r="G941">
        <v>1814</v>
      </c>
      <c r="H941">
        <v>1814</v>
      </c>
      <c r="I941">
        <v>1814</v>
      </c>
      <c r="J941">
        <v>1814</v>
      </c>
      <c r="K941">
        <v>0</v>
      </c>
      <c r="L941" s="2">
        <v>0</v>
      </c>
      <c r="M941" s="2">
        <v>0</v>
      </c>
      <c r="N941" s="2">
        <v>0</v>
      </c>
      <c r="O941" s="2">
        <v>35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35</v>
      </c>
      <c r="V941" t="s">
        <v>55</v>
      </c>
    </row>
    <row r="942" spans="1:22" ht="15.75" hidden="1" thickBot="1" x14ac:dyDescent="0.3">
      <c r="A942" t="s">
        <v>8324</v>
      </c>
      <c r="B942" t="s">
        <v>9523</v>
      </c>
      <c r="C942" t="s">
        <v>1</v>
      </c>
      <c r="D942" t="s">
        <v>7706</v>
      </c>
      <c r="E942" t="s">
        <v>9255</v>
      </c>
      <c r="F942" t="s">
        <v>9256</v>
      </c>
      <c r="G942">
        <v>1813</v>
      </c>
      <c r="H942">
        <v>1813</v>
      </c>
      <c r="I942">
        <v>1813</v>
      </c>
      <c r="J942">
        <v>1813</v>
      </c>
      <c r="K942">
        <v>0</v>
      </c>
      <c r="L942" s="2">
        <v>0</v>
      </c>
      <c r="M942" s="2">
        <v>0</v>
      </c>
      <c r="N942" s="2">
        <v>0</v>
      </c>
      <c r="O942" s="2">
        <v>18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18</v>
      </c>
      <c r="V942" t="s">
        <v>55</v>
      </c>
    </row>
    <row r="943" spans="1:22" ht="15.75" hidden="1" thickBot="1" x14ac:dyDescent="0.3">
      <c r="A943" t="s">
        <v>8324</v>
      </c>
      <c r="B943" t="s">
        <v>9523</v>
      </c>
      <c r="C943" t="s">
        <v>1</v>
      </c>
      <c r="D943" t="s">
        <v>7706</v>
      </c>
      <c r="E943" t="s">
        <v>9255</v>
      </c>
      <c r="F943" t="s">
        <v>9256</v>
      </c>
      <c r="G943">
        <v>1812</v>
      </c>
      <c r="H943">
        <v>1812</v>
      </c>
      <c r="I943">
        <v>1812</v>
      </c>
      <c r="J943">
        <v>1812</v>
      </c>
      <c r="K943">
        <v>0</v>
      </c>
      <c r="L943" s="2">
        <v>0</v>
      </c>
      <c r="M943" s="2">
        <v>0</v>
      </c>
      <c r="N943" s="2">
        <v>0</v>
      </c>
      <c r="O943" s="2">
        <v>12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12</v>
      </c>
      <c r="V943" t="s">
        <v>55</v>
      </c>
    </row>
    <row r="944" spans="1:22" ht="15.75" hidden="1" thickBot="1" x14ac:dyDescent="0.3">
      <c r="A944" t="s">
        <v>8324</v>
      </c>
      <c r="B944" t="s">
        <v>9522</v>
      </c>
      <c r="C944" t="s">
        <v>1</v>
      </c>
      <c r="D944" t="s">
        <v>7706</v>
      </c>
      <c r="E944" t="s">
        <v>9255</v>
      </c>
      <c r="F944" t="s">
        <v>9256</v>
      </c>
      <c r="G944">
        <v>1811</v>
      </c>
      <c r="H944">
        <v>1811</v>
      </c>
      <c r="I944">
        <v>1811</v>
      </c>
      <c r="J944">
        <v>1811</v>
      </c>
      <c r="K944">
        <v>0</v>
      </c>
      <c r="L944" s="2">
        <v>0</v>
      </c>
      <c r="M944" s="2">
        <v>0</v>
      </c>
      <c r="N944" s="2">
        <v>0</v>
      </c>
      <c r="O944" s="2">
        <v>20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20</v>
      </c>
      <c r="V944" t="s">
        <v>55</v>
      </c>
    </row>
    <row r="945" spans="1:22" ht="15.75" hidden="1" thickBot="1" x14ac:dyDescent="0.3">
      <c r="A945" t="s">
        <v>8324</v>
      </c>
      <c r="B945" t="s">
        <v>9522</v>
      </c>
      <c r="C945" t="s">
        <v>1</v>
      </c>
      <c r="D945" t="s">
        <v>7706</v>
      </c>
      <c r="E945" t="s">
        <v>9255</v>
      </c>
      <c r="F945" t="s">
        <v>9256</v>
      </c>
      <c r="G945">
        <v>1810</v>
      </c>
      <c r="H945">
        <v>1810</v>
      </c>
      <c r="I945">
        <v>1810</v>
      </c>
      <c r="J945">
        <v>1810</v>
      </c>
      <c r="K945">
        <v>0</v>
      </c>
      <c r="L945" s="2">
        <v>0</v>
      </c>
      <c r="M945" s="2">
        <v>0</v>
      </c>
      <c r="N945" s="2">
        <v>0</v>
      </c>
      <c r="O945" s="2">
        <v>25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25</v>
      </c>
      <c r="V945" t="s">
        <v>55</v>
      </c>
    </row>
    <row r="946" spans="1:22" ht="15.75" hidden="1" thickBot="1" x14ac:dyDescent="0.3">
      <c r="A946" t="s">
        <v>8324</v>
      </c>
      <c r="B946" t="s">
        <v>9522</v>
      </c>
      <c r="C946" t="s">
        <v>1</v>
      </c>
      <c r="D946" t="s">
        <v>7706</v>
      </c>
      <c r="E946" t="s">
        <v>9255</v>
      </c>
      <c r="F946" t="s">
        <v>9256</v>
      </c>
      <c r="G946">
        <v>1809</v>
      </c>
      <c r="H946">
        <v>1809</v>
      </c>
      <c r="I946">
        <v>1809</v>
      </c>
      <c r="J946">
        <v>1809</v>
      </c>
      <c r="K946">
        <v>0</v>
      </c>
      <c r="L946" s="2">
        <v>0</v>
      </c>
      <c r="M946" s="2">
        <v>0</v>
      </c>
      <c r="N946" s="2">
        <v>0</v>
      </c>
      <c r="O946" s="2">
        <v>12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12</v>
      </c>
      <c r="V946" t="s">
        <v>55</v>
      </c>
    </row>
    <row r="947" spans="1:22" ht="15.75" hidden="1" thickBot="1" x14ac:dyDescent="0.3">
      <c r="A947" t="s">
        <v>8324</v>
      </c>
      <c r="B947" t="s">
        <v>9522</v>
      </c>
      <c r="C947" t="s">
        <v>1</v>
      </c>
      <c r="D947" t="s">
        <v>7706</v>
      </c>
      <c r="E947" t="s">
        <v>9255</v>
      </c>
      <c r="F947" t="s">
        <v>9256</v>
      </c>
      <c r="G947">
        <v>1808</v>
      </c>
      <c r="H947">
        <v>1808</v>
      </c>
      <c r="I947">
        <v>1808</v>
      </c>
      <c r="J947">
        <v>1808</v>
      </c>
      <c r="K947">
        <v>0</v>
      </c>
      <c r="L947" s="2">
        <v>0</v>
      </c>
      <c r="M947" s="2">
        <v>0</v>
      </c>
      <c r="N947" s="2">
        <v>0</v>
      </c>
      <c r="O947" s="2">
        <v>15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15</v>
      </c>
      <c r="V947" t="s">
        <v>55</v>
      </c>
    </row>
    <row r="948" spans="1:22" ht="15.75" hidden="1" thickBot="1" x14ac:dyDescent="0.3">
      <c r="A948" t="s">
        <v>8324</v>
      </c>
      <c r="B948" t="s">
        <v>9522</v>
      </c>
      <c r="C948" t="s">
        <v>1</v>
      </c>
      <c r="D948" t="s">
        <v>7706</v>
      </c>
      <c r="E948" t="s">
        <v>9255</v>
      </c>
      <c r="F948" t="s">
        <v>9256</v>
      </c>
      <c r="G948">
        <v>1807</v>
      </c>
      <c r="H948">
        <v>1807</v>
      </c>
      <c r="I948">
        <v>1807</v>
      </c>
      <c r="J948">
        <v>1807</v>
      </c>
      <c r="K948">
        <v>0</v>
      </c>
      <c r="L948" s="2">
        <v>0</v>
      </c>
      <c r="M948" s="2">
        <v>0</v>
      </c>
      <c r="N948" s="2">
        <v>0</v>
      </c>
      <c r="O948" s="2">
        <v>28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28</v>
      </c>
      <c r="V948" t="s">
        <v>55</v>
      </c>
    </row>
    <row r="949" spans="1:22" ht="15.75" hidden="1" thickBot="1" x14ac:dyDescent="0.3">
      <c r="A949" t="s">
        <v>8324</v>
      </c>
      <c r="B949" t="s">
        <v>9521</v>
      </c>
      <c r="C949" t="s">
        <v>1</v>
      </c>
      <c r="D949" t="s">
        <v>7706</v>
      </c>
      <c r="E949" t="s">
        <v>9255</v>
      </c>
      <c r="F949" t="s">
        <v>9256</v>
      </c>
      <c r="G949">
        <v>1806</v>
      </c>
      <c r="H949">
        <v>1806</v>
      </c>
      <c r="I949">
        <v>1806</v>
      </c>
      <c r="J949">
        <v>1806</v>
      </c>
      <c r="K949">
        <v>0</v>
      </c>
      <c r="L949" s="2">
        <v>0</v>
      </c>
      <c r="M949" s="2">
        <v>0</v>
      </c>
      <c r="N949" s="2">
        <v>0</v>
      </c>
      <c r="O949" s="2">
        <v>27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27</v>
      </c>
      <c r="V949" t="s">
        <v>55</v>
      </c>
    </row>
    <row r="950" spans="1:22" ht="15.75" hidden="1" thickBot="1" x14ac:dyDescent="0.3">
      <c r="A950" t="s">
        <v>8324</v>
      </c>
      <c r="B950" t="s">
        <v>9521</v>
      </c>
      <c r="C950" t="s">
        <v>1</v>
      </c>
      <c r="D950" t="s">
        <v>7706</v>
      </c>
      <c r="E950" t="s">
        <v>9255</v>
      </c>
      <c r="F950" t="s">
        <v>9256</v>
      </c>
      <c r="G950">
        <v>1805</v>
      </c>
      <c r="H950">
        <v>1805</v>
      </c>
      <c r="I950">
        <v>1805</v>
      </c>
      <c r="J950">
        <v>1805</v>
      </c>
      <c r="K950">
        <v>0</v>
      </c>
      <c r="L950" s="2">
        <v>0</v>
      </c>
      <c r="M950" s="2">
        <v>0</v>
      </c>
      <c r="N950" s="2">
        <v>0</v>
      </c>
      <c r="O950" s="2">
        <v>15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15</v>
      </c>
      <c r="V950" t="s">
        <v>55</v>
      </c>
    </row>
    <row r="951" spans="1:22" ht="15.75" hidden="1" thickBot="1" x14ac:dyDescent="0.3">
      <c r="A951" t="s">
        <v>8324</v>
      </c>
      <c r="B951" t="s">
        <v>9521</v>
      </c>
      <c r="C951" t="s">
        <v>1</v>
      </c>
      <c r="D951" t="s">
        <v>7706</v>
      </c>
      <c r="E951" t="s">
        <v>9255</v>
      </c>
      <c r="F951" t="s">
        <v>9256</v>
      </c>
      <c r="G951">
        <v>1804</v>
      </c>
      <c r="H951">
        <v>1804</v>
      </c>
      <c r="I951">
        <v>1804</v>
      </c>
      <c r="J951">
        <v>1804</v>
      </c>
      <c r="K951">
        <v>0</v>
      </c>
      <c r="L951" s="2">
        <v>0</v>
      </c>
      <c r="M951" s="2">
        <v>0</v>
      </c>
      <c r="N951" s="2">
        <v>0</v>
      </c>
      <c r="O951" s="2">
        <v>12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12</v>
      </c>
      <c r="V951" t="s">
        <v>55</v>
      </c>
    </row>
    <row r="952" spans="1:22" ht="15.75" hidden="1" thickBot="1" x14ac:dyDescent="0.3">
      <c r="A952" t="s">
        <v>8324</v>
      </c>
      <c r="B952" t="s">
        <v>9521</v>
      </c>
      <c r="C952" t="s">
        <v>1</v>
      </c>
      <c r="D952" t="s">
        <v>7706</v>
      </c>
      <c r="E952" t="s">
        <v>9255</v>
      </c>
      <c r="F952" t="s">
        <v>9256</v>
      </c>
      <c r="G952">
        <v>1803</v>
      </c>
      <c r="H952">
        <v>1803</v>
      </c>
      <c r="I952">
        <v>1803</v>
      </c>
      <c r="J952">
        <v>1803</v>
      </c>
      <c r="K952">
        <v>0</v>
      </c>
      <c r="L952" s="2">
        <v>0</v>
      </c>
      <c r="M952" s="2">
        <v>0</v>
      </c>
      <c r="N952" s="2">
        <v>0</v>
      </c>
      <c r="O952" s="2">
        <v>30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30</v>
      </c>
      <c r="V952" t="s">
        <v>55</v>
      </c>
    </row>
    <row r="953" spans="1:22" ht="15.75" hidden="1" thickBot="1" x14ac:dyDescent="0.3">
      <c r="A953" t="s">
        <v>8324</v>
      </c>
      <c r="B953" t="s">
        <v>9521</v>
      </c>
      <c r="C953" t="s">
        <v>1</v>
      </c>
      <c r="D953" t="s">
        <v>7706</v>
      </c>
      <c r="E953" t="s">
        <v>9255</v>
      </c>
      <c r="F953" t="s">
        <v>9256</v>
      </c>
      <c r="G953">
        <v>1802</v>
      </c>
      <c r="H953">
        <v>1802</v>
      </c>
      <c r="I953">
        <v>1802</v>
      </c>
      <c r="J953">
        <v>1802</v>
      </c>
      <c r="K953">
        <v>0</v>
      </c>
      <c r="L953" s="2">
        <v>0</v>
      </c>
      <c r="M953" s="2">
        <v>0</v>
      </c>
      <c r="N953" s="2">
        <v>0</v>
      </c>
      <c r="O953" s="2">
        <v>25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25</v>
      </c>
      <c r="V953" t="s">
        <v>55</v>
      </c>
    </row>
    <row r="954" spans="1:22" ht="15.75" hidden="1" thickBot="1" x14ac:dyDescent="0.3">
      <c r="A954" t="s">
        <v>8324</v>
      </c>
      <c r="B954" t="s">
        <v>9521</v>
      </c>
      <c r="C954" t="s">
        <v>1</v>
      </c>
      <c r="D954" t="s">
        <v>7706</v>
      </c>
      <c r="E954" t="s">
        <v>9255</v>
      </c>
      <c r="F954" t="s">
        <v>9256</v>
      </c>
      <c r="G954">
        <v>1801</v>
      </c>
      <c r="H954">
        <v>1801</v>
      </c>
      <c r="I954">
        <v>1801</v>
      </c>
      <c r="J954">
        <v>1801</v>
      </c>
      <c r="K954">
        <v>0</v>
      </c>
      <c r="L954" s="2">
        <v>0</v>
      </c>
      <c r="M954" s="2">
        <v>0</v>
      </c>
      <c r="N954" s="2">
        <v>0</v>
      </c>
      <c r="O954" s="2">
        <v>12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12</v>
      </c>
      <c r="V954" t="s">
        <v>55</v>
      </c>
    </row>
    <row r="955" spans="1:22" ht="15.75" hidden="1" thickBot="1" x14ac:dyDescent="0.3">
      <c r="A955" t="s">
        <v>8324</v>
      </c>
      <c r="B955" t="s">
        <v>9520</v>
      </c>
      <c r="C955" t="s">
        <v>1</v>
      </c>
      <c r="D955" t="s">
        <v>7706</v>
      </c>
      <c r="E955" t="s">
        <v>9255</v>
      </c>
      <c r="F955" t="s">
        <v>9256</v>
      </c>
      <c r="G955">
        <v>1800</v>
      </c>
      <c r="H955">
        <v>1800</v>
      </c>
      <c r="I955">
        <v>1800</v>
      </c>
      <c r="J955">
        <v>1800</v>
      </c>
      <c r="K955">
        <v>0</v>
      </c>
      <c r="L955" s="2">
        <v>0</v>
      </c>
      <c r="M955" s="2">
        <v>0</v>
      </c>
      <c r="N955" s="2">
        <v>0</v>
      </c>
      <c r="O955" s="2">
        <v>15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15</v>
      </c>
      <c r="V955" t="s">
        <v>55</v>
      </c>
    </row>
    <row r="956" spans="1:22" ht="15.75" hidden="1" thickBot="1" x14ac:dyDescent="0.3">
      <c r="A956" t="s">
        <v>8324</v>
      </c>
      <c r="B956" t="s">
        <v>9520</v>
      </c>
      <c r="C956" t="s">
        <v>1</v>
      </c>
      <c r="D956" t="s">
        <v>7706</v>
      </c>
      <c r="E956" t="s">
        <v>9255</v>
      </c>
      <c r="F956" t="s">
        <v>9256</v>
      </c>
      <c r="G956">
        <v>1799</v>
      </c>
      <c r="H956">
        <v>1799</v>
      </c>
      <c r="I956">
        <v>1799</v>
      </c>
      <c r="J956">
        <v>1799</v>
      </c>
      <c r="K956">
        <v>0</v>
      </c>
      <c r="L956" s="2">
        <v>0</v>
      </c>
      <c r="M956" s="2">
        <v>0</v>
      </c>
      <c r="N956" s="2">
        <v>0</v>
      </c>
      <c r="O956" s="2">
        <v>15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15</v>
      </c>
      <c r="V956" t="s">
        <v>55</v>
      </c>
    </row>
    <row r="957" spans="1:22" ht="15.75" hidden="1" thickBot="1" x14ac:dyDescent="0.3">
      <c r="A957" t="s">
        <v>8324</v>
      </c>
      <c r="B957" t="s">
        <v>9520</v>
      </c>
      <c r="C957" t="s">
        <v>1</v>
      </c>
      <c r="D957" t="s">
        <v>7706</v>
      </c>
      <c r="E957" t="s">
        <v>9255</v>
      </c>
      <c r="F957" t="s">
        <v>9256</v>
      </c>
      <c r="G957">
        <v>1798</v>
      </c>
      <c r="H957">
        <v>1798</v>
      </c>
      <c r="I957">
        <v>1798</v>
      </c>
      <c r="J957">
        <v>1798</v>
      </c>
      <c r="K957">
        <v>0</v>
      </c>
      <c r="L957" s="2">
        <v>0</v>
      </c>
      <c r="M957" s="2">
        <v>0</v>
      </c>
      <c r="N957" s="2">
        <v>0</v>
      </c>
      <c r="O957" s="2">
        <v>10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10</v>
      </c>
      <c r="V957" t="s">
        <v>55</v>
      </c>
    </row>
    <row r="958" spans="1:22" ht="15.75" hidden="1" thickBot="1" x14ac:dyDescent="0.3">
      <c r="A958" t="s">
        <v>8324</v>
      </c>
      <c r="B958" t="s">
        <v>9520</v>
      </c>
      <c r="C958" t="s">
        <v>1</v>
      </c>
      <c r="D958" t="s">
        <v>7706</v>
      </c>
      <c r="E958" t="s">
        <v>9255</v>
      </c>
      <c r="F958" t="s">
        <v>9256</v>
      </c>
      <c r="G958">
        <v>1797</v>
      </c>
      <c r="H958">
        <v>1797</v>
      </c>
      <c r="I958">
        <v>1797</v>
      </c>
      <c r="J958">
        <v>1797</v>
      </c>
      <c r="K958">
        <v>0</v>
      </c>
      <c r="L958" s="2">
        <v>0</v>
      </c>
      <c r="M958" s="2">
        <v>0</v>
      </c>
      <c r="N958" s="2">
        <v>0</v>
      </c>
      <c r="O958" s="2">
        <v>15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15</v>
      </c>
      <c r="V958" t="s">
        <v>55</v>
      </c>
    </row>
    <row r="959" spans="1:22" ht="15.75" hidden="1" thickBot="1" x14ac:dyDescent="0.3">
      <c r="A959" t="s">
        <v>8324</v>
      </c>
      <c r="B959" t="s">
        <v>9520</v>
      </c>
      <c r="C959" t="s">
        <v>1</v>
      </c>
      <c r="D959" t="s">
        <v>7706</v>
      </c>
      <c r="E959" t="s">
        <v>9255</v>
      </c>
      <c r="F959" t="s">
        <v>9256</v>
      </c>
      <c r="G959">
        <v>1796</v>
      </c>
      <c r="H959">
        <v>1796</v>
      </c>
      <c r="I959">
        <v>1796</v>
      </c>
      <c r="J959">
        <v>1796</v>
      </c>
      <c r="K959">
        <v>0</v>
      </c>
      <c r="L959" s="2">
        <v>0</v>
      </c>
      <c r="M959" s="2">
        <v>0</v>
      </c>
      <c r="N959" s="2">
        <v>0</v>
      </c>
      <c r="O959" s="2">
        <v>12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12</v>
      </c>
      <c r="V959" t="s">
        <v>55</v>
      </c>
    </row>
    <row r="960" spans="1:22" ht="15.75" hidden="1" thickBot="1" x14ac:dyDescent="0.3">
      <c r="A960" t="s">
        <v>8324</v>
      </c>
      <c r="B960" t="s">
        <v>9519</v>
      </c>
      <c r="C960" t="s">
        <v>1</v>
      </c>
      <c r="D960" t="s">
        <v>7706</v>
      </c>
      <c r="E960" t="s">
        <v>9255</v>
      </c>
      <c r="F960" t="s">
        <v>9256</v>
      </c>
      <c r="G960">
        <v>1795</v>
      </c>
      <c r="H960">
        <v>1795</v>
      </c>
      <c r="I960">
        <v>1795</v>
      </c>
      <c r="J960">
        <v>1795</v>
      </c>
      <c r="K960">
        <v>0</v>
      </c>
      <c r="L960" s="2">
        <v>0</v>
      </c>
      <c r="M960" s="2">
        <v>0</v>
      </c>
      <c r="N960" s="2">
        <v>0</v>
      </c>
      <c r="O960" s="2">
        <v>30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30</v>
      </c>
      <c r="V960" t="s">
        <v>55</v>
      </c>
    </row>
    <row r="961" spans="1:22" ht="15.75" hidden="1" thickBot="1" x14ac:dyDescent="0.3">
      <c r="A961" t="s">
        <v>8324</v>
      </c>
      <c r="B961" t="s">
        <v>9519</v>
      </c>
      <c r="C961" t="s">
        <v>1</v>
      </c>
      <c r="D961" t="s">
        <v>7706</v>
      </c>
      <c r="E961" t="s">
        <v>9255</v>
      </c>
      <c r="F961" t="s">
        <v>9256</v>
      </c>
      <c r="G961">
        <v>1794</v>
      </c>
      <c r="H961">
        <v>1794</v>
      </c>
      <c r="I961">
        <v>1794</v>
      </c>
      <c r="J961">
        <v>1794</v>
      </c>
      <c r="K961">
        <v>0</v>
      </c>
      <c r="L961" s="2">
        <v>0</v>
      </c>
      <c r="M961" s="2">
        <v>0</v>
      </c>
      <c r="N961" s="2">
        <v>0</v>
      </c>
      <c r="O961" s="2">
        <v>28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28</v>
      </c>
      <c r="V961" t="s">
        <v>55</v>
      </c>
    </row>
    <row r="962" spans="1:22" ht="15.75" hidden="1" thickBot="1" x14ac:dyDescent="0.3">
      <c r="A962" t="s">
        <v>8324</v>
      </c>
      <c r="B962" t="s">
        <v>9519</v>
      </c>
      <c r="C962" t="s">
        <v>1</v>
      </c>
      <c r="D962" t="s">
        <v>7706</v>
      </c>
      <c r="E962" t="s">
        <v>9255</v>
      </c>
      <c r="F962" t="s">
        <v>9256</v>
      </c>
      <c r="G962">
        <v>1793</v>
      </c>
      <c r="H962">
        <v>1793</v>
      </c>
      <c r="I962">
        <v>1793</v>
      </c>
      <c r="J962">
        <v>1793</v>
      </c>
      <c r="K962">
        <v>0</v>
      </c>
      <c r="L962" s="2">
        <v>0</v>
      </c>
      <c r="M962" s="2">
        <v>0</v>
      </c>
      <c r="N962" s="2">
        <v>0</v>
      </c>
      <c r="O962" s="2">
        <v>10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10</v>
      </c>
      <c r="V962" t="s">
        <v>55</v>
      </c>
    </row>
    <row r="963" spans="1:22" ht="15.75" hidden="1" thickBot="1" x14ac:dyDescent="0.3">
      <c r="A963" t="s">
        <v>8324</v>
      </c>
      <c r="B963" t="s">
        <v>9519</v>
      </c>
      <c r="C963" t="s">
        <v>1</v>
      </c>
      <c r="D963" t="s">
        <v>7706</v>
      </c>
      <c r="E963" t="s">
        <v>9255</v>
      </c>
      <c r="F963" t="s">
        <v>9256</v>
      </c>
      <c r="G963">
        <v>1792</v>
      </c>
      <c r="H963">
        <v>1792</v>
      </c>
      <c r="I963">
        <v>1792</v>
      </c>
      <c r="J963">
        <v>1792</v>
      </c>
      <c r="K963">
        <v>0</v>
      </c>
      <c r="L963" s="2">
        <v>0</v>
      </c>
      <c r="M963" s="2">
        <v>0</v>
      </c>
      <c r="N963" s="2">
        <v>0</v>
      </c>
      <c r="O963" s="2">
        <v>12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12</v>
      </c>
      <c r="V963" t="s">
        <v>55</v>
      </c>
    </row>
    <row r="964" spans="1:22" ht="15.75" hidden="1" thickBot="1" x14ac:dyDescent="0.3">
      <c r="A964" t="s">
        <v>8324</v>
      </c>
      <c r="B964" t="s">
        <v>9519</v>
      </c>
      <c r="C964" t="s">
        <v>1</v>
      </c>
      <c r="D964" t="s">
        <v>7706</v>
      </c>
      <c r="E964" t="s">
        <v>9255</v>
      </c>
      <c r="F964" t="s">
        <v>9256</v>
      </c>
      <c r="G964">
        <v>1791</v>
      </c>
      <c r="H964">
        <v>1791</v>
      </c>
      <c r="I964">
        <v>1791</v>
      </c>
      <c r="J964">
        <v>1791</v>
      </c>
      <c r="K964">
        <v>0</v>
      </c>
      <c r="L964" s="2">
        <v>0</v>
      </c>
      <c r="M964" s="2">
        <v>0</v>
      </c>
      <c r="N964" s="2">
        <v>0</v>
      </c>
      <c r="O964" s="2">
        <v>10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10</v>
      </c>
      <c r="V964" t="s">
        <v>55</v>
      </c>
    </row>
    <row r="965" spans="1:22" ht="15.75" hidden="1" thickBot="1" x14ac:dyDescent="0.3">
      <c r="A965" t="s">
        <v>8324</v>
      </c>
      <c r="B965" t="s">
        <v>9518</v>
      </c>
      <c r="C965" t="s">
        <v>1</v>
      </c>
      <c r="D965" t="s">
        <v>7706</v>
      </c>
      <c r="E965" t="s">
        <v>9255</v>
      </c>
      <c r="F965" t="s">
        <v>9256</v>
      </c>
      <c r="G965">
        <v>1790</v>
      </c>
      <c r="H965">
        <v>1790</v>
      </c>
      <c r="I965">
        <v>1790</v>
      </c>
      <c r="J965">
        <v>1790</v>
      </c>
      <c r="K965">
        <v>0</v>
      </c>
      <c r="L965" s="2">
        <v>0</v>
      </c>
      <c r="M965" s="2">
        <v>0</v>
      </c>
      <c r="N965" s="2">
        <v>0</v>
      </c>
      <c r="O965" s="2">
        <v>5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5</v>
      </c>
      <c r="V965" t="s">
        <v>55</v>
      </c>
    </row>
    <row r="966" spans="1:22" ht="15.75" hidden="1" thickBot="1" x14ac:dyDescent="0.3">
      <c r="A966" t="s">
        <v>8324</v>
      </c>
      <c r="B966" t="s">
        <v>9518</v>
      </c>
      <c r="C966" t="s">
        <v>1</v>
      </c>
      <c r="D966" t="s">
        <v>7706</v>
      </c>
      <c r="E966" t="s">
        <v>9255</v>
      </c>
      <c r="F966" t="s">
        <v>9256</v>
      </c>
      <c r="G966">
        <v>1789</v>
      </c>
      <c r="H966">
        <v>1789</v>
      </c>
      <c r="I966">
        <v>1789</v>
      </c>
      <c r="J966">
        <v>1789</v>
      </c>
      <c r="K966">
        <v>0</v>
      </c>
      <c r="L966" s="2">
        <v>0</v>
      </c>
      <c r="M966" s="2">
        <v>0</v>
      </c>
      <c r="N966" s="2">
        <v>0</v>
      </c>
      <c r="O966" s="2">
        <v>5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5</v>
      </c>
      <c r="V966" t="s">
        <v>55</v>
      </c>
    </row>
    <row r="967" spans="1:22" ht="15.75" hidden="1" thickBot="1" x14ac:dyDescent="0.3">
      <c r="A967" t="s">
        <v>8324</v>
      </c>
      <c r="B967" t="s">
        <v>9518</v>
      </c>
      <c r="C967" t="s">
        <v>1</v>
      </c>
      <c r="D967" t="s">
        <v>7706</v>
      </c>
      <c r="E967" t="s">
        <v>9255</v>
      </c>
      <c r="F967" t="s">
        <v>9256</v>
      </c>
      <c r="G967">
        <v>1788</v>
      </c>
      <c r="H967">
        <v>1788</v>
      </c>
      <c r="I967">
        <v>1788</v>
      </c>
      <c r="J967">
        <v>1788</v>
      </c>
      <c r="K967">
        <v>0</v>
      </c>
      <c r="L967" s="2">
        <v>0</v>
      </c>
      <c r="M967" s="2">
        <v>0</v>
      </c>
      <c r="N967" s="2">
        <v>0</v>
      </c>
      <c r="O967" s="2">
        <v>10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10</v>
      </c>
      <c r="V967" t="s">
        <v>55</v>
      </c>
    </row>
    <row r="968" spans="1:22" ht="15.75" hidden="1" thickBot="1" x14ac:dyDescent="0.3">
      <c r="A968" t="s">
        <v>8324</v>
      </c>
      <c r="B968" t="s">
        <v>9518</v>
      </c>
      <c r="C968" t="s">
        <v>1</v>
      </c>
      <c r="D968" t="s">
        <v>7706</v>
      </c>
      <c r="E968" t="s">
        <v>9255</v>
      </c>
      <c r="F968" t="s">
        <v>9256</v>
      </c>
      <c r="G968">
        <v>1787</v>
      </c>
      <c r="H968">
        <v>1787</v>
      </c>
      <c r="I968">
        <v>1787</v>
      </c>
      <c r="J968">
        <v>1787</v>
      </c>
      <c r="K968">
        <v>0</v>
      </c>
      <c r="L968" s="2">
        <v>0</v>
      </c>
      <c r="M968" s="2">
        <v>0</v>
      </c>
      <c r="N968" s="2">
        <v>0</v>
      </c>
      <c r="O968" s="2">
        <v>25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25</v>
      </c>
      <c r="V968" t="s">
        <v>55</v>
      </c>
    </row>
    <row r="969" spans="1:22" ht="15.75" hidden="1" thickBot="1" x14ac:dyDescent="0.3">
      <c r="A969" t="s">
        <v>8324</v>
      </c>
      <c r="B969" t="s">
        <v>9517</v>
      </c>
      <c r="C969" t="s">
        <v>1</v>
      </c>
      <c r="D969" t="s">
        <v>7706</v>
      </c>
      <c r="E969" t="s">
        <v>9255</v>
      </c>
      <c r="F969" t="s">
        <v>9256</v>
      </c>
      <c r="G969">
        <v>1786</v>
      </c>
      <c r="H969">
        <v>1786</v>
      </c>
      <c r="I969">
        <v>1786</v>
      </c>
      <c r="J969">
        <v>1786</v>
      </c>
      <c r="K969">
        <v>0</v>
      </c>
      <c r="L969" s="2">
        <v>0</v>
      </c>
      <c r="M969" s="2">
        <v>0</v>
      </c>
      <c r="N969" s="2">
        <v>0</v>
      </c>
      <c r="O969" s="2">
        <v>15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15</v>
      </c>
      <c r="V969" t="s">
        <v>55</v>
      </c>
    </row>
    <row r="970" spans="1:22" ht="15.75" hidden="1" thickBot="1" x14ac:dyDescent="0.3">
      <c r="A970" t="s">
        <v>8324</v>
      </c>
      <c r="B970" t="s">
        <v>9516</v>
      </c>
      <c r="C970" t="s">
        <v>1</v>
      </c>
      <c r="D970" t="s">
        <v>7706</v>
      </c>
      <c r="E970" t="s">
        <v>9255</v>
      </c>
      <c r="F970" t="s">
        <v>9256</v>
      </c>
      <c r="G970">
        <v>1785</v>
      </c>
      <c r="H970">
        <v>1785</v>
      </c>
      <c r="I970">
        <v>1785</v>
      </c>
      <c r="J970">
        <v>1785</v>
      </c>
      <c r="K970">
        <v>0</v>
      </c>
      <c r="L970" s="2">
        <v>0</v>
      </c>
      <c r="M970" s="2">
        <v>0</v>
      </c>
      <c r="N970" s="2">
        <v>0</v>
      </c>
      <c r="O970" s="2">
        <v>30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30</v>
      </c>
      <c r="V970" t="s">
        <v>55</v>
      </c>
    </row>
    <row r="971" spans="1:22" ht="15.75" hidden="1" thickBot="1" x14ac:dyDescent="0.3">
      <c r="A971" t="s">
        <v>8324</v>
      </c>
      <c r="B971" t="s">
        <v>9516</v>
      </c>
      <c r="C971" t="s">
        <v>1</v>
      </c>
      <c r="D971" t="s">
        <v>7706</v>
      </c>
      <c r="E971" t="s">
        <v>9255</v>
      </c>
      <c r="F971" t="s">
        <v>9256</v>
      </c>
      <c r="G971">
        <v>1784</v>
      </c>
      <c r="H971">
        <v>1784</v>
      </c>
      <c r="I971">
        <v>1784</v>
      </c>
      <c r="J971">
        <v>1784</v>
      </c>
      <c r="K971">
        <v>0</v>
      </c>
      <c r="L971" s="2">
        <v>0</v>
      </c>
      <c r="M971" s="2">
        <v>0</v>
      </c>
      <c r="N971" s="2">
        <v>0</v>
      </c>
      <c r="O971" s="2">
        <v>30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30</v>
      </c>
      <c r="V971" t="s">
        <v>55</v>
      </c>
    </row>
    <row r="972" spans="1:22" ht="15.75" hidden="1" thickBot="1" x14ac:dyDescent="0.3">
      <c r="A972" t="s">
        <v>8324</v>
      </c>
      <c r="B972" t="s">
        <v>9516</v>
      </c>
      <c r="C972" t="s">
        <v>1</v>
      </c>
      <c r="D972" t="s">
        <v>7706</v>
      </c>
      <c r="E972" t="s">
        <v>9255</v>
      </c>
      <c r="F972" t="s">
        <v>9256</v>
      </c>
      <c r="G972">
        <v>1783</v>
      </c>
      <c r="H972">
        <v>1783</v>
      </c>
      <c r="I972">
        <v>1783</v>
      </c>
      <c r="J972">
        <v>1783</v>
      </c>
      <c r="K972">
        <v>0</v>
      </c>
      <c r="L972" s="2">
        <v>0</v>
      </c>
      <c r="M972" s="2">
        <v>0</v>
      </c>
      <c r="N972" s="2">
        <v>0</v>
      </c>
      <c r="O972" s="2">
        <v>35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35</v>
      </c>
      <c r="V972" t="s">
        <v>55</v>
      </c>
    </row>
    <row r="973" spans="1:22" ht="15.75" hidden="1" thickBot="1" x14ac:dyDescent="0.3">
      <c r="A973" t="s">
        <v>8324</v>
      </c>
      <c r="B973" t="s">
        <v>9515</v>
      </c>
      <c r="C973" t="s">
        <v>1</v>
      </c>
      <c r="D973" t="s">
        <v>7706</v>
      </c>
      <c r="E973" t="s">
        <v>9255</v>
      </c>
      <c r="F973" t="s">
        <v>9256</v>
      </c>
      <c r="G973">
        <v>1782</v>
      </c>
      <c r="H973">
        <v>1782</v>
      </c>
      <c r="I973">
        <v>1782</v>
      </c>
      <c r="J973">
        <v>1782</v>
      </c>
      <c r="K973">
        <v>0</v>
      </c>
      <c r="L973" s="2">
        <v>0</v>
      </c>
      <c r="M973" s="2">
        <v>0</v>
      </c>
      <c r="N973" s="2">
        <v>0</v>
      </c>
      <c r="O973" s="2">
        <v>35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35</v>
      </c>
      <c r="V973" t="s">
        <v>55</v>
      </c>
    </row>
    <row r="974" spans="1:22" ht="15.75" hidden="1" thickBot="1" x14ac:dyDescent="0.3">
      <c r="A974" t="s">
        <v>8324</v>
      </c>
      <c r="B974" t="s">
        <v>9515</v>
      </c>
      <c r="C974" t="s">
        <v>1</v>
      </c>
      <c r="D974" t="s">
        <v>7706</v>
      </c>
      <c r="E974" t="s">
        <v>9255</v>
      </c>
      <c r="F974" t="s">
        <v>9256</v>
      </c>
      <c r="G974">
        <v>1781</v>
      </c>
      <c r="H974">
        <v>1781</v>
      </c>
      <c r="I974">
        <v>1781</v>
      </c>
      <c r="J974">
        <v>1781</v>
      </c>
      <c r="K974">
        <v>0</v>
      </c>
      <c r="L974" s="2">
        <v>0</v>
      </c>
      <c r="M974" s="2">
        <v>0</v>
      </c>
      <c r="N974" s="2">
        <v>0</v>
      </c>
      <c r="O974" s="2">
        <v>35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35</v>
      </c>
      <c r="V974" t="s">
        <v>55</v>
      </c>
    </row>
    <row r="975" spans="1:22" ht="15.75" hidden="1" thickBot="1" x14ac:dyDescent="0.3">
      <c r="A975" t="s">
        <v>8324</v>
      </c>
      <c r="B975" t="s">
        <v>9515</v>
      </c>
      <c r="C975" t="s">
        <v>1</v>
      </c>
      <c r="D975" t="s">
        <v>7706</v>
      </c>
      <c r="E975" t="s">
        <v>9255</v>
      </c>
      <c r="F975" t="s">
        <v>9256</v>
      </c>
      <c r="G975">
        <v>1780</v>
      </c>
      <c r="H975">
        <v>1780</v>
      </c>
      <c r="I975">
        <v>1780</v>
      </c>
      <c r="J975">
        <v>1780</v>
      </c>
      <c r="K975">
        <v>0</v>
      </c>
      <c r="L975" s="2">
        <v>0</v>
      </c>
      <c r="M975" s="2">
        <v>0</v>
      </c>
      <c r="N975" s="2">
        <v>0</v>
      </c>
      <c r="O975" s="2">
        <v>10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10</v>
      </c>
      <c r="V975" t="s">
        <v>55</v>
      </c>
    </row>
    <row r="976" spans="1:22" ht="15.75" hidden="1" thickBot="1" x14ac:dyDescent="0.3">
      <c r="A976" t="s">
        <v>8324</v>
      </c>
      <c r="B976" t="s">
        <v>9515</v>
      </c>
      <c r="C976" t="s">
        <v>1</v>
      </c>
      <c r="D976" t="s">
        <v>7706</v>
      </c>
      <c r="E976" t="s">
        <v>9255</v>
      </c>
      <c r="F976" t="s">
        <v>9256</v>
      </c>
      <c r="G976">
        <v>1779</v>
      </c>
      <c r="H976">
        <v>1779</v>
      </c>
      <c r="I976">
        <v>1779</v>
      </c>
      <c r="J976">
        <v>1779</v>
      </c>
      <c r="K976">
        <v>0</v>
      </c>
      <c r="L976" s="2">
        <v>0</v>
      </c>
      <c r="M976" s="2">
        <v>0</v>
      </c>
      <c r="N976" s="2">
        <v>0</v>
      </c>
      <c r="O976" s="2">
        <v>15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15</v>
      </c>
      <c r="V976" t="s">
        <v>55</v>
      </c>
    </row>
    <row r="977" spans="1:22" ht="15.75" hidden="1" thickBot="1" x14ac:dyDescent="0.3">
      <c r="A977" t="s">
        <v>8323</v>
      </c>
      <c r="B977" s="126" t="s">
        <v>9507</v>
      </c>
      <c r="C977" t="s">
        <v>1</v>
      </c>
      <c r="D977" t="s">
        <v>7706</v>
      </c>
      <c r="E977" t="s">
        <v>9255</v>
      </c>
      <c r="F977" t="s">
        <v>9256</v>
      </c>
      <c r="G977">
        <v>1778</v>
      </c>
      <c r="H977">
        <v>1778</v>
      </c>
      <c r="I977">
        <v>1778</v>
      </c>
      <c r="J977">
        <v>1778</v>
      </c>
      <c r="K977">
        <v>0</v>
      </c>
      <c r="L977" s="2">
        <v>0</v>
      </c>
      <c r="M977" s="2">
        <v>0</v>
      </c>
      <c r="N977" s="2">
        <v>0</v>
      </c>
      <c r="O977" s="2">
        <v>10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10</v>
      </c>
      <c r="V977" t="s">
        <v>55</v>
      </c>
    </row>
    <row r="978" spans="1:22" ht="15.75" hidden="1" thickBot="1" x14ac:dyDescent="0.3">
      <c r="A978" t="s">
        <v>8323</v>
      </c>
      <c r="B978" t="s">
        <v>9507</v>
      </c>
      <c r="C978" t="s">
        <v>1</v>
      </c>
      <c r="D978" t="s">
        <v>7706</v>
      </c>
      <c r="E978" t="s">
        <v>9255</v>
      </c>
      <c r="F978" t="s">
        <v>9256</v>
      </c>
      <c r="G978">
        <v>1777</v>
      </c>
      <c r="H978">
        <v>1777</v>
      </c>
      <c r="I978">
        <v>1777</v>
      </c>
      <c r="J978">
        <v>1777</v>
      </c>
      <c r="K978">
        <v>0</v>
      </c>
      <c r="L978" s="2">
        <v>0</v>
      </c>
      <c r="M978" s="2">
        <v>0</v>
      </c>
      <c r="N978" s="2">
        <v>0</v>
      </c>
      <c r="O978" s="2">
        <v>19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19</v>
      </c>
      <c r="V978" t="s">
        <v>55</v>
      </c>
    </row>
    <row r="979" spans="1:22" ht="15.75" hidden="1" thickBot="1" x14ac:dyDescent="0.3">
      <c r="A979" t="s">
        <v>8323</v>
      </c>
      <c r="B979" t="s">
        <v>9507</v>
      </c>
      <c r="C979" t="s">
        <v>1</v>
      </c>
      <c r="D979" t="s">
        <v>7706</v>
      </c>
      <c r="E979" t="s">
        <v>9255</v>
      </c>
      <c r="F979" t="s">
        <v>9256</v>
      </c>
      <c r="G979">
        <v>1776</v>
      </c>
      <c r="H979">
        <v>1776</v>
      </c>
      <c r="I979">
        <v>1776</v>
      </c>
      <c r="J979">
        <v>1776</v>
      </c>
      <c r="K979">
        <v>0</v>
      </c>
      <c r="L979" s="2">
        <v>0</v>
      </c>
      <c r="M979" s="2">
        <v>0</v>
      </c>
      <c r="N979" s="2">
        <v>0</v>
      </c>
      <c r="O979" s="2">
        <v>10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10</v>
      </c>
      <c r="V979" t="s">
        <v>55</v>
      </c>
    </row>
    <row r="980" spans="1:22" ht="15.75" hidden="1" thickBot="1" x14ac:dyDescent="0.3">
      <c r="A980" t="s">
        <v>8323</v>
      </c>
      <c r="B980" t="s">
        <v>9506</v>
      </c>
      <c r="C980" t="s">
        <v>1</v>
      </c>
      <c r="D980" t="s">
        <v>7706</v>
      </c>
      <c r="E980" t="s">
        <v>9255</v>
      </c>
      <c r="F980" t="s">
        <v>9256</v>
      </c>
      <c r="G980">
        <v>1775</v>
      </c>
      <c r="H980">
        <v>1775</v>
      </c>
      <c r="I980">
        <v>1775</v>
      </c>
      <c r="J980">
        <v>1775</v>
      </c>
      <c r="K980">
        <v>0</v>
      </c>
      <c r="L980" s="2">
        <v>0</v>
      </c>
      <c r="M980" s="2">
        <v>0</v>
      </c>
      <c r="N980" s="2">
        <v>0</v>
      </c>
      <c r="O980" s="2">
        <v>8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8</v>
      </c>
      <c r="V980" t="s">
        <v>55</v>
      </c>
    </row>
    <row r="981" spans="1:22" ht="15.75" hidden="1" thickBot="1" x14ac:dyDescent="0.3">
      <c r="A981" t="s">
        <v>8323</v>
      </c>
      <c r="B981" t="s">
        <v>9506</v>
      </c>
      <c r="C981" t="s">
        <v>1</v>
      </c>
      <c r="D981" t="s">
        <v>7706</v>
      </c>
      <c r="E981" t="s">
        <v>9255</v>
      </c>
      <c r="F981" t="s">
        <v>9256</v>
      </c>
      <c r="G981">
        <v>1774</v>
      </c>
      <c r="H981">
        <v>1774</v>
      </c>
      <c r="I981">
        <v>1774</v>
      </c>
      <c r="J981">
        <v>1774</v>
      </c>
      <c r="K981">
        <v>0</v>
      </c>
      <c r="L981" s="2">
        <v>0</v>
      </c>
      <c r="M981" s="2">
        <v>0</v>
      </c>
      <c r="N981" s="2">
        <v>0</v>
      </c>
      <c r="O981" s="2">
        <v>13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13</v>
      </c>
      <c r="V981" t="s">
        <v>55</v>
      </c>
    </row>
    <row r="982" spans="1:22" ht="15.75" hidden="1" thickBot="1" x14ac:dyDescent="0.3">
      <c r="A982" t="s">
        <v>8323</v>
      </c>
      <c r="B982" t="s">
        <v>9506</v>
      </c>
      <c r="C982" t="s">
        <v>1</v>
      </c>
      <c r="D982" t="s">
        <v>7706</v>
      </c>
      <c r="E982" t="s">
        <v>9255</v>
      </c>
      <c r="F982" t="s">
        <v>9256</v>
      </c>
      <c r="G982">
        <v>1773</v>
      </c>
      <c r="H982">
        <v>1773</v>
      </c>
      <c r="I982">
        <v>1773</v>
      </c>
      <c r="J982">
        <v>1773</v>
      </c>
      <c r="K982">
        <v>0</v>
      </c>
      <c r="L982" s="2">
        <v>0</v>
      </c>
      <c r="M982" s="2">
        <v>0</v>
      </c>
      <c r="N982" s="2">
        <v>0</v>
      </c>
      <c r="O982" s="2">
        <v>15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15</v>
      </c>
      <c r="V982" t="s">
        <v>55</v>
      </c>
    </row>
    <row r="983" spans="1:22" ht="15.75" hidden="1" thickBot="1" x14ac:dyDescent="0.3">
      <c r="A983" t="s">
        <v>8323</v>
      </c>
      <c r="B983" t="s">
        <v>9506</v>
      </c>
      <c r="C983" t="s">
        <v>1</v>
      </c>
      <c r="D983" t="s">
        <v>7706</v>
      </c>
      <c r="E983" t="s">
        <v>9255</v>
      </c>
      <c r="F983" t="s">
        <v>9256</v>
      </c>
      <c r="G983">
        <v>1772</v>
      </c>
      <c r="H983">
        <v>1772</v>
      </c>
      <c r="I983">
        <v>1772</v>
      </c>
      <c r="J983">
        <v>1772</v>
      </c>
      <c r="K983">
        <v>0</v>
      </c>
      <c r="L983" s="2">
        <v>0</v>
      </c>
      <c r="M983" s="2">
        <v>0</v>
      </c>
      <c r="N983" s="2">
        <v>0</v>
      </c>
      <c r="O983" s="2">
        <v>13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13</v>
      </c>
      <c r="V983" t="s">
        <v>55</v>
      </c>
    </row>
    <row r="984" spans="1:22" ht="15.75" hidden="1" thickBot="1" x14ac:dyDescent="0.3">
      <c r="A984" t="s">
        <v>8323</v>
      </c>
      <c r="B984" t="s">
        <v>9506</v>
      </c>
      <c r="C984" t="s">
        <v>1</v>
      </c>
      <c r="D984" t="s">
        <v>7706</v>
      </c>
      <c r="E984" t="s">
        <v>9255</v>
      </c>
      <c r="F984" t="s">
        <v>9256</v>
      </c>
      <c r="G984">
        <v>1771</v>
      </c>
      <c r="H984">
        <v>1771</v>
      </c>
      <c r="I984">
        <v>1771</v>
      </c>
      <c r="J984">
        <v>1771</v>
      </c>
      <c r="K984">
        <v>0</v>
      </c>
      <c r="L984" s="2">
        <v>0</v>
      </c>
      <c r="M984" s="2">
        <v>0</v>
      </c>
      <c r="N984" s="2">
        <v>0</v>
      </c>
      <c r="O984" s="2">
        <v>25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25</v>
      </c>
      <c r="V984" t="s">
        <v>55</v>
      </c>
    </row>
    <row r="985" spans="1:22" ht="15.75" hidden="1" thickBot="1" x14ac:dyDescent="0.3">
      <c r="A985" t="s">
        <v>8323</v>
      </c>
      <c r="B985" t="s">
        <v>9505</v>
      </c>
      <c r="C985" t="s">
        <v>1</v>
      </c>
      <c r="D985" t="s">
        <v>7706</v>
      </c>
      <c r="E985" t="s">
        <v>9255</v>
      </c>
      <c r="F985" t="s">
        <v>9256</v>
      </c>
      <c r="G985">
        <v>1770</v>
      </c>
      <c r="H985">
        <v>1770</v>
      </c>
      <c r="I985">
        <v>1770</v>
      </c>
      <c r="J985">
        <v>1770</v>
      </c>
      <c r="K985">
        <v>0</v>
      </c>
      <c r="L985" s="2">
        <v>0</v>
      </c>
      <c r="M985" s="2">
        <v>0</v>
      </c>
      <c r="N985" s="2">
        <v>0</v>
      </c>
      <c r="O985" s="2">
        <v>25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25</v>
      </c>
      <c r="V985" t="s">
        <v>55</v>
      </c>
    </row>
    <row r="986" spans="1:22" ht="15.75" hidden="1" thickBot="1" x14ac:dyDescent="0.3">
      <c r="A986" t="s">
        <v>8323</v>
      </c>
      <c r="B986" t="s">
        <v>9505</v>
      </c>
      <c r="C986" t="s">
        <v>1</v>
      </c>
      <c r="D986" t="s">
        <v>7706</v>
      </c>
      <c r="E986" t="s">
        <v>9255</v>
      </c>
      <c r="F986" t="s">
        <v>9256</v>
      </c>
      <c r="G986">
        <v>1769</v>
      </c>
      <c r="H986">
        <v>1769</v>
      </c>
      <c r="I986">
        <v>1769</v>
      </c>
      <c r="J986">
        <v>1769</v>
      </c>
      <c r="K986">
        <v>0</v>
      </c>
      <c r="L986" s="2">
        <v>0</v>
      </c>
      <c r="M986" s="2">
        <v>0</v>
      </c>
      <c r="N986" s="2">
        <v>0</v>
      </c>
      <c r="O986" s="2">
        <v>10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10</v>
      </c>
      <c r="V986" t="s">
        <v>55</v>
      </c>
    </row>
    <row r="987" spans="1:22" ht="15.75" hidden="1" thickBot="1" x14ac:dyDescent="0.3">
      <c r="A987" t="s">
        <v>8323</v>
      </c>
      <c r="B987" t="s">
        <v>9504</v>
      </c>
      <c r="C987" t="s">
        <v>1</v>
      </c>
      <c r="D987" t="s">
        <v>7706</v>
      </c>
      <c r="E987" t="s">
        <v>9255</v>
      </c>
      <c r="F987" t="s">
        <v>9256</v>
      </c>
      <c r="G987">
        <v>1768</v>
      </c>
      <c r="H987">
        <v>1768</v>
      </c>
      <c r="I987">
        <v>1768</v>
      </c>
      <c r="J987">
        <v>1768</v>
      </c>
      <c r="K987">
        <v>0</v>
      </c>
      <c r="L987" s="2">
        <v>0</v>
      </c>
      <c r="M987" s="2">
        <v>0</v>
      </c>
      <c r="N987" s="2">
        <v>0</v>
      </c>
      <c r="O987" s="2">
        <v>25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25</v>
      </c>
      <c r="V987" t="s">
        <v>55</v>
      </c>
    </row>
    <row r="988" spans="1:22" ht="15.75" hidden="1" thickBot="1" x14ac:dyDescent="0.3">
      <c r="A988" t="s">
        <v>8323</v>
      </c>
      <c r="B988" t="s">
        <v>9504</v>
      </c>
      <c r="C988" t="s">
        <v>1</v>
      </c>
      <c r="D988" t="s">
        <v>7706</v>
      </c>
      <c r="E988" t="s">
        <v>9255</v>
      </c>
      <c r="F988" t="s">
        <v>9256</v>
      </c>
      <c r="G988">
        <v>1767</v>
      </c>
      <c r="H988">
        <v>1767</v>
      </c>
      <c r="I988">
        <v>1767</v>
      </c>
      <c r="J988">
        <v>1767</v>
      </c>
      <c r="K988">
        <v>0</v>
      </c>
      <c r="L988" s="2">
        <v>0</v>
      </c>
      <c r="M988" s="2">
        <v>0</v>
      </c>
      <c r="N988" s="2">
        <v>0</v>
      </c>
      <c r="O988" s="2">
        <v>32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32</v>
      </c>
      <c r="V988" t="s">
        <v>55</v>
      </c>
    </row>
    <row r="989" spans="1:22" ht="15.75" hidden="1" thickBot="1" x14ac:dyDescent="0.3">
      <c r="A989" t="s">
        <v>8323</v>
      </c>
      <c r="B989" t="s">
        <v>9504</v>
      </c>
      <c r="C989" t="s">
        <v>1</v>
      </c>
      <c r="D989" t="s">
        <v>7706</v>
      </c>
      <c r="E989" t="s">
        <v>9255</v>
      </c>
      <c r="F989" t="s">
        <v>9256</v>
      </c>
      <c r="G989">
        <v>1766</v>
      </c>
      <c r="H989">
        <v>1766</v>
      </c>
      <c r="I989">
        <v>1766</v>
      </c>
      <c r="J989">
        <v>1766</v>
      </c>
      <c r="K989">
        <v>0</v>
      </c>
      <c r="L989" s="2">
        <v>0</v>
      </c>
      <c r="M989" s="2">
        <v>0</v>
      </c>
      <c r="N989" s="2">
        <v>0</v>
      </c>
      <c r="O989" s="2">
        <v>25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25</v>
      </c>
      <c r="V989" t="s">
        <v>55</v>
      </c>
    </row>
    <row r="990" spans="1:22" ht="15.75" hidden="1" thickBot="1" x14ac:dyDescent="0.3">
      <c r="A990" t="s">
        <v>8323</v>
      </c>
      <c r="B990" t="s">
        <v>9503</v>
      </c>
      <c r="C990" t="s">
        <v>1</v>
      </c>
      <c r="D990" t="s">
        <v>7706</v>
      </c>
      <c r="E990" t="s">
        <v>9255</v>
      </c>
      <c r="F990" t="s">
        <v>9256</v>
      </c>
      <c r="G990">
        <v>1765</v>
      </c>
      <c r="H990">
        <v>1765</v>
      </c>
      <c r="I990">
        <v>1765</v>
      </c>
      <c r="J990">
        <v>1765</v>
      </c>
      <c r="K990">
        <v>0</v>
      </c>
      <c r="L990" s="2">
        <v>0</v>
      </c>
      <c r="M990" s="2">
        <v>0</v>
      </c>
      <c r="N990" s="2">
        <v>0</v>
      </c>
      <c r="O990" s="2">
        <v>20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20</v>
      </c>
      <c r="V990" t="s">
        <v>55</v>
      </c>
    </row>
    <row r="991" spans="1:22" ht="15.75" hidden="1" thickBot="1" x14ac:dyDescent="0.3">
      <c r="A991" t="s">
        <v>8323</v>
      </c>
      <c r="B991" t="s">
        <v>9503</v>
      </c>
      <c r="C991" t="s">
        <v>1</v>
      </c>
      <c r="D991" t="s">
        <v>7706</v>
      </c>
      <c r="E991" t="s">
        <v>9255</v>
      </c>
      <c r="F991" t="s">
        <v>9256</v>
      </c>
      <c r="G991">
        <v>1764</v>
      </c>
      <c r="H991">
        <v>1764</v>
      </c>
      <c r="I991">
        <v>1764</v>
      </c>
      <c r="J991">
        <v>1764</v>
      </c>
      <c r="K991">
        <v>0</v>
      </c>
      <c r="L991" s="2">
        <v>0</v>
      </c>
      <c r="M991" s="2">
        <v>0</v>
      </c>
      <c r="N991" s="2">
        <v>0</v>
      </c>
      <c r="O991" s="2">
        <v>15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15</v>
      </c>
      <c r="V991" t="s">
        <v>55</v>
      </c>
    </row>
    <row r="992" spans="1:22" ht="15.75" hidden="1" thickBot="1" x14ac:dyDescent="0.3">
      <c r="A992" t="s">
        <v>8323</v>
      </c>
      <c r="B992" t="s">
        <v>9503</v>
      </c>
      <c r="C992" t="s">
        <v>1</v>
      </c>
      <c r="D992" t="s">
        <v>7706</v>
      </c>
      <c r="E992" t="s">
        <v>9255</v>
      </c>
      <c r="F992" t="s">
        <v>9256</v>
      </c>
      <c r="G992">
        <v>1763</v>
      </c>
      <c r="H992">
        <v>1763</v>
      </c>
      <c r="I992">
        <v>1763</v>
      </c>
      <c r="J992">
        <v>1763</v>
      </c>
      <c r="K992">
        <v>0</v>
      </c>
      <c r="L992" s="2">
        <v>0</v>
      </c>
      <c r="M992" s="2">
        <v>0</v>
      </c>
      <c r="N992" s="2">
        <v>0</v>
      </c>
      <c r="O992" s="2">
        <v>0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0</v>
      </c>
      <c r="V992" t="s">
        <v>55</v>
      </c>
    </row>
    <row r="993" spans="1:22" ht="15.75" hidden="1" thickBot="1" x14ac:dyDescent="0.3">
      <c r="A993" t="s">
        <v>8323</v>
      </c>
      <c r="B993" t="s">
        <v>9503</v>
      </c>
      <c r="C993" t="s">
        <v>1</v>
      </c>
      <c r="D993" t="s">
        <v>7706</v>
      </c>
      <c r="E993" t="s">
        <v>9255</v>
      </c>
      <c r="F993" t="s">
        <v>9256</v>
      </c>
      <c r="G993">
        <v>1762</v>
      </c>
      <c r="H993">
        <v>1762</v>
      </c>
      <c r="I993">
        <v>1762</v>
      </c>
      <c r="J993">
        <v>1762</v>
      </c>
      <c r="K993">
        <v>0</v>
      </c>
      <c r="L993" s="2">
        <v>0</v>
      </c>
      <c r="M993" s="2">
        <v>0</v>
      </c>
      <c r="N993" s="2">
        <v>0</v>
      </c>
      <c r="O993" s="2">
        <v>15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15</v>
      </c>
      <c r="V993" t="s">
        <v>55</v>
      </c>
    </row>
    <row r="994" spans="1:22" ht="15.75" hidden="1" thickBot="1" x14ac:dyDescent="0.3">
      <c r="A994" t="s">
        <v>8323</v>
      </c>
      <c r="B994" t="s">
        <v>9503</v>
      </c>
      <c r="C994" t="s">
        <v>1</v>
      </c>
      <c r="D994" t="s">
        <v>7706</v>
      </c>
      <c r="E994" t="s">
        <v>9255</v>
      </c>
      <c r="F994" t="s">
        <v>9256</v>
      </c>
      <c r="G994">
        <v>1761</v>
      </c>
      <c r="H994">
        <v>1761</v>
      </c>
      <c r="I994">
        <v>1761</v>
      </c>
      <c r="J994">
        <v>1761</v>
      </c>
      <c r="K994">
        <v>0</v>
      </c>
      <c r="L994" s="2">
        <v>0</v>
      </c>
      <c r="M994" s="2">
        <v>0</v>
      </c>
      <c r="N994" s="2">
        <v>0</v>
      </c>
      <c r="O994" s="2">
        <v>15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15</v>
      </c>
      <c r="V994" t="s">
        <v>55</v>
      </c>
    </row>
    <row r="995" spans="1:22" ht="15.75" hidden="1" thickBot="1" x14ac:dyDescent="0.3">
      <c r="A995" t="s">
        <v>8323</v>
      </c>
      <c r="B995" t="s">
        <v>9503</v>
      </c>
      <c r="C995" t="s">
        <v>1</v>
      </c>
      <c r="D995" t="s">
        <v>7706</v>
      </c>
      <c r="E995" t="s">
        <v>9255</v>
      </c>
      <c r="F995" t="s">
        <v>9256</v>
      </c>
      <c r="G995">
        <v>1760</v>
      </c>
      <c r="H995">
        <v>1760</v>
      </c>
      <c r="I995">
        <v>1760</v>
      </c>
      <c r="J995">
        <v>1760</v>
      </c>
      <c r="K995">
        <v>0</v>
      </c>
      <c r="L995" s="2">
        <v>0</v>
      </c>
      <c r="M995" s="2">
        <v>0</v>
      </c>
      <c r="N995" s="2">
        <v>0</v>
      </c>
      <c r="O995" s="2">
        <v>8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8</v>
      </c>
      <c r="V995" t="s">
        <v>55</v>
      </c>
    </row>
    <row r="996" spans="1:22" ht="15.75" hidden="1" thickBot="1" x14ac:dyDescent="0.3">
      <c r="A996" t="s">
        <v>8323</v>
      </c>
      <c r="B996" t="s">
        <v>9503</v>
      </c>
      <c r="C996" t="s">
        <v>1</v>
      </c>
      <c r="D996" t="s">
        <v>7706</v>
      </c>
      <c r="E996" t="s">
        <v>9255</v>
      </c>
      <c r="F996" t="s">
        <v>9256</v>
      </c>
      <c r="G996">
        <v>1759</v>
      </c>
      <c r="H996">
        <v>1759</v>
      </c>
      <c r="I996">
        <v>1759</v>
      </c>
      <c r="J996">
        <v>1759</v>
      </c>
      <c r="K996">
        <v>0</v>
      </c>
      <c r="L996" s="2">
        <v>0</v>
      </c>
      <c r="M996" s="2">
        <v>0</v>
      </c>
      <c r="N996" s="2">
        <v>0</v>
      </c>
      <c r="O996" s="2">
        <v>15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15</v>
      </c>
      <c r="V996" t="s">
        <v>55</v>
      </c>
    </row>
    <row r="997" spans="1:22" ht="15.75" hidden="1" thickBot="1" x14ac:dyDescent="0.3">
      <c r="A997" t="s">
        <v>8323</v>
      </c>
      <c r="B997" t="s">
        <v>9502</v>
      </c>
      <c r="C997" t="s">
        <v>1</v>
      </c>
      <c r="D997" t="s">
        <v>7706</v>
      </c>
      <c r="E997" t="s">
        <v>9255</v>
      </c>
      <c r="F997" t="s">
        <v>9256</v>
      </c>
      <c r="G997">
        <v>1758</v>
      </c>
      <c r="H997">
        <v>1758</v>
      </c>
      <c r="I997">
        <v>1758</v>
      </c>
      <c r="J997">
        <v>1758</v>
      </c>
      <c r="K997">
        <v>0</v>
      </c>
      <c r="L997" s="2">
        <v>0</v>
      </c>
      <c r="M997" s="2">
        <v>0</v>
      </c>
      <c r="N997" s="2">
        <v>0</v>
      </c>
      <c r="O997" s="2">
        <v>20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20</v>
      </c>
      <c r="V997" t="s">
        <v>55</v>
      </c>
    </row>
    <row r="998" spans="1:22" ht="15.75" hidden="1" thickBot="1" x14ac:dyDescent="0.3">
      <c r="A998" t="s">
        <v>8323</v>
      </c>
      <c r="B998" t="s">
        <v>9502</v>
      </c>
      <c r="C998" t="s">
        <v>1</v>
      </c>
      <c r="D998" t="s">
        <v>7706</v>
      </c>
      <c r="E998" t="s">
        <v>9255</v>
      </c>
      <c r="F998" t="s">
        <v>9256</v>
      </c>
      <c r="G998">
        <v>1757</v>
      </c>
      <c r="H998">
        <v>1757</v>
      </c>
      <c r="I998">
        <v>1757</v>
      </c>
      <c r="J998">
        <v>1757</v>
      </c>
      <c r="K998">
        <v>0</v>
      </c>
      <c r="L998" s="2">
        <v>0</v>
      </c>
      <c r="M998" s="2">
        <v>0</v>
      </c>
      <c r="N998" s="2">
        <v>0</v>
      </c>
      <c r="O998" s="2">
        <v>15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15</v>
      </c>
      <c r="V998" t="s">
        <v>55</v>
      </c>
    </row>
    <row r="999" spans="1:22" ht="15.75" hidden="1" thickBot="1" x14ac:dyDescent="0.3">
      <c r="A999" t="s">
        <v>8323</v>
      </c>
      <c r="B999" t="s">
        <v>9502</v>
      </c>
      <c r="C999" t="s">
        <v>1</v>
      </c>
      <c r="D999" t="s">
        <v>7706</v>
      </c>
      <c r="E999" t="s">
        <v>9255</v>
      </c>
      <c r="F999" t="s">
        <v>9256</v>
      </c>
      <c r="G999">
        <v>1756</v>
      </c>
      <c r="H999">
        <v>1756</v>
      </c>
      <c r="I999">
        <v>1756</v>
      </c>
      <c r="J999">
        <v>1756</v>
      </c>
      <c r="K999">
        <v>0</v>
      </c>
      <c r="L999" s="2">
        <v>0</v>
      </c>
      <c r="M999" s="2">
        <v>0</v>
      </c>
      <c r="N999" s="2">
        <v>0</v>
      </c>
      <c r="O999" s="2">
        <v>20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20</v>
      </c>
      <c r="V999" t="s">
        <v>55</v>
      </c>
    </row>
    <row r="1000" spans="1:22" ht="15.75" hidden="1" thickBot="1" x14ac:dyDescent="0.3">
      <c r="A1000" t="s">
        <v>8323</v>
      </c>
      <c r="B1000" t="s">
        <v>9502</v>
      </c>
      <c r="C1000" t="s">
        <v>1</v>
      </c>
      <c r="D1000" t="s">
        <v>7706</v>
      </c>
      <c r="E1000" t="s">
        <v>9255</v>
      </c>
      <c r="F1000" t="s">
        <v>9256</v>
      </c>
      <c r="G1000">
        <v>1755</v>
      </c>
      <c r="H1000">
        <v>1755</v>
      </c>
      <c r="I1000">
        <v>1755</v>
      </c>
      <c r="J1000">
        <v>1755</v>
      </c>
      <c r="K1000">
        <v>0</v>
      </c>
      <c r="L1000" s="2">
        <v>0</v>
      </c>
      <c r="M1000" s="2">
        <v>0</v>
      </c>
      <c r="N1000" s="2">
        <v>0</v>
      </c>
      <c r="O1000" s="2">
        <v>68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68</v>
      </c>
      <c r="V1000" t="s">
        <v>55</v>
      </c>
    </row>
    <row r="1001" spans="1:22" ht="15.75" hidden="1" thickBot="1" x14ac:dyDescent="0.3">
      <c r="A1001" t="s">
        <v>8323</v>
      </c>
      <c r="B1001" t="s">
        <v>9502</v>
      </c>
      <c r="C1001" t="s">
        <v>1</v>
      </c>
      <c r="D1001" t="s">
        <v>7706</v>
      </c>
      <c r="E1001" t="s">
        <v>9255</v>
      </c>
      <c r="F1001" t="s">
        <v>9256</v>
      </c>
      <c r="G1001">
        <v>1754</v>
      </c>
      <c r="H1001">
        <v>1754</v>
      </c>
      <c r="I1001">
        <v>1754</v>
      </c>
      <c r="J1001">
        <v>1754</v>
      </c>
      <c r="K1001">
        <v>0</v>
      </c>
      <c r="L1001" s="2">
        <v>0</v>
      </c>
      <c r="M1001" s="2">
        <v>0</v>
      </c>
      <c r="N1001" s="2">
        <v>0</v>
      </c>
      <c r="O1001" s="2">
        <v>18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18</v>
      </c>
      <c r="V1001" t="s">
        <v>55</v>
      </c>
    </row>
    <row r="1002" spans="1:22" ht="15.75" hidden="1" thickBot="1" x14ac:dyDescent="0.3">
      <c r="A1002" t="s">
        <v>8323</v>
      </c>
      <c r="B1002" t="s">
        <v>9502</v>
      </c>
      <c r="C1002" t="s">
        <v>1</v>
      </c>
      <c r="D1002" t="s">
        <v>7706</v>
      </c>
      <c r="E1002" t="s">
        <v>9255</v>
      </c>
      <c r="F1002" t="s">
        <v>9256</v>
      </c>
      <c r="G1002">
        <v>1753</v>
      </c>
      <c r="H1002">
        <v>1753</v>
      </c>
      <c r="I1002">
        <v>1753</v>
      </c>
      <c r="J1002">
        <v>1753</v>
      </c>
      <c r="K1002">
        <v>0</v>
      </c>
      <c r="L1002" s="2">
        <v>0</v>
      </c>
      <c r="M1002" s="2">
        <v>0</v>
      </c>
      <c r="N1002" s="2">
        <v>0</v>
      </c>
      <c r="O1002" s="2">
        <v>8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8</v>
      </c>
      <c r="V1002" t="s">
        <v>55</v>
      </c>
    </row>
    <row r="1003" spans="1:22" ht="15.75" hidden="1" thickBot="1" x14ac:dyDescent="0.3">
      <c r="A1003" t="s">
        <v>8323</v>
      </c>
      <c r="B1003" t="s">
        <v>9502</v>
      </c>
      <c r="C1003" t="s">
        <v>1</v>
      </c>
      <c r="D1003" t="s">
        <v>7706</v>
      </c>
      <c r="E1003" t="s">
        <v>9255</v>
      </c>
      <c r="F1003" t="s">
        <v>9256</v>
      </c>
      <c r="G1003">
        <v>1752</v>
      </c>
      <c r="H1003">
        <v>1752</v>
      </c>
      <c r="I1003">
        <v>1752</v>
      </c>
      <c r="J1003">
        <v>1752</v>
      </c>
      <c r="K1003">
        <v>0</v>
      </c>
      <c r="L1003" s="2">
        <v>0</v>
      </c>
      <c r="M1003" s="2">
        <v>0</v>
      </c>
      <c r="N1003" s="2">
        <v>0</v>
      </c>
      <c r="O1003" s="2">
        <v>30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30</v>
      </c>
      <c r="V1003" t="s">
        <v>55</v>
      </c>
    </row>
    <row r="1004" spans="1:22" ht="15.75" hidden="1" thickBot="1" x14ac:dyDescent="0.3">
      <c r="A1004" t="s">
        <v>8323</v>
      </c>
      <c r="B1004" s="126" t="s">
        <v>9510</v>
      </c>
      <c r="C1004" t="s">
        <v>1</v>
      </c>
      <c r="D1004" t="s">
        <v>7706</v>
      </c>
      <c r="E1004" t="s">
        <v>9255</v>
      </c>
      <c r="F1004" t="s">
        <v>9256</v>
      </c>
      <c r="G1004">
        <v>1751</v>
      </c>
      <c r="H1004">
        <v>1751</v>
      </c>
      <c r="I1004">
        <v>1751</v>
      </c>
      <c r="J1004">
        <v>1751</v>
      </c>
      <c r="K1004">
        <v>0</v>
      </c>
      <c r="L1004" s="2">
        <v>0</v>
      </c>
      <c r="M1004" s="2">
        <v>0</v>
      </c>
      <c r="N1004" s="2">
        <v>0</v>
      </c>
      <c r="O1004" s="2">
        <v>32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32</v>
      </c>
      <c r="V1004" t="s">
        <v>55</v>
      </c>
    </row>
    <row r="1005" spans="1:22" ht="15.75" hidden="1" thickBot="1" x14ac:dyDescent="0.3">
      <c r="A1005" t="s">
        <v>8323</v>
      </c>
      <c r="B1005" s="126" t="s">
        <v>9510</v>
      </c>
      <c r="C1005" t="s">
        <v>1</v>
      </c>
      <c r="D1005" t="s">
        <v>7706</v>
      </c>
      <c r="E1005" t="s">
        <v>9255</v>
      </c>
      <c r="F1005" t="s">
        <v>9256</v>
      </c>
      <c r="G1005">
        <v>1750</v>
      </c>
      <c r="H1005">
        <v>1750</v>
      </c>
      <c r="I1005">
        <v>1750</v>
      </c>
      <c r="J1005">
        <v>1750</v>
      </c>
      <c r="K1005">
        <v>0</v>
      </c>
      <c r="L1005" s="2">
        <v>0</v>
      </c>
      <c r="M1005" s="2">
        <v>0</v>
      </c>
      <c r="N1005" s="2">
        <v>0</v>
      </c>
      <c r="O1005" s="2">
        <v>10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10</v>
      </c>
      <c r="V1005" t="s">
        <v>55</v>
      </c>
    </row>
    <row r="1006" spans="1:22" ht="15.75" hidden="1" thickBot="1" x14ac:dyDescent="0.3">
      <c r="A1006" t="s">
        <v>8323</v>
      </c>
      <c r="B1006" s="126" t="s">
        <v>9510</v>
      </c>
      <c r="C1006" t="s">
        <v>1</v>
      </c>
      <c r="D1006" t="s">
        <v>7706</v>
      </c>
      <c r="E1006" t="s">
        <v>9255</v>
      </c>
      <c r="F1006" t="s">
        <v>9256</v>
      </c>
      <c r="G1006">
        <v>1749</v>
      </c>
      <c r="H1006">
        <v>1749</v>
      </c>
      <c r="I1006">
        <v>1749</v>
      </c>
      <c r="J1006">
        <v>1749</v>
      </c>
      <c r="K1006">
        <v>0</v>
      </c>
      <c r="L1006" s="2">
        <v>0</v>
      </c>
      <c r="M1006" s="2">
        <v>0</v>
      </c>
      <c r="N1006" s="2">
        <v>0</v>
      </c>
      <c r="O1006" s="2">
        <v>35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35</v>
      </c>
      <c r="V1006" t="s">
        <v>55</v>
      </c>
    </row>
    <row r="1007" spans="1:22" ht="15.75" hidden="1" thickBot="1" x14ac:dyDescent="0.3">
      <c r="A1007" t="s">
        <v>8323</v>
      </c>
      <c r="B1007" s="126" t="s">
        <v>9510</v>
      </c>
      <c r="C1007" t="s">
        <v>1</v>
      </c>
      <c r="D1007" t="s">
        <v>7706</v>
      </c>
      <c r="E1007" t="s">
        <v>9255</v>
      </c>
      <c r="F1007" t="s">
        <v>9256</v>
      </c>
      <c r="G1007">
        <v>1748</v>
      </c>
      <c r="H1007">
        <v>1748</v>
      </c>
      <c r="I1007">
        <v>1748</v>
      </c>
      <c r="J1007">
        <v>1748</v>
      </c>
      <c r="K1007">
        <v>0</v>
      </c>
      <c r="L1007" s="2">
        <v>0</v>
      </c>
      <c r="M1007" s="2">
        <v>0</v>
      </c>
      <c r="N1007" s="2">
        <v>0</v>
      </c>
      <c r="O1007" s="2">
        <v>42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42</v>
      </c>
      <c r="V1007" t="s">
        <v>55</v>
      </c>
    </row>
    <row r="1008" spans="1:22" ht="15.75" hidden="1" thickBot="1" x14ac:dyDescent="0.3">
      <c r="A1008" t="s">
        <v>8323</v>
      </c>
      <c r="B1008" s="126" t="s">
        <v>9510</v>
      </c>
      <c r="C1008" t="s">
        <v>1</v>
      </c>
      <c r="D1008" t="s">
        <v>7706</v>
      </c>
      <c r="E1008" t="s">
        <v>9255</v>
      </c>
      <c r="F1008" t="s">
        <v>9256</v>
      </c>
      <c r="G1008">
        <v>1747</v>
      </c>
      <c r="H1008">
        <v>1747</v>
      </c>
      <c r="I1008">
        <v>1747</v>
      </c>
      <c r="J1008">
        <v>1747</v>
      </c>
      <c r="K1008">
        <v>0</v>
      </c>
      <c r="L1008" s="2">
        <v>0</v>
      </c>
      <c r="M1008" s="2">
        <v>0</v>
      </c>
      <c r="N1008" s="2">
        <v>0</v>
      </c>
      <c r="O1008" s="2">
        <v>15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15</v>
      </c>
      <c r="V1008" t="s">
        <v>55</v>
      </c>
    </row>
    <row r="1009" spans="1:22" ht="15.75" hidden="1" thickBot="1" x14ac:dyDescent="0.3">
      <c r="A1009" t="s">
        <v>8323</v>
      </c>
      <c r="B1009" s="21" t="s">
        <v>9501</v>
      </c>
      <c r="C1009" t="s">
        <v>1</v>
      </c>
      <c r="D1009" t="s">
        <v>7706</v>
      </c>
      <c r="E1009" t="s">
        <v>9255</v>
      </c>
      <c r="F1009" t="s">
        <v>9256</v>
      </c>
      <c r="G1009">
        <v>1746</v>
      </c>
      <c r="H1009">
        <v>1746</v>
      </c>
      <c r="I1009">
        <v>1746</v>
      </c>
      <c r="J1009">
        <v>1746</v>
      </c>
      <c r="K1009">
        <v>0</v>
      </c>
      <c r="L1009" s="2">
        <v>0</v>
      </c>
      <c r="M1009" s="2">
        <v>0</v>
      </c>
      <c r="N1009" s="2">
        <v>0</v>
      </c>
      <c r="O1009" s="2">
        <v>20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20</v>
      </c>
      <c r="V1009" t="s">
        <v>55</v>
      </c>
    </row>
    <row r="1010" spans="1:22" ht="15.75" hidden="1" thickBot="1" x14ac:dyDescent="0.3">
      <c r="A1010" t="s">
        <v>8323</v>
      </c>
      <c r="B1010" s="21" t="s">
        <v>9501</v>
      </c>
      <c r="C1010" t="s">
        <v>1</v>
      </c>
      <c r="D1010" t="s">
        <v>7706</v>
      </c>
      <c r="E1010" t="s">
        <v>9255</v>
      </c>
      <c r="F1010" t="s">
        <v>9256</v>
      </c>
      <c r="G1010">
        <v>1745</v>
      </c>
      <c r="H1010">
        <v>1745</v>
      </c>
      <c r="I1010">
        <v>1745</v>
      </c>
      <c r="J1010">
        <v>1745</v>
      </c>
      <c r="K1010">
        <v>0</v>
      </c>
      <c r="L1010" s="2">
        <v>0</v>
      </c>
      <c r="M1010" s="2">
        <v>0</v>
      </c>
      <c r="N1010" s="2">
        <v>0</v>
      </c>
      <c r="O1010" s="2">
        <v>15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15</v>
      </c>
      <c r="V1010" t="s">
        <v>55</v>
      </c>
    </row>
    <row r="1011" spans="1:22" ht="15.75" hidden="1" thickBot="1" x14ac:dyDescent="0.3">
      <c r="A1011" t="s">
        <v>8323</v>
      </c>
      <c r="B1011" t="s">
        <v>9501</v>
      </c>
      <c r="C1011" t="s">
        <v>1</v>
      </c>
      <c r="D1011" t="s">
        <v>7706</v>
      </c>
      <c r="E1011" t="s">
        <v>9255</v>
      </c>
      <c r="F1011" t="s">
        <v>9256</v>
      </c>
      <c r="G1011">
        <v>1744</v>
      </c>
      <c r="H1011">
        <v>1744</v>
      </c>
      <c r="I1011">
        <v>1744</v>
      </c>
      <c r="J1011">
        <v>1744</v>
      </c>
      <c r="K1011">
        <v>0</v>
      </c>
      <c r="L1011" s="2">
        <v>0</v>
      </c>
      <c r="M1011" s="2">
        <v>0</v>
      </c>
      <c r="N1011" s="2">
        <v>0</v>
      </c>
      <c r="O1011" s="2">
        <v>12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12</v>
      </c>
      <c r="V1011" t="s">
        <v>55</v>
      </c>
    </row>
    <row r="1012" spans="1:22" ht="15.75" hidden="1" thickBot="1" x14ac:dyDescent="0.3">
      <c r="A1012" t="s">
        <v>8323</v>
      </c>
      <c r="B1012" t="s">
        <v>9501</v>
      </c>
      <c r="C1012" t="s">
        <v>1</v>
      </c>
      <c r="D1012" t="s">
        <v>7706</v>
      </c>
      <c r="E1012" t="s">
        <v>9255</v>
      </c>
      <c r="F1012" t="s">
        <v>9256</v>
      </c>
      <c r="G1012">
        <v>1743</v>
      </c>
      <c r="H1012">
        <v>1743</v>
      </c>
      <c r="I1012">
        <v>1743</v>
      </c>
      <c r="J1012">
        <v>1743</v>
      </c>
      <c r="K1012">
        <v>0</v>
      </c>
      <c r="L1012" s="2">
        <v>0</v>
      </c>
      <c r="M1012" s="2">
        <v>0</v>
      </c>
      <c r="N1012" s="2">
        <v>0</v>
      </c>
      <c r="O1012" s="2">
        <v>45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45</v>
      </c>
      <c r="V1012" t="s">
        <v>55</v>
      </c>
    </row>
    <row r="1013" spans="1:22" ht="15.75" hidden="1" thickBot="1" x14ac:dyDescent="0.3">
      <c r="A1013" t="s">
        <v>8323</v>
      </c>
      <c r="B1013" t="s">
        <v>9501</v>
      </c>
      <c r="C1013" t="s">
        <v>1</v>
      </c>
      <c r="D1013" t="s">
        <v>7706</v>
      </c>
      <c r="E1013" t="s">
        <v>9255</v>
      </c>
      <c r="F1013" t="s">
        <v>9256</v>
      </c>
      <c r="G1013">
        <v>1742</v>
      </c>
      <c r="H1013">
        <v>1742</v>
      </c>
      <c r="I1013">
        <v>1742</v>
      </c>
      <c r="J1013">
        <v>1742</v>
      </c>
      <c r="K1013">
        <v>0</v>
      </c>
      <c r="L1013" s="2">
        <v>0</v>
      </c>
      <c r="M1013" s="2">
        <v>0</v>
      </c>
      <c r="N1013" s="2">
        <v>0</v>
      </c>
      <c r="O1013" s="2">
        <v>28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28</v>
      </c>
      <c r="V1013" t="s">
        <v>55</v>
      </c>
    </row>
    <row r="1014" spans="1:22" ht="15.75" hidden="1" thickBot="1" x14ac:dyDescent="0.3">
      <c r="A1014" t="s">
        <v>8323</v>
      </c>
      <c r="B1014" t="s">
        <v>9501</v>
      </c>
      <c r="C1014" t="s">
        <v>1</v>
      </c>
      <c r="D1014" t="s">
        <v>7706</v>
      </c>
      <c r="E1014" t="s">
        <v>9255</v>
      </c>
      <c r="F1014" t="s">
        <v>9256</v>
      </c>
      <c r="G1014">
        <v>1741</v>
      </c>
      <c r="H1014">
        <v>1741</v>
      </c>
      <c r="I1014">
        <v>1741</v>
      </c>
      <c r="J1014">
        <v>1741</v>
      </c>
      <c r="K1014">
        <v>0</v>
      </c>
      <c r="L1014" s="2">
        <v>0</v>
      </c>
      <c r="M1014" s="2">
        <v>0</v>
      </c>
      <c r="N1014" s="2">
        <v>0</v>
      </c>
      <c r="O1014" s="2">
        <v>10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10</v>
      </c>
      <c r="V1014" t="s">
        <v>55</v>
      </c>
    </row>
    <row r="1015" spans="1:22" ht="15.75" hidden="1" thickBot="1" x14ac:dyDescent="0.3">
      <c r="A1015" t="s">
        <v>8323</v>
      </c>
      <c r="B1015" t="s">
        <v>9501</v>
      </c>
      <c r="C1015" t="s">
        <v>1</v>
      </c>
      <c r="D1015" t="s">
        <v>7706</v>
      </c>
      <c r="E1015" t="s">
        <v>9255</v>
      </c>
      <c r="F1015" t="s">
        <v>9256</v>
      </c>
      <c r="G1015">
        <v>1740</v>
      </c>
      <c r="H1015">
        <v>1740</v>
      </c>
      <c r="I1015">
        <v>1740</v>
      </c>
      <c r="J1015">
        <v>1740</v>
      </c>
      <c r="K1015">
        <v>0</v>
      </c>
      <c r="L1015" s="2">
        <v>0</v>
      </c>
      <c r="M1015" s="2">
        <v>0</v>
      </c>
      <c r="N1015" s="2">
        <v>0</v>
      </c>
      <c r="O1015" s="2">
        <v>25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25</v>
      </c>
      <c r="V1015" t="s">
        <v>55</v>
      </c>
    </row>
    <row r="1016" spans="1:22" ht="15.75" hidden="1" thickBot="1" x14ac:dyDescent="0.3">
      <c r="A1016" t="s">
        <v>8323</v>
      </c>
      <c r="B1016" t="s">
        <v>9500</v>
      </c>
      <c r="C1016" t="s">
        <v>1</v>
      </c>
      <c r="D1016" t="s">
        <v>7706</v>
      </c>
      <c r="E1016" t="s">
        <v>9255</v>
      </c>
      <c r="F1016" t="s">
        <v>9256</v>
      </c>
      <c r="G1016">
        <v>1739</v>
      </c>
      <c r="H1016">
        <v>1739</v>
      </c>
      <c r="I1016">
        <v>1739</v>
      </c>
      <c r="J1016">
        <v>1739</v>
      </c>
      <c r="K1016">
        <v>0</v>
      </c>
      <c r="L1016" s="2">
        <v>0</v>
      </c>
      <c r="M1016" s="2">
        <v>0</v>
      </c>
      <c r="N1016" s="2">
        <v>0</v>
      </c>
      <c r="O1016" s="2">
        <v>10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10</v>
      </c>
      <c r="V1016" t="s">
        <v>55</v>
      </c>
    </row>
    <row r="1017" spans="1:22" ht="15.75" hidden="1" thickBot="1" x14ac:dyDescent="0.3">
      <c r="A1017" t="s">
        <v>8323</v>
      </c>
      <c r="B1017" t="s">
        <v>9500</v>
      </c>
      <c r="C1017" t="s">
        <v>1</v>
      </c>
      <c r="D1017" t="s">
        <v>7706</v>
      </c>
      <c r="E1017" t="s">
        <v>9255</v>
      </c>
      <c r="F1017" t="s">
        <v>9256</v>
      </c>
      <c r="G1017">
        <v>1738</v>
      </c>
      <c r="H1017">
        <v>1738</v>
      </c>
      <c r="I1017">
        <v>1738</v>
      </c>
      <c r="J1017">
        <v>1738</v>
      </c>
      <c r="K1017">
        <v>0</v>
      </c>
      <c r="L1017" s="2">
        <v>0</v>
      </c>
      <c r="M1017" s="2">
        <v>0</v>
      </c>
      <c r="N1017" s="2">
        <v>0</v>
      </c>
      <c r="O1017" s="2">
        <v>10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10</v>
      </c>
      <c r="V1017" t="s">
        <v>55</v>
      </c>
    </row>
    <row r="1018" spans="1:22" ht="15.75" hidden="1" thickBot="1" x14ac:dyDescent="0.3">
      <c r="A1018" t="s">
        <v>8323</v>
      </c>
      <c r="B1018" t="s">
        <v>9499</v>
      </c>
      <c r="C1018" t="s">
        <v>1</v>
      </c>
      <c r="D1018" t="s">
        <v>7706</v>
      </c>
      <c r="E1018" t="s">
        <v>9255</v>
      </c>
      <c r="F1018" t="s">
        <v>9256</v>
      </c>
      <c r="G1018">
        <v>1737</v>
      </c>
      <c r="H1018">
        <v>1737</v>
      </c>
      <c r="I1018">
        <v>1737</v>
      </c>
      <c r="J1018">
        <v>1737</v>
      </c>
      <c r="K1018">
        <v>0</v>
      </c>
      <c r="L1018" s="2">
        <v>0</v>
      </c>
      <c r="M1018" s="2">
        <v>0</v>
      </c>
      <c r="N1018" s="2">
        <v>0</v>
      </c>
      <c r="O1018" s="2">
        <v>40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40</v>
      </c>
      <c r="V1018" t="s">
        <v>55</v>
      </c>
    </row>
    <row r="1019" spans="1:22" ht="15.75" hidden="1" thickBot="1" x14ac:dyDescent="0.3">
      <c r="A1019" t="s">
        <v>8323</v>
      </c>
      <c r="B1019" t="s">
        <v>9499</v>
      </c>
      <c r="C1019" t="s">
        <v>1</v>
      </c>
      <c r="D1019" t="s">
        <v>7706</v>
      </c>
      <c r="E1019" t="s">
        <v>9255</v>
      </c>
      <c r="F1019" t="s">
        <v>9256</v>
      </c>
      <c r="G1019">
        <v>1736</v>
      </c>
      <c r="H1019">
        <v>1736</v>
      </c>
      <c r="I1019">
        <v>1736</v>
      </c>
      <c r="J1019">
        <v>1736</v>
      </c>
      <c r="K1019">
        <v>0</v>
      </c>
      <c r="L1019" s="2">
        <v>0</v>
      </c>
      <c r="M1019" s="2">
        <v>0</v>
      </c>
      <c r="N1019" s="2">
        <v>0</v>
      </c>
      <c r="O1019" s="2">
        <v>10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10</v>
      </c>
      <c r="V1019" t="s">
        <v>55</v>
      </c>
    </row>
    <row r="1020" spans="1:22" ht="15.75" hidden="1" thickBot="1" x14ac:dyDescent="0.3">
      <c r="A1020" t="s">
        <v>8323</v>
      </c>
      <c r="B1020" t="s">
        <v>9499</v>
      </c>
      <c r="C1020" t="s">
        <v>1</v>
      </c>
      <c r="D1020" t="s">
        <v>7706</v>
      </c>
      <c r="E1020" t="s">
        <v>9255</v>
      </c>
      <c r="F1020" t="s">
        <v>9256</v>
      </c>
      <c r="G1020">
        <v>1735</v>
      </c>
      <c r="H1020">
        <v>1735</v>
      </c>
      <c r="I1020">
        <v>1735</v>
      </c>
      <c r="J1020">
        <v>1735</v>
      </c>
      <c r="K1020">
        <v>0</v>
      </c>
      <c r="L1020" s="2">
        <v>0</v>
      </c>
      <c r="M1020" s="2">
        <v>0</v>
      </c>
      <c r="N1020" s="2">
        <v>0</v>
      </c>
      <c r="O1020" s="2">
        <v>25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25</v>
      </c>
      <c r="V1020" t="s">
        <v>55</v>
      </c>
    </row>
    <row r="1021" spans="1:22" ht="15.75" hidden="1" thickBot="1" x14ac:dyDescent="0.3">
      <c r="A1021" t="s">
        <v>8323</v>
      </c>
      <c r="B1021" t="s">
        <v>9498</v>
      </c>
      <c r="C1021" t="s">
        <v>1</v>
      </c>
      <c r="D1021" t="s">
        <v>7706</v>
      </c>
      <c r="E1021" t="s">
        <v>9255</v>
      </c>
      <c r="F1021" t="s">
        <v>9256</v>
      </c>
      <c r="G1021">
        <v>1734</v>
      </c>
      <c r="H1021">
        <v>1734</v>
      </c>
      <c r="I1021">
        <v>1734</v>
      </c>
      <c r="J1021">
        <v>1734</v>
      </c>
      <c r="K1021">
        <v>0</v>
      </c>
      <c r="L1021" s="2">
        <v>0</v>
      </c>
      <c r="M1021" s="2">
        <v>0</v>
      </c>
      <c r="N1021" s="2">
        <v>0</v>
      </c>
      <c r="O1021" s="2">
        <v>15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15</v>
      </c>
      <c r="V1021" t="s">
        <v>55</v>
      </c>
    </row>
    <row r="1022" spans="1:22" ht="15.75" hidden="1" thickBot="1" x14ac:dyDescent="0.3">
      <c r="A1022" t="s">
        <v>8323</v>
      </c>
      <c r="B1022" t="s">
        <v>9498</v>
      </c>
      <c r="C1022" t="s">
        <v>1</v>
      </c>
      <c r="D1022" t="s">
        <v>7706</v>
      </c>
      <c r="E1022" t="s">
        <v>9255</v>
      </c>
      <c r="F1022" t="s">
        <v>9256</v>
      </c>
      <c r="G1022">
        <v>1733</v>
      </c>
      <c r="H1022">
        <v>1733</v>
      </c>
      <c r="I1022">
        <v>1733</v>
      </c>
      <c r="J1022">
        <v>1733</v>
      </c>
      <c r="K1022">
        <v>0</v>
      </c>
      <c r="L1022" s="2">
        <v>0</v>
      </c>
      <c r="M1022" s="2">
        <v>0</v>
      </c>
      <c r="N1022" s="2">
        <v>0</v>
      </c>
      <c r="O1022" s="2">
        <v>12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12</v>
      </c>
      <c r="V1022" t="s">
        <v>55</v>
      </c>
    </row>
    <row r="1023" spans="1:22" ht="15.75" hidden="1" thickBot="1" x14ac:dyDescent="0.3">
      <c r="A1023" t="s">
        <v>8323</v>
      </c>
      <c r="B1023" t="s">
        <v>9498</v>
      </c>
      <c r="C1023" t="s">
        <v>1</v>
      </c>
      <c r="D1023" t="s">
        <v>7706</v>
      </c>
      <c r="E1023" t="s">
        <v>9255</v>
      </c>
      <c r="F1023" t="s">
        <v>9256</v>
      </c>
      <c r="G1023">
        <v>1732</v>
      </c>
      <c r="H1023">
        <v>1732</v>
      </c>
      <c r="I1023">
        <v>1732</v>
      </c>
      <c r="J1023">
        <v>1732</v>
      </c>
      <c r="K1023">
        <v>0</v>
      </c>
      <c r="L1023" s="2">
        <v>0</v>
      </c>
      <c r="M1023" s="2">
        <v>0</v>
      </c>
      <c r="N1023" s="2">
        <v>0</v>
      </c>
      <c r="O1023" s="2">
        <v>35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35</v>
      </c>
      <c r="V1023" t="s">
        <v>55</v>
      </c>
    </row>
    <row r="1024" spans="1:22" ht="15.75" hidden="1" thickBot="1" x14ac:dyDescent="0.3">
      <c r="A1024" t="s">
        <v>8323</v>
      </c>
      <c r="B1024" t="s">
        <v>9497</v>
      </c>
      <c r="C1024" t="s">
        <v>1</v>
      </c>
      <c r="D1024" t="s">
        <v>7706</v>
      </c>
      <c r="E1024" t="s">
        <v>9255</v>
      </c>
      <c r="F1024" t="s">
        <v>9256</v>
      </c>
      <c r="G1024">
        <v>1731</v>
      </c>
      <c r="H1024">
        <v>1731</v>
      </c>
      <c r="I1024">
        <v>1731</v>
      </c>
      <c r="J1024">
        <v>1731</v>
      </c>
      <c r="K1024">
        <v>0</v>
      </c>
      <c r="L1024" s="2">
        <v>0</v>
      </c>
      <c r="M1024" s="2">
        <v>0</v>
      </c>
      <c r="N1024" s="2">
        <v>0</v>
      </c>
      <c r="O1024" s="2">
        <v>20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20</v>
      </c>
      <c r="V1024" t="s">
        <v>55</v>
      </c>
    </row>
    <row r="1025" spans="1:22" ht="15.75" hidden="1" thickBot="1" x14ac:dyDescent="0.3">
      <c r="A1025" t="s">
        <v>8323</v>
      </c>
      <c r="B1025" t="s">
        <v>9497</v>
      </c>
      <c r="C1025" t="s">
        <v>1</v>
      </c>
      <c r="D1025" t="s">
        <v>7706</v>
      </c>
      <c r="E1025" t="s">
        <v>9255</v>
      </c>
      <c r="F1025" t="s">
        <v>9256</v>
      </c>
      <c r="G1025">
        <v>1730</v>
      </c>
      <c r="H1025">
        <v>1730</v>
      </c>
      <c r="I1025">
        <v>1730</v>
      </c>
      <c r="J1025">
        <v>1730</v>
      </c>
      <c r="K1025">
        <v>0</v>
      </c>
      <c r="L1025" s="2">
        <v>0</v>
      </c>
      <c r="M1025" s="2">
        <v>0</v>
      </c>
      <c r="N1025" s="2">
        <v>0</v>
      </c>
      <c r="O1025" s="2">
        <v>55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55</v>
      </c>
      <c r="V1025" t="s">
        <v>55</v>
      </c>
    </row>
    <row r="1026" spans="1:22" ht="15.75" hidden="1" thickBot="1" x14ac:dyDescent="0.3">
      <c r="A1026" t="s">
        <v>8323</v>
      </c>
      <c r="B1026" t="s">
        <v>9497</v>
      </c>
      <c r="C1026" t="s">
        <v>1</v>
      </c>
      <c r="D1026" t="s">
        <v>7706</v>
      </c>
      <c r="E1026" t="s">
        <v>9255</v>
      </c>
      <c r="F1026" t="s">
        <v>9256</v>
      </c>
      <c r="G1026">
        <v>1729</v>
      </c>
      <c r="H1026">
        <v>1729</v>
      </c>
      <c r="I1026">
        <v>1729</v>
      </c>
      <c r="J1026">
        <v>1729</v>
      </c>
      <c r="K1026">
        <v>0</v>
      </c>
      <c r="L1026" s="2">
        <v>0</v>
      </c>
      <c r="M1026" s="2">
        <v>0</v>
      </c>
      <c r="N1026" s="2">
        <v>0</v>
      </c>
      <c r="O1026" s="2">
        <v>30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30</v>
      </c>
      <c r="V1026" t="s">
        <v>55</v>
      </c>
    </row>
    <row r="1027" spans="1:22" ht="15.75" hidden="1" thickBot="1" x14ac:dyDescent="0.3">
      <c r="A1027" t="s">
        <v>8323</v>
      </c>
      <c r="B1027" t="s">
        <v>9497</v>
      </c>
      <c r="C1027" t="s">
        <v>1</v>
      </c>
      <c r="D1027" t="s">
        <v>7706</v>
      </c>
      <c r="E1027" t="s">
        <v>9255</v>
      </c>
      <c r="F1027" t="s">
        <v>9256</v>
      </c>
      <c r="G1027">
        <v>1728</v>
      </c>
      <c r="H1027">
        <v>1728</v>
      </c>
      <c r="I1027">
        <v>1728</v>
      </c>
      <c r="J1027">
        <v>1728</v>
      </c>
      <c r="K1027">
        <v>0</v>
      </c>
      <c r="L1027" s="2">
        <v>0</v>
      </c>
      <c r="M1027" s="2">
        <v>0</v>
      </c>
      <c r="N1027" s="2">
        <v>0</v>
      </c>
      <c r="O1027" s="2">
        <v>3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3</v>
      </c>
      <c r="V1027" t="s">
        <v>55</v>
      </c>
    </row>
    <row r="1028" spans="1:22" ht="15.75" hidden="1" thickBot="1" x14ac:dyDescent="0.3">
      <c r="A1028" t="s">
        <v>8323</v>
      </c>
      <c r="B1028" t="s">
        <v>9496</v>
      </c>
      <c r="C1028" t="s">
        <v>1</v>
      </c>
      <c r="D1028" t="s">
        <v>7706</v>
      </c>
      <c r="E1028" t="s">
        <v>9255</v>
      </c>
      <c r="F1028" t="s">
        <v>9256</v>
      </c>
      <c r="G1028">
        <v>1727</v>
      </c>
      <c r="H1028">
        <v>1727</v>
      </c>
      <c r="I1028">
        <v>1727</v>
      </c>
      <c r="J1028">
        <v>1727</v>
      </c>
      <c r="K1028">
        <v>0</v>
      </c>
      <c r="L1028" s="2">
        <v>0</v>
      </c>
      <c r="M1028" s="2">
        <v>0</v>
      </c>
      <c r="N1028" s="2">
        <v>0</v>
      </c>
      <c r="O1028" s="2">
        <v>15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15</v>
      </c>
      <c r="V1028" t="s">
        <v>55</v>
      </c>
    </row>
    <row r="1029" spans="1:22" ht="15.75" hidden="1" thickBot="1" x14ac:dyDescent="0.3">
      <c r="A1029" t="s">
        <v>8323</v>
      </c>
      <c r="B1029" t="s">
        <v>9496</v>
      </c>
      <c r="C1029" t="s">
        <v>1</v>
      </c>
      <c r="D1029" t="s">
        <v>7706</v>
      </c>
      <c r="E1029" t="s">
        <v>9255</v>
      </c>
      <c r="F1029" t="s">
        <v>9256</v>
      </c>
      <c r="G1029">
        <v>1726</v>
      </c>
      <c r="H1029">
        <v>1726</v>
      </c>
      <c r="I1029">
        <v>1726</v>
      </c>
      <c r="J1029">
        <v>1726</v>
      </c>
      <c r="K1029">
        <v>0</v>
      </c>
      <c r="L1029" s="2">
        <v>0</v>
      </c>
      <c r="M1029" s="2">
        <v>0</v>
      </c>
      <c r="N1029" s="2">
        <v>0</v>
      </c>
      <c r="O1029" s="2">
        <v>10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10</v>
      </c>
      <c r="V1029" t="s">
        <v>55</v>
      </c>
    </row>
    <row r="1030" spans="1:22" ht="15.75" hidden="1" thickBot="1" x14ac:dyDescent="0.3">
      <c r="A1030" t="s">
        <v>8323</v>
      </c>
      <c r="B1030" t="s">
        <v>9496</v>
      </c>
      <c r="C1030" t="s">
        <v>1</v>
      </c>
      <c r="D1030" t="s">
        <v>7706</v>
      </c>
      <c r="E1030" t="s">
        <v>9255</v>
      </c>
      <c r="F1030" t="s">
        <v>9256</v>
      </c>
      <c r="G1030">
        <v>1725</v>
      </c>
      <c r="H1030">
        <v>1725</v>
      </c>
      <c r="I1030">
        <v>1725</v>
      </c>
      <c r="J1030">
        <v>1725</v>
      </c>
      <c r="K1030">
        <v>0</v>
      </c>
      <c r="L1030" s="2">
        <v>0</v>
      </c>
      <c r="M1030" s="2">
        <v>0</v>
      </c>
      <c r="N1030" s="2">
        <v>0</v>
      </c>
      <c r="O1030" s="2">
        <v>5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5</v>
      </c>
      <c r="V1030" t="s">
        <v>55</v>
      </c>
    </row>
    <row r="1031" spans="1:22" ht="15.75" hidden="1" thickBot="1" x14ac:dyDescent="0.3">
      <c r="A1031" t="s">
        <v>8323</v>
      </c>
      <c r="B1031" t="s">
        <v>9496</v>
      </c>
      <c r="C1031" t="s">
        <v>1</v>
      </c>
      <c r="D1031" t="s">
        <v>7706</v>
      </c>
      <c r="E1031" t="s">
        <v>9255</v>
      </c>
      <c r="F1031" t="s">
        <v>9256</v>
      </c>
      <c r="G1031">
        <v>1724</v>
      </c>
      <c r="H1031">
        <v>1724</v>
      </c>
      <c r="I1031">
        <v>1724</v>
      </c>
      <c r="J1031">
        <v>1724</v>
      </c>
      <c r="K1031">
        <v>0</v>
      </c>
      <c r="L1031" s="2">
        <v>0</v>
      </c>
      <c r="M1031" s="2">
        <v>0</v>
      </c>
      <c r="N1031" s="2">
        <v>0</v>
      </c>
      <c r="O1031" s="2">
        <v>20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20</v>
      </c>
      <c r="V1031" t="s">
        <v>55</v>
      </c>
    </row>
    <row r="1032" spans="1:22" ht="15.75" hidden="1" thickBot="1" x14ac:dyDescent="0.3">
      <c r="A1032" t="s">
        <v>8323</v>
      </c>
      <c r="B1032" t="s">
        <v>9496</v>
      </c>
      <c r="C1032" t="s">
        <v>1</v>
      </c>
      <c r="D1032" t="s">
        <v>7706</v>
      </c>
      <c r="E1032" t="s">
        <v>9255</v>
      </c>
      <c r="F1032" t="s">
        <v>9256</v>
      </c>
      <c r="G1032">
        <v>1723</v>
      </c>
      <c r="H1032">
        <v>1723</v>
      </c>
      <c r="I1032">
        <v>1723</v>
      </c>
      <c r="J1032">
        <v>1723</v>
      </c>
      <c r="K1032">
        <v>0</v>
      </c>
      <c r="L1032" s="2">
        <v>0</v>
      </c>
      <c r="M1032" s="2">
        <v>0</v>
      </c>
      <c r="N1032" s="2">
        <v>0</v>
      </c>
      <c r="O1032" s="2">
        <v>25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25</v>
      </c>
      <c r="V1032" t="s">
        <v>55</v>
      </c>
    </row>
    <row r="1033" spans="1:22" ht="15.75" hidden="1" thickBot="1" x14ac:dyDescent="0.3">
      <c r="A1033" t="s">
        <v>8323</v>
      </c>
      <c r="B1033" t="s">
        <v>9496</v>
      </c>
      <c r="C1033" t="s">
        <v>1</v>
      </c>
      <c r="D1033" t="s">
        <v>7706</v>
      </c>
      <c r="E1033" t="s">
        <v>9255</v>
      </c>
      <c r="F1033" t="s">
        <v>9256</v>
      </c>
      <c r="G1033">
        <v>1722</v>
      </c>
      <c r="H1033">
        <v>1722</v>
      </c>
      <c r="I1033">
        <v>1722</v>
      </c>
      <c r="J1033">
        <v>1722</v>
      </c>
      <c r="K1033">
        <v>0</v>
      </c>
      <c r="L1033" s="2">
        <v>0</v>
      </c>
      <c r="M1033" s="2">
        <v>0</v>
      </c>
      <c r="N1033" s="2">
        <v>0</v>
      </c>
      <c r="O1033" s="2">
        <v>22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22</v>
      </c>
      <c r="V1033" t="s">
        <v>55</v>
      </c>
    </row>
    <row r="1034" spans="1:22" ht="15.75" hidden="1" thickBot="1" x14ac:dyDescent="0.3">
      <c r="A1034" t="s">
        <v>8323</v>
      </c>
      <c r="B1034" t="s">
        <v>9496</v>
      </c>
      <c r="C1034" t="s">
        <v>1</v>
      </c>
      <c r="D1034" t="s">
        <v>7706</v>
      </c>
      <c r="E1034" t="s">
        <v>9255</v>
      </c>
      <c r="F1034" t="s">
        <v>9256</v>
      </c>
      <c r="G1034">
        <v>1721</v>
      </c>
      <c r="H1034">
        <v>1721</v>
      </c>
      <c r="I1034">
        <v>1721</v>
      </c>
      <c r="J1034">
        <v>1721</v>
      </c>
      <c r="K1034">
        <v>0</v>
      </c>
      <c r="L1034" s="2">
        <v>0</v>
      </c>
      <c r="M1034" s="2">
        <v>0</v>
      </c>
      <c r="N1034" s="2">
        <v>0</v>
      </c>
      <c r="O1034" s="2">
        <v>20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20</v>
      </c>
      <c r="V1034" t="s">
        <v>55</v>
      </c>
    </row>
    <row r="1035" spans="1:22" ht="15.75" hidden="1" thickBot="1" x14ac:dyDescent="0.3">
      <c r="A1035" t="s">
        <v>8323</v>
      </c>
      <c r="B1035" t="s">
        <v>9496</v>
      </c>
      <c r="C1035" t="s">
        <v>1</v>
      </c>
      <c r="D1035" t="s">
        <v>7706</v>
      </c>
      <c r="E1035" t="s">
        <v>9255</v>
      </c>
      <c r="F1035" t="s">
        <v>9256</v>
      </c>
      <c r="G1035">
        <v>1720</v>
      </c>
      <c r="H1035">
        <v>1720</v>
      </c>
      <c r="I1035">
        <v>1720</v>
      </c>
      <c r="J1035">
        <v>1720</v>
      </c>
      <c r="K1035">
        <v>0</v>
      </c>
      <c r="L1035" s="2">
        <v>0</v>
      </c>
      <c r="M1035" s="2">
        <v>0</v>
      </c>
      <c r="N1035" s="2">
        <v>0</v>
      </c>
      <c r="O1035" s="2">
        <v>15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15</v>
      </c>
      <c r="V1035" t="s">
        <v>55</v>
      </c>
    </row>
    <row r="1036" spans="1:22" ht="15.75" hidden="1" thickBot="1" x14ac:dyDescent="0.3">
      <c r="A1036" t="s">
        <v>8323</v>
      </c>
      <c r="B1036" t="s">
        <v>9495</v>
      </c>
      <c r="C1036" t="s">
        <v>1</v>
      </c>
      <c r="D1036" t="s">
        <v>7706</v>
      </c>
      <c r="E1036" t="s">
        <v>9255</v>
      </c>
      <c r="F1036" t="s">
        <v>9256</v>
      </c>
      <c r="G1036">
        <v>1719</v>
      </c>
      <c r="H1036">
        <v>1719</v>
      </c>
      <c r="I1036">
        <v>1719</v>
      </c>
      <c r="J1036">
        <v>1719</v>
      </c>
      <c r="K1036">
        <v>0</v>
      </c>
      <c r="L1036" s="2">
        <v>0</v>
      </c>
      <c r="M1036" s="2">
        <v>0</v>
      </c>
      <c r="N1036" s="2">
        <v>0</v>
      </c>
      <c r="O1036" s="2">
        <v>15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15</v>
      </c>
      <c r="V1036" t="s">
        <v>55</v>
      </c>
    </row>
    <row r="1037" spans="1:22" ht="15.75" hidden="1" thickBot="1" x14ac:dyDescent="0.3">
      <c r="A1037" t="s">
        <v>8323</v>
      </c>
      <c r="B1037" t="s">
        <v>9495</v>
      </c>
      <c r="C1037" t="s">
        <v>1</v>
      </c>
      <c r="D1037" t="s">
        <v>7706</v>
      </c>
      <c r="E1037" t="s">
        <v>9255</v>
      </c>
      <c r="F1037" t="s">
        <v>9256</v>
      </c>
      <c r="G1037">
        <v>1718</v>
      </c>
      <c r="H1037">
        <v>1718</v>
      </c>
      <c r="I1037">
        <v>1718</v>
      </c>
      <c r="J1037">
        <v>1718</v>
      </c>
      <c r="K1037">
        <v>0</v>
      </c>
      <c r="L1037" s="2">
        <v>0</v>
      </c>
      <c r="M1037" s="2">
        <v>0</v>
      </c>
      <c r="N1037" s="2">
        <v>0</v>
      </c>
      <c r="O1037" s="2">
        <v>10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10</v>
      </c>
      <c r="V1037" t="s">
        <v>55</v>
      </c>
    </row>
    <row r="1038" spans="1:22" ht="15.75" hidden="1" thickBot="1" x14ac:dyDescent="0.3">
      <c r="A1038" t="s">
        <v>8323</v>
      </c>
      <c r="B1038" t="s">
        <v>9495</v>
      </c>
      <c r="C1038" t="s">
        <v>1</v>
      </c>
      <c r="D1038" t="s">
        <v>7706</v>
      </c>
      <c r="E1038" t="s">
        <v>9255</v>
      </c>
      <c r="F1038" t="s">
        <v>9256</v>
      </c>
      <c r="G1038">
        <v>1717</v>
      </c>
      <c r="H1038">
        <v>1717</v>
      </c>
      <c r="I1038">
        <v>1717</v>
      </c>
      <c r="J1038">
        <v>1717</v>
      </c>
      <c r="K1038">
        <v>0</v>
      </c>
      <c r="L1038" s="2">
        <v>0</v>
      </c>
      <c r="M1038" s="2">
        <v>0</v>
      </c>
      <c r="N1038" s="2">
        <v>0</v>
      </c>
      <c r="O1038" s="2">
        <v>25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25</v>
      </c>
      <c r="V1038" t="s">
        <v>55</v>
      </c>
    </row>
    <row r="1039" spans="1:22" ht="15.75" hidden="1" thickBot="1" x14ac:dyDescent="0.3">
      <c r="A1039" t="s">
        <v>8323</v>
      </c>
      <c r="B1039" t="s">
        <v>9494</v>
      </c>
      <c r="C1039" t="s">
        <v>1</v>
      </c>
      <c r="D1039" t="s">
        <v>7706</v>
      </c>
      <c r="E1039" t="s">
        <v>9255</v>
      </c>
      <c r="F1039" t="s">
        <v>9256</v>
      </c>
      <c r="G1039">
        <v>1716</v>
      </c>
      <c r="H1039">
        <v>1716</v>
      </c>
      <c r="I1039">
        <v>1716</v>
      </c>
      <c r="J1039">
        <v>1716</v>
      </c>
      <c r="K1039">
        <v>0</v>
      </c>
      <c r="L1039" s="2">
        <v>0</v>
      </c>
      <c r="M1039" s="2">
        <v>0</v>
      </c>
      <c r="N1039" s="2">
        <v>0</v>
      </c>
      <c r="O1039" s="2">
        <v>10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10</v>
      </c>
      <c r="V1039" t="s">
        <v>55</v>
      </c>
    </row>
    <row r="1040" spans="1:22" ht="15.75" hidden="1" thickBot="1" x14ac:dyDescent="0.3">
      <c r="A1040" t="s">
        <v>8323</v>
      </c>
      <c r="B1040" t="s">
        <v>9494</v>
      </c>
      <c r="C1040" t="s">
        <v>1</v>
      </c>
      <c r="D1040" t="s">
        <v>7706</v>
      </c>
      <c r="E1040" t="s">
        <v>9255</v>
      </c>
      <c r="F1040" t="s">
        <v>9256</v>
      </c>
      <c r="G1040">
        <v>1715</v>
      </c>
      <c r="H1040">
        <v>1715</v>
      </c>
      <c r="I1040">
        <v>1715</v>
      </c>
      <c r="J1040">
        <v>1715</v>
      </c>
      <c r="K1040">
        <v>0</v>
      </c>
      <c r="L1040" s="2">
        <v>0</v>
      </c>
      <c r="M1040" s="2">
        <v>0</v>
      </c>
      <c r="N1040" s="2">
        <v>0</v>
      </c>
      <c r="O1040" s="2">
        <v>15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15</v>
      </c>
      <c r="V1040" t="s">
        <v>55</v>
      </c>
    </row>
    <row r="1041" spans="1:22" ht="15.75" hidden="1" thickBot="1" x14ac:dyDescent="0.3">
      <c r="A1041" t="s">
        <v>8323</v>
      </c>
      <c r="B1041" t="s">
        <v>9493</v>
      </c>
      <c r="C1041" t="s">
        <v>1</v>
      </c>
      <c r="D1041" t="s">
        <v>7706</v>
      </c>
      <c r="E1041" t="s">
        <v>9255</v>
      </c>
      <c r="F1041" t="s">
        <v>9256</v>
      </c>
      <c r="G1041">
        <v>1714</v>
      </c>
      <c r="H1041">
        <v>1714</v>
      </c>
      <c r="I1041">
        <v>1714</v>
      </c>
      <c r="J1041">
        <v>1714</v>
      </c>
      <c r="K1041">
        <v>0</v>
      </c>
      <c r="L1041" s="2">
        <v>0</v>
      </c>
      <c r="M1041" s="2">
        <v>0</v>
      </c>
      <c r="N1041" s="2">
        <v>0</v>
      </c>
      <c r="O1041" s="2">
        <v>20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20</v>
      </c>
      <c r="V1041" t="s">
        <v>55</v>
      </c>
    </row>
    <row r="1042" spans="1:22" ht="15.75" hidden="1" thickBot="1" x14ac:dyDescent="0.3">
      <c r="A1042" t="s">
        <v>8323</v>
      </c>
      <c r="B1042" t="s">
        <v>9493</v>
      </c>
      <c r="C1042" t="s">
        <v>1</v>
      </c>
      <c r="D1042" t="s">
        <v>7706</v>
      </c>
      <c r="E1042" t="s">
        <v>9255</v>
      </c>
      <c r="F1042" t="s">
        <v>9256</v>
      </c>
      <c r="G1042">
        <v>1713</v>
      </c>
      <c r="H1042">
        <v>1713</v>
      </c>
      <c r="I1042">
        <v>1713</v>
      </c>
      <c r="J1042">
        <v>1713</v>
      </c>
      <c r="K1042">
        <v>0</v>
      </c>
      <c r="L1042" s="2">
        <v>0</v>
      </c>
      <c r="M1042" s="2">
        <v>0</v>
      </c>
      <c r="N1042" s="2">
        <v>0</v>
      </c>
      <c r="O1042" s="2">
        <v>12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12</v>
      </c>
      <c r="V1042" t="s">
        <v>55</v>
      </c>
    </row>
    <row r="1043" spans="1:22" ht="15.75" hidden="1" thickBot="1" x14ac:dyDescent="0.3">
      <c r="A1043" t="s">
        <v>8323</v>
      </c>
      <c r="B1043" t="s">
        <v>9493</v>
      </c>
      <c r="C1043" t="s">
        <v>1</v>
      </c>
      <c r="D1043" t="s">
        <v>7706</v>
      </c>
      <c r="E1043" t="s">
        <v>9255</v>
      </c>
      <c r="F1043" t="s">
        <v>9256</v>
      </c>
      <c r="G1043">
        <v>1712</v>
      </c>
      <c r="H1043">
        <v>1712</v>
      </c>
      <c r="I1043">
        <v>1712</v>
      </c>
      <c r="J1043">
        <v>1712</v>
      </c>
      <c r="K1043">
        <v>0</v>
      </c>
      <c r="L1043" s="2">
        <v>0</v>
      </c>
      <c r="M1043" s="2">
        <v>0</v>
      </c>
      <c r="N1043" s="2">
        <v>0</v>
      </c>
      <c r="O1043" s="2">
        <v>15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15</v>
      </c>
      <c r="V1043" t="s">
        <v>55</v>
      </c>
    </row>
    <row r="1044" spans="1:22" ht="15.75" hidden="1" thickBot="1" x14ac:dyDescent="0.3">
      <c r="A1044" t="s">
        <v>8323</v>
      </c>
      <c r="B1044" t="s">
        <v>9493</v>
      </c>
      <c r="C1044" t="s">
        <v>1</v>
      </c>
      <c r="D1044" t="s">
        <v>7706</v>
      </c>
      <c r="E1044" t="s">
        <v>9255</v>
      </c>
      <c r="F1044" t="s">
        <v>9256</v>
      </c>
      <c r="G1044">
        <v>1711</v>
      </c>
      <c r="H1044">
        <v>1711</v>
      </c>
      <c r="I1044">
        <v>1711</v>
      </c>
      <c r="J1044">
        <v>1711</v>
      </c>
      <c r="K1044">
        <v>0</v>
      </c>
      <c r="L1044" s="2">
        <v>0</v>
      </c>
      <c r="M1044" s="2">
        <v>0</v>
      </c>
      <c r="N1044" s="2">
        <v>0</v>
      </c>
      <c r="O1044" s="2">
        <v>28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28</v>
      </c>
      <c r="V1044" t="s">
        <v>55</v>
      </c>
    </row>
    <row r="1045" spans="1:22" ht="15.75" hidden="1" thickBot="1" x14ac:dyDescent="0.3">
      <c r="A1045" t="s">
        <v>8323</v>
      </c>
      <c r="B1045" t="s">
        <v>9492</v>
      </c>
      <c r="C1045" t="s">
        <v>1</v>
      </c>
      <c r="D1045" t="s">
        <v>7706</v>
      </c>
      <c r="E1045" t="s">
        <v>9255</v>
      </c>
      <c r="F1045" t="s">
        <v>9256</v>
      </c>
      <c r="G1045">
        <v>1710</v>
      </c>
      <c r="H1045">
        <v>1710</v>
      </c>
      <c r="I1045">
        <v>1710</v>
      </c>
      <c r="J1045">
        <v>1710</v>
      </c>
      <c r="K1045">
        <v>0</v>
      </c>
      <c r="L1045" s="2">
        <v>0</v>
      </c>
      <c r="M1045" s="2">
        <v>0</v>
      </c>
      <c r="N1045" s="2">
        <v>0</v>
      </c>
      <c r="O1045" s="2">
        <v>48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48</v>
      </c>
      <c r="V1045" t="s">
        <v>55</v>
      </c>
    </row>
    <row r="1046" spans="1:22" ht="15.75" hidden="1" thickBot="1" x14ac:dyDescent="0.3">
      <c r="A1046" t="s">
        <v>8323</v>
      </c>
      <c r="B1046" t="s">
        <v>9492</v>
      </c>
      <c r="C1046" t="s">
        <v>1</v>
      </c>
      <c r="D1046" t="s">
        <v>7706</v>
      </c>
      <c r="E1046" t="s">
        <v>9255</v>
      </c>
      <c r="F1046" t="s">
        <v>9256</v>
      </c>
      <c r="G1046">
        <v>1709</v>
      </c>
      <c r="H1046">
        <v>1709</v>
      </c>
      <c r="I1046">
        <v>1709</v>
      </c>
      <c r="J1046">
        <v>1709</v>
      </c>
      <c r="K1046">
        <v>0</v>
      </c>
      <c r="L1046" s="2">
        <v>0</v>
      </c>
      <c r="M1046" s="2">
        <v>0</v>
      </c>
      <c r="N1046" s="2">
        <v>0</v>
      </c>
      <c r="O1046" s="2">
        <v>20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20</v>
      </c>
      <c r="V1046" t="s">
        <v>55</v>
      </c>
    </row>
    <row r="1047" spans="1:22" ht="15.75" hidden="1" thickBot="1" x14ac:dyDescent="0.3">
      <c r="A1047" t="s">
        <v>8323</v>
      </c>
      <c r="B1047" t="s">
        <v>9491</v>
      </c>
      <c r="C1047" t="s">
        <v>1</v>
      </c>
      <c r="D1047" t="s">
        <v>7706</v>
      </c>
      <c r="E1047" t="s">
        <v>9255</v>
      </c>
      <c r="F1047" t="s">
        <v>9256</v>
      </c>
      <c r="G1047">
        <v>1708</v>
      </c>
      <c r="H1047">
        <v>1708</v>
      </c>
      <c r="I1047">
        <v>1708</v>
      </c>
      <c r="J1047">
        <v>1708</v>
      </c>
      <c r="K1047">
        <v>0</v>
      </c>
      <c r="L1047" s="2">
        <v>0</v>
      </c>
      <c r="M1047" s="2">
        <v>0</v>
      </c>
      <c r="N1047" s="2">
        <v>0</v>
      </c>
      <c r="O1047" s="2">
        <v>5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5</v>
      </c>
      <c r="V1047" t="s">
        <v>55</v>
      </c>
    </row>
    <row r="1048" spans="1:22" ht="15.75" hidden="1" thickBot="1" x14ac:dyDescent="0.3">
      <c r="A1048" t="s">
        <v>8323</v>
      </c>
      <c r="B1048" t="s">
        <v>9491</v>
      </c>
      <c r="C1048" t="s">
        <v>1</v>
      </c>
      <c r="D1048" t="s">
        <v>7706</v>
      </c>
      <c r="E1048" t="s">
        <v>9255</v>
      </c>
      <c r="F1048" t="s">
        <v>9256</v>
      </c>
      <c r="G1048">
        <v>1707</v>
      </c>
      <c r="H1048">
        <v>1707</v>
      </c>
      <c r="I1048">
        <v>1707</v>
      </c>
      <c r="J1048">
        <v>1707</v>
      </c>
      <c r="K1048">
        <v>0</v>
      </c>
      <c r="L1048" s="2">
        <v>0</v>
      </c>
      <c r="M1048" s="2">
        <v>0</v>
      </c>
      <c r="N1048" s="2">
        <v>0</v>
      </c>
      <c r="O1048" s="2">
        <v>40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40</v>
      </c>
      <c r="V1048" t="s">
        <v>55</v>
      </c>
    </row>
    <row r="1049" spans="1:22" ht="15.75" hidden="1" thickBot="1" x14ac:dyDescent="0.3">
      <c r="A1049" t="s">
        <v>8323</v>
      </c>
      <c r="B1049" t="s">
        <v>9491</v>
      </c>
      <c r="C1049" t="s">
        <v>1</v>
      </c>
      <c r="D1049" t="s">
        <v>7706</v>
      </c>
      <c r="E1049" t="s">
        <v>9255</v>
      </c>
      <c r="F1049" t="s">
        <v>9256</v>
      </c>
      <c r="G1049">
        <v>1706</v>
      </c>
      <c r="H1049">
        <v>1706</v>
      </c>
      <c r="I1049">
        <v>1706</v>
      </c>
      <c r="J1049">
        <v>1706</v>
      </c>
      <c r="K1049">
        <v>0</v>
      </c>
      <c r="L1049" s="2">
        <v>0</v>
      </c>
      <c r="M1049" s="2">
        <v>0</v>
      </c>
      <c r="N1049" s="2">
        <v>0</v>
      </c>
      <c r="O1049" s="2">
        <v>20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20</v>
      </c>
      <c r="V1049" t="s">
        <v>55</v>
      </c>
    </row>
    <row r="1050" spans="1:22" ht="15.75" hidden="1" thickBot="1" x14ac:dyDescent="0.3">
      <c r="A1050" t="s">
        <v>8323</v>
      </c>
      <c r="B1050" t="s">
        <v>9491</v>
      </c>
      <c r="C1050" t="s">
        <v>1</v>
      </c>
      <c r="D1050" t="s">
        <v>7706</v>
      </c>
      <c r="E1050" t="s">
        <v>9255</v>
      </c>
      <c r="F1050" t="s">
        <v>9256</v>
      </c>
      <c r="G1050">
        <v>1705</v>
      </c>
      <c r="H1050">
        <v>1705</v>
      </c>
      <c r="I1050">
        <v>1705</v>
      </c>
      <c r="J1050">
        <v>1705</v>
      </c>
      <c r="K1050">
        <v>0</v>
      </c>
      <c r="L1050" s="2">
        <v>0</v>
      </c>
      <c r="M1050" s="2">
        <v>0</v>
      </c>
      <c r="N1050" s="2">
        <v>0</v>
      </c>
      <c r="O1050" s="2">
        <v>12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12</v>
      </c>
      <c r="V1050" t="s">
        <v>55</v>
      </c>
    </row>
    <row r="1051" spans="1:22" ht="15.75" hidden="1" thickBot="1" x14ac:dyDescent="0.3">
      <c r="A1051" t="s">
        <v>8323</v>
      </c>
      <c r="B1051" t="s">
        <v>9490</v>
      </c>
      <c r="C1051" t="s">
        <v>1</v>
      </c>
      <c r="D1051" t="s">
        <v>7706</v>
      </c>
      <c r="E1051" t="s">
        <v>9255</v>
      </c>
      <c r="F1051" t="s">
        <v>9256</v>
      </c>
      <c r="G1051">
        <v>1704</v>
      </c>
      <c r="H1051">
        <v>1704</v>
      </c>
      <c r="I1051">
        <v>1704</v>
      </c>
      <c r="J1051">
        <v>1704</v>
      </c>
      <c r="K1051">
        <v>0</v>
      </c>
      <c r="L1051" s="2">
        <v>0</v>
      </c>
      <c r="M1051" s="2">
        <v>0</v>
      </c>
      <c r="N1051" s="2">
        <v>0</v>
      </c>
      <c r="O1051" s="2">
        <v>18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18</v>
      </c>
      <c r="V1051" t="s">
        <v>55</v>
      </c>
    </row>
    <row r="1052" spans="1:22" ht="15.75" hidden="1" thickBot="1" x14ac:dyDescent="0.3">
      <c r="A1052" t="s">
        <v>8323</v>
      </c>
      <c r="B1052" t="s">
        <v>9490</v>
      </c>
      <c r="C1052" t="s">
        <v>1</v>
      </c>
      <c r="D1052" t="s">
        <v>7706</v>
      </c>
      <c r="E1052" t="s">
        <v>9255</v>
      </c>
      <c r="F1052" t="s">
        <v>9256</v>
      </c>
      <c r="G1052">
        <v>1703</v>
      </c>
      <c r="H1052">
        <v>1703</v>
      </c>
      <c r="I1052">
        <v>1703</v>
      </c>
      <c r="J1052">
        <v>1703</v>
      </c>
      <c r="K1052">
        <v>0</v>
      </c>
      <c r="L1052" s="2">
        <v>0</v>
      </c>
      <c r="M1052" s="2">
        <v>0</v>
      </c>
      <c r="N1052" s="2">
        <v>0</v>
      </c>
      <c r="O1052" s="2">
        <v>10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10</v>
      </c>
      <c r="V1052" t="s">
        <v>55</v>
      </c>
    </row>
    <row r="1053" spans="1:22" ht="15.75" hidden="1" thickBot="1" x14ac:dyDescent="0.3">
      <c r="A1053" t="s">
        <v>8323</v>
      </c>
      <c r="B1053" t="s">
        <v>9490</v>
      </c>
      <c r="C1053" t="s">
        <v>1</v>
      </c>
      <c r="D1053" t="s">
        <v>7706</v>
      </c>
      <c r="E1053" t="s">
        <v>9255</v>
      </c>
      <c r="F1053" t="s">
        <v>9256</v>
      </c>
      <c r="G1053">
        <v>1702</v>
      </c>
      <c r="H1053">
        <v>1702</v>
      </c>
      <c r="I1053">
        <v>1702</v>
      </c>
      <c r="J1053">
        <v>1702</v>
      </c>
      <c r="K1053">
        <v>0</v>
      </c>
      <c r="L1053" s="2">
        <v>0</v>
      </c>
      <c r="M1053" s="2">
        <v>0</v>
      </c>
      <c r="N1053" s="2">
        <v>0</v>
      </c>
      <c r="O1053" s="2">
        <v>12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12</v>
      </c>
      <c r="V1053" t="s">
        <v>55</v>
      </c>
    </row>
    <row r="1054" spans="1:22" ht="15.75" hidden="1" thickBot="1" x14ac:dyDescent="0.3">
      <c r="A1054" t="s">
        <v>8323</v>
      </c>
      <c r="B1054" t="s">
        <v>9490</v>
      </c>
      <c r="C1054" t="s">
        <v>1</v>
      </c>
      <c r="D1054" t="s">
        <v>7706</v>
      </c>
      <c r="E1054" t="s">
        <v>9255</v>
      </c>
      <c r="F1054" t="s">
        <v>9256</v>
      </c>
      <c r="G1054">
        <v>1701</v>
      </c>
      <c r="H1054">
        <v>1701</v>
      </c>
      <c r="I1054">
        <v>1701</v>
      </c>
      <c r="J1054">
        <v>1701</v>
      </c>
      <c r="K1054">
        <v>0</v>
      </c>
      <c r="L1054" s="2">
        <v>0</v>
      </c>
      <c r="M1054" s="2">
        <v>0</v>
      </c>
      <c r="N1054" s="2">
        <v>0</v>
      </c>
      <c r="O1054" s="2">
        <v>65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65</v>
      </c>
      <c r="V1054" t="s">
        <v>55</v>
      </c>
    </row>
    <row r="1055" spans="1:22" ht="15.75" hidden="1" thickBot="1" x14ac:dyDescent="0.3">
      <c r="A1055" t="s">
        <v>8323</v>
      </c>
      <c r="B1055" t="s">
        <v>9490</v>
      </c>
      <c r="C1055" t="s">
        <v>1</v>
      </c>
      <c r="D1055" t="s">
        <v>7706</v>
      </c>
      <c r="E1055" t="s">
        <v>9255</v>
      </c>
      <c r="F1055" t="s">
        <v>9256</v>
      </c>
      <c r="G1055">
        <v>1700</v>
      </c>
      <c r="H1055">
        <v>1700</v>
      </c>
      <c r="I1055">
        <v>1700</v>
      </c>
      <c r="J1055">
        <v>1700</v>
      </c>
      <c r="K1055">
        <v>0</v>
      </c>
      <c r="L1055" s="2">
        <v>0</v>
      </c>
      <c r="M1055" s="2">
        <v>0</v>
      </c>
      <c r="N1055" s="2">
        <v>0</v>
      </c>
      <c r="O1055" s="2">
        <v>10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10</v>
      </c>
      <c r="V1055" t="s">
        <v>55</v>
      </c>
    </row>
    <row r="1056" spans="1:22" ht="15.75" hidden="1" thickBot="1" x14ac:dyDescent="0.3">
      <c r="A1056" t="s">
        <v>8323</v>
      </c>
      <c r="B1056" t="s">
        <v>9489</v>
      </c>
      <c r="C1056" t="s">
        <v>1</v>
      </c>
      <c r="D1056" t="s">
        <v>7706</v>
      </c>
      <c r="E1056" t="s">
        <v>9255</v>
      </c>
      <c r="F1056" t="s">
        <v>9256</v>
      </c>
      <c r="G1056">
        <v>1699</v>
      </c>
      <c r="H1056">
        <v>1699</v>
      </c>
      <c r="I1056">
        <v>1699</v>
      </c>
      <c r="J1056">
        <v>1699</v>
      </c>
      <c r="K1056">
        <v>0</v>
      </c>
      <c r="L1056" s="2">
        <v>0</v>
      </c>
      <c r="M1056" s="2">
        <v>0</v>
      </c>
      <c r="N1056" s="2">
        <v>0</v>
      </c>
      <c r="O1056" s="2">
        <v>40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40</v>
      </c>
      <c r="V1056" t="s">
        <v>55</v>
      </c>
    </row>
    <row r="1057" spans="1:22" ht="15.75" hidden="1" thickBot="1" x14ac:dyDescent="0.3">
      <c r="A1057" t="s">
        <v>8323</v>
      </c>
      <c r="B1057" t="s">
        <v>9489</v>
      </c>
      <c r="C1057" t="s">
        <v>1</v>
      </c>
      <c r="D1057" t="s">
        <v>7706</v>
      </c>
      <c r="E1057" t="s">
        <v>9255</v>
      </c>
      <c r="F1057" t="s">
        <v>9256</v>
      </c>
      <c r="G1057">
        <v>1698</v>
      </c>
      <c r="H1057">
        <v>1698</v>
      </c>
      <c r="I1057">
        <v>1698</v>
      </c>
      <c r="J1057">
        <v>1698</v>
      </c>
      <c r="K1057">
        <v>0</v>
      </c>
      <c r="L1057" s="2">
        <v>0</v>
      </c>
      <c r="M1057" s="2">
        <v>0</v>
      </c>
      <c r="N1057" s="2">
        <v>0</v>
      </c>
      <c r="O1057" s="2">
        <v>30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30</v>
      </c>
      <c r="V1057" t="s">
        <v>55</v>
      </c>
    </row>
    <row r="1058" spans="1:22" ht="15.75" hidden="1" thickBot="1" x14ac:dyDescent="0.3">
      <c r="A1058" t="s">
        <v>8323</v>
      </c>
      <c r="B1058" t="s">
        <v>9489</v>
      </c>
      <c r="C1058" t="s">
        <v>1</v>
      </c>
      <c r="D1058" t="s">
        <v>7706</v>
      </c>
      <c r="E1058" t="s">
        <v>9255</v>
      </c>
      <c r="F1058" t="s">
        <v>9256</v>
      </c>
      <c r="G1058">
        <v>1697</v>
      </c>
      <c r="H1058">
        <v>1697</v>
      </c>
      <c r="I1058">
        <v>1697</v>
      </c>
      <c r="J1058">
        <v>1697</v>
      </c>
      <c r="K1058">
        <v>0</v>
      </c>
      <c r="L1058" s="2">
        <v>0</v>
      </c>
      <c r="M1058" s="2">
        <v>0</v>
      </c>
      <c r="N1058" s="2">
        <v>0</v>
      </c>
      <c r="O1058" s="2">
        <v>12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12</v>
      </c>
      <c r="V1058" t="s">
        <v>55</v>
      </c>
    </row>
    <row r="1059" spans="1:22" ht="15.75" hidden="1" thickBot="1" x14ac:dyDescent="0.3">
      <c r="A1059" t="s">
        <v>8323</v>
      </c>
      <c r="B1059" t="s">
        <v>9489</v>
      </c>
      <c r="C1059" t="s">
        <v>1</v>
      </c>
      <c r="D1059" t="s">
        <v>7706</v>
      </c>
      <c r="E1059" t="s">
        <v>9255</v>
      </c>
      <c r="F1059" t="s">
        <v>9256</v>
      </c>
      <c r="G1059">
        <v>1696</v>
      </c>
      <c r="H1059">
        <v>1696</v>
      </c>
      <c r="I1059">
        <v>1696</v>
      </c>
      <c r="J1059">
        <v>1696</v>
      </c>
      <c r="K1059">
        <v>0</v>
      </c>
      <c r="L1059" s="2">
        <v>0</v>
      </c>
      <c r="M1059" s="2">
        <v>0</v>
      </c>
      <c r="N1059" s="2">
        <v>0</v>
      </c>
      <c r="O1059" s="2">
        <v>35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35</v>
      </c>
      <c r="V1059" t="s">
        <v>55</v>
      </c>
    </row>
    <row r="1060" spans="1:22" ht="15.75" hidden="1" thickBot="1" x14ac:dyDescent="0.3">
      <c r="A1060" t="s">
        <v>8323</v>
      </c>
      <c r="B1060" t="s">
        <v>9489</v>
      </c>
      <c r="C1060" t="s">
        <v>1</v>
      </c>
      <c r="D1060" t="s">
        <v>7706</v>
      </c>
      <c r="E1060" t="s">
        <v>9255</v>
      </c>
      <c r="F1060" t="s">
        <v>9256</v>
      </c>
      <c r="G1060">
        <v>1695</v>
      </c>
      <c r="H1060">
        <v>1695</v>
      </c>
      <c r="I1060">
        <v>1695</v>
      </c>
      <c r="J1060">
        <v>1695</v>
      </c>
      <c r="K1060">
        <v>0</v>
      </c>
      <c r="L1060" s="2">
        <v>0</v>
      </c>
      <c r="M1060" s="2">
        <v>0</v>
      </c>
      <c r="N1060" s="2">
        <v>0</v>
      </c>
      <c r="O1060" s="2">
        <v>10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10</v>
      </c>
      <c r="V1060" t="s">
        <v>55</v>
      </c>
    </row>
    <row r="1061" spans="1:22" ht="15.75" hidden="1" thickBot="1" x14ac:dyDescent="0.3">
      <c r="A1061" t="s">
        <v>8323</v>
      </c>
      <c r="B1061" t="s">
        <v>9489</v>
      </c>
      <c r="C1061" t="s">
        <v>1</v>
      </c>
      <c r="D1061" t="s">
        <v>7706</v>
      </c>
      <c r="E1061" t="s">
        <v>9255</v>
      </c>
      <c r="F1061" t="s">
        <v>9256</v>
      </c>
      <c r="G1061">
        <v>1694</v>
      </c>
      <c r="H1061">
        <v>1694</v>
      </c>
      <c r="I1061">
        <v>1694</v>
      </c>
      <c r="J1061">
        <v>1694</v>
      </c>
      <c r="K1061">
        <v>0</v>
      </c>
      <c r="L1061" s="2">
        <v>0</v>
      </c>
      <c r="M1061" s="2">
        <v>0</v>
      </c>
      <c r="N1061" s="2">
        <v>0</v>
      </c>
      <c r="O1061" s="2">
        <v>20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20</v>
      </c>
      <c r="V1061" t="s">
        <v>55</v>
      </c>
    </row>
    <row r="1062" spans="1:22" ht="15.75" hidden="1" thickBot="1" x14ac:dyDescent="0.3">
      <c r="A1062" t="s">
        <v>8323</v>
      </c>
      <c r="B1062" t="s">
        <v>9489</v>
      </c>
      <c r="C1062" t="s">
        <v>1</v>
      </c>
      <c r="D1062" t="s">
        <v>7706</v>
      </c>
      <c r="E1062" t="s">
        <v>9255</v>
      </c>
      <c r="F1062" t="s">
        <v>9256</v>
      </c>
      <c r="G1062">
        <v>1693</v>
      </c>
      <c r="H1062">
        <v>1693</v>
      </c>
      <c r="I1062">
        <v>1693</v>
      </c>
      <c r="J1062">
        <v>1693</v>
      </c>
      <c r="K1062">
        <v>0</v>
      </c>
      <c r="L1062" s="2">
        <v>0</v>
      </c>
      <c r="M1062" s="2">
        <v>0</v>
      </c>
      <c r="N1062" s="2">
        <v>0</v>
      </c>
      <c r="O1062" s="2">
        <v>25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25</v>
      </c>
      <c r="V1062" t="s">
        <v>55</v>
      </c>
    </row>
    <row r="1063" spans="1:22" ht="15.75" hidden="1" thickBot="1" x14ac:dyDescent="0.3">
      <c r="A1063" t="s">
        <v>8323</v>
      </c>
      <c r="B1063" t="s">
        <v>9489</v>
      </c>
      <c r="C1063" t="s">
        <v>1</v>
      </c>
      <c r="D1063" t="s">
        <v>7706</v>
      </c>
      <c r="E1063" t="s">
        <v>9255</v>
      </c>
      <c r="F1063" t="s">
        <v>9256</v>
      </c>
      <c r="G1063">
        <v>1692</v>
      </c>
      <c r="H1063">
        <v>1692</v>
      </c>
      <c r="I1063">
        <v>1692</v>
      </c>
      <c r="J1063">
        <v>1692</v>
      </c>
      <c r="K1063">
        <v>0</v>
      </c>
      <c r="L1063" s="2">
        <v>0</v>
      </c>
      <c r="M1063" s="2">
        <v>0</v>
      </c>
      <c r="N1063" s="2">
        <v>0</v>
      </c>
      <c r="O1063" s="2">
        <v>25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25</v>
      </c>
      <c r="V1063" t="s">
        <v>55</v>
      </c>
    </row>
    <row r="1064" spans="1:22" ht="15.75" hidden="1" thickBot="1" x14ac:dyDescent="0.3">
      <c r="A1064" t="s">
        <v>8323</v>
      </c>
      <c r="B1064" t="s">
        <v>9489</v>
      </c>
      <c r="C1064" t="s">
        <v>1</v>
      </c>
      <c r="D1064" t="s">
        <v>7706</v>
      </c>
      <c r="E1064" t="s">
        <v>9255</v>
      </c>
      <c r="F1064" t="s">
        <v>9256</v>
      </c>
      <c r="G1064">
        <v>1691</v>
      </c>
      <c r="H1064">
        <v>1691</v>
      </c>
      <c r="I1064">
        <v>1691</v>
      </c>
      <c r="J1064">
        <v>1691</v>
      </c>
      <c r="K1064">
        <v>0</v>
      </c>
      <c r="L1064" s="2">
        <v>0</v>
      </c>
      <c r="M1064" s="2">
        <v>0</v>
      </c>
      <c r="N1064" s="2">
        <v>0</v>
      </c>
      <c r="O1064" s="2">
        <v>10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10</v>
      </c>
      <c r="V1064" t="s">
        <v>55</v>
      </c>
    </row>
    <row r="1065" spans="1:22" ht="15.75" hidden="1" thickBot="1" x14ac:dyDescent="0.3">
      <c r="A1065" t="s">
        <v>8323</v>
      </c>
      <c r="B1065" t="s">
        <v>9488</v>
      </c>
      <c r="C1065" t="s">
        <v>1</v>
      </c>
      <c r="D1065" t="s">
        <v>7706</v>
      </c>
      <c r="E1065" t="s">
        <v>9255</v>
      </c>
      <c r="F1065" t="s">
        <v>9256</v>
      </c>
      <c r="G1065">
        <v>1690</v>
      </c>
      <c r="H1065">
        <v>1690</v>
      </c>
      <c r="I1065">
        <v>1690</v>
      </c>
      <c r="J1065">
        <v>1690</v>
      </c>
      <c r="K1065">
        <v>0</v>
      </c>
      <c r="L1065" s="2">
        <v>0</v>
      </c>
      <c r="M1065" s="2">
        <v>0</v>
      </c>
      <c r="N1065" s="2">
        <v>0</v>
      </c>
      <c r="O1065" s="2">
        <v>35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35</v>
      </c>
      <c r="V1065" t="s">
        <v>55</v>
      </c>
    </row>
    <row r="1066" spans="1:22" ht="15.75" hidden="1" thickBot="1" x14ac:dyDescent="0.3">
      <c r="A1066" t="s">
        <v>8323</v>
      </c>
      <c r="B1066" t="s">
        <v>9488</v>
      </c>
      <c r="C1066" t="s">
        <v>1</v>
      </c>
      <c r="D1066" t="s">
        <v>7706</v>
      </c>
      <c r="E1066" t="s">
        <v>9255</v>
      </c>
      <c r="F1066" t="s">
        <v>9256</v>
      </c>
      <c r="G1066">
        <v>1689</v>
      </c>
      <c r="H1066">
        <v>1689</v>
      </c>
      <c r="I1066">
        <v>1689</v>
      </c>
      <c r="J1066">
        <v>1689</v>
      </c>
      <c r="K1066">
        <v>0</v>
      </c>
      <c r="L1066" s="2">
        <v>0</v>
      </c>
      <c r="M1066" s="2">
        <v>0</v>
      </c>
      <c r="N1066" s="2">
        <v>0</v>
      </c>
      <c r="O1066" s="2">
        <v>30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30</v>
      </c>
      <c r="V1066" t="s">
        <v>55</v>
      </c>
    </row>
    <row r="1067" spans="1:22" ht="15.75" hidden="1" thickBot="1" x14ac:dyDescent="0.3">
      <c r="A1067" t="s">
        <v>8323</v>
      </c>
      <c r="B1067" t="s">
        <v>9488</v>
      </c>
      <c r="C1067" t="s">
        <v>1</v>
      </c>
      <c r="D1067" t="s">
        <v>7706</v>
      </c>
      <c r="E1067" t="s">
        <v>9255</v>
      </c>
      <c r="F1067" t="s">
        <v>9256</v>
      </c>
      <c r="G1067">
        <v>1688</v>
      </c>
      <c r="H1067">
        <v>1688</v>
      </c>
      <c r="I1067">
        <v>1688</v>
      </c>
      <c r="J1067">
        <v>1688</v>
      </c>
      <c r="K1067">
        <v>0</v>
      </c>
      <c r="L1067" s="2">
        <v>0</v>
      </c>
      <c r="M1067" s="2">
        <v>0</v>
      </c>
      <c r="N1067" s="2">
        <v>0</v>
      </c>
      <c r="O1067" s="2">
        <v>24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24</v>
      </c>
      <c r="V1067" t="s">
        <v>55</v>
      </c>
    </row>
    <row r="1068" spans="1:22" ht="15.75" hidden="1" thickBot="1" x14ac:dyDescent="0.3">
      <c r="A1068" t="s">
        <v>8323</v>
      </c>
      <c r="B1068" t="s">
        <v>9488</v>
      </c>
      <c r="C1068" t="s">
        <v>1</v>
      </c>
      <c r="D1068" t="s">
        <v>7706</v>
      </c>
      <c r="E1068" t="s">
        <v>9255</v>
      </c>
      <c r="F1068" t="s">
        <v>9256</v>
      </c>
      <c r="G1068">
        <v>1687</v>
      </c>
      <c r="H1068">
        <v>1687</v>
      </c>
      <c r="I1068">
        <v>1687</v>
      </c>
      <c r="J1068">
        <v>1687</v>
      </c>
      <c r="K1068">
        <v>0</v>
      </c>
      <c r="L1068" s="2">
        <v>0</v>
      </c>
      <c r="M1068" s="2">
        <v>0</v>
      </c>
      <c r="N1068" s="2">
        <v>0</v>
      </c>
      <c r="O1068" s="2">
        <v>25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25</v>
      </c>
      <c r="V1068" t="s">
        <v>55</v>
      </c>
    </row>
    <row r="1069" spans="1:22" ht="15.75" hidden="1" thickBot="1" x14ac:dyDescent="0.3">
      <c r="A1069" t="s">
        <v>8323</v>
      </c>
      <c r="B1069" t="s">
        <v>9487</v>
      </c>
      <c r="C1069" t="s">
        <v>1</v>
      </c>
      <c r="D1069" t="s">
        <v>7706</v>
      </c>
      <c r="E1069" t="s">
        <v>9255</v>
      </c>
      <c r="F1069" t="s">
        <v>9256</v>
      </c>
      <c r="G1069">
        <v>1686</v>
      </c>
      <c r="H1069">
        <v>1686</v>
      </c>
      <c r="I1069">
        <v>1686</v>
      </c>
      <c r="J1069">
        <v>1686</v>
      </c>
      <c r="K1069">
        <v>0</v>
      </c>
      <c r="L1069" s="2">
        <v>0</v>
      </c>
      <c r="M1069" s="2">
        <v>0</v>
      </c>
      <c r="N1069" s="2">
        <v>0</v>
      </c>
      <c r="O1069" s="2">
        <v>15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15</v>
      </c>
      <c r="V1069" t="s">
        <v>55</v>
      </c>
    </row>
    <row r="1070" spans="1:22" ht="15.75" hidden="1" thickBot="1" x14ac:dyDescent="0.3">
      <c r="A1070" t="s">
        <v>8323</v>
      </c>
      <c r="B1070" t="s">
        <v>9487</v>
      </c>
      <c r="C1070" t="s">
        <v>1</v>
      </c>
      <c r="D1070" t="s">
        <v>7706</v>
      </c>
      <c r="E1070" t="s">
        <v>9255</v>
      </c>
      <c r="F1070" t="s">
        <v>9256</v>
      </c>
      <c r="G1070">
        <v>1685</v>
      </c>
      <c r="H1070">
        <v>1685</v>
      </c>
      <c r="I1070">
        <v>1685</v>
      </c>
      <c r="J1070">
        <v>1685</v>
      </c>
      <c r="K1070">
        <v>0</v>
      </c>
      <c r="L1070" s="2">
        <v>0</v>
      </c>
      <c r="M1070" s="2">
        <v>0</v>
      </c>
      <c r="N1070" s="2">
        <v>0</v>
      </c>
      <c r="O1070" s="2">
        <v>10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10</v>
      </c>
      <c r="V1070" t="s">
        <v>55</v>
      </c>
    </row>
    <row r="1071" spans="1:22" ht="15.75" hidden="1" thickBot="1" x14ac:dyDescent="0.3">
      <c r="A1071" t="s">
        <v>8323</v>
      </c>
      <c r="B1071" t="s">
        <v>9487</v>
      </c>
      <c r="C1071" t="s">
        <v>1</v>
      </c>
      <c r="D1071" t="s">
        <v>7706</v>
      </c>
      <c r="E1071" t="s">
        <v>9255</v>
      </c>
      <c r="F1071" t="s">
        <v>9256</v>
      </c>
      <c r="G1071">
        <v>1684</v>
      </c>
      <c r="H1071">
        <v>1684</v>
      </c>
      <c r="I1071">
        <v>1684</v>
      </c>
      <c r="J1071">
        <v>1684</v>
      </c>
      <c r="K1071">
        <v>0</v>
      </c>
      <c r="L1071" s="2">
        <v>0</v>
      </c>
      <c r="M1071" s="2">
        <v>0</v>
      </c>
      <c r="N1071" s="2">
        <v>0</v>
      </c>
      <c r="O1071" s="2">
        <v>15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15</v>
      </c>
      <c r="V1071" t="s">
        <v>55</v>
      </c>
    </row>
    <row r="1072" spans="1:22" ht="15.75" hidden="1" thickBot="1" x14ac:dyDescent="0.3">
      <c r="A1072" t="s">
        <v>8323</v>
      </c>
      <c r="B1072" t="s">
        <v>9487</v>
      </c>
      <c r="C1072" t="s">
        <v>1</v>
      </c>
      <c r="D1072" t="s">
        <v>7706</v>
      </c>
      <c r="E1072" t="s">
        <v>9255</v>
      </c>
      <c r="F1072" t="s">
        <v>9256</v>
      </c>
      <c r="G1072">
        <v>1683</v>
      </c>
      <c r="H1072">
        <v>1683</v>
      </c>
      <c r="I1072">
        <v>1683</v>
      </c>
      <c r="J1072">
        <v>1683</v>
      </c>
      <c r="K1072">
        <v>0</v>
      </c>
      <c r="L1072" s="2">
        <v>0</v>
      </c>
      <c r="M1072" s="2">
        <v>0</v>
      </c>
      <c r="N1072" s="2">
        <v>0</v>
      </c>
      <c r="O1072" s="2">
        <v>27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27</v>
      </c>
      <c r="V1072" t="s">
        <v>55</v>
      </c>
    </row>
    <row r="1073" spans="1:22" ht="15.75" hidden="1" thickBot="1" x14ac:dyDescent="0.3">
      <c r="A1073" t="s">
        <v>8323</v>
      </c>
      <c r="B1073" t="s">
        <v>9486</v>
      </c>
      <c r="C1073" t="s">
        <v>1</v>
      </c>
      <c r="D1073" t="s">
        <v>7706</v>
      </c>
      <c r="E1073" t="s">
        <v>9255</v>
      </c>
      <c r="F1073" t="s">
        <v>9256</v>
      </c>
      <c r="G1073">
        <v>1682</v>
      </c>
      <c r="H1073">
        <v>1682</v>
      </c>
      <c r="I1073">
        <v>1682</v>
      </c>
      <c r="J1073">
        <v>1682</v>
      </c>
      <c r="K1073">
        <v>0</v>
      </c>
      <c r="L1073" s="2">
        <v>0</v>
      </c>
      <c r="M1073" s="2">
        <v>0</v>
      </c>
      <c r="N1073" s="2">
        <v>0</v>
      </c>
      <c r="O1073" s="2">
        <v>25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25</v>
      </c>
      <c r="V1073" t="s">
        <v>55</v>
      </c>
    </row>
    <row r="1074" spans="1:22" ht="15.75" hidden="1" thickBot="1" x14ac:dyDescent="0.3">
      <c r="A1074" t="s">
        <v>8323</v>
      </c>
      <c r="B1074" t="s">
        <v>9486</v>
      </c>
      <c r="C1074" t="s">
        <v>1</v>
      </c>
      <c r="D1074" t="s">
        <v>7706</v>
      </c>
      <c r="E1074" t="s">
        <v>9255</v>
      </c>
      <c r="F1074" t="s">
        <v>9256</v>
      </c>
      <c r="G1074">
        <v>1681</v>
      </c>
      <c r="H1074">
        <v>1681</v>
      </c>
      <c r="I1074">
        <v>1681</v>
      </c>
      <c r="J1074">
        <v>1681</v>
      </c>
      <c r="K1074">
        <v>0</v>
      </c>
      <c r="L1074" s="2">
        <v>0</v>
      </c>
      <c r="M1074" s="2">
        <v>0</v>
      </c>
      <c r="N1074" s="2">
        <v>0</v>
      </c>
      <c r="O1074" s="2">
        <v>50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50</v>
      </c>
      <c r="V1074" t="s">
        <v>55</v>
      </c>
    </row>
    <row r="1075" spans="1:22" ht="15.75" hidden="1" thickBot="1" x14ac:dyDescent="0.3">
      <c r="A1075" t="s">
        <v>8323</v>
      </c>
      <c r="B1075" t="s">
        <v>9486</v>
      </c>
      <c r="C1075" t="s">
        <v>1</v>
      </c>
      <c r="D1075" t="s">
        <v>7706</v>
      </c>
      <c r="E1075" t="s">
        <v>9255</v>
      </c>
      <c r="F1075" t="s">
        <v>9256</v>
      </c>
      <c r="G1075">
        <v>1680</v>
      </c>
      <c r="H1075">
        <v>1680</v>
      </c>
      <c r="I1075">
        <v>1680</v>
      </c>
      <c r="J1075">
        <v>1680</v>
      </c>
      <c r="K1075">
        <v>0</v>
      </c>
      <c r="L1075" s="2">
        <v>0</v>
      </c>
      <c r="M1075" s="2">
        <v>0</v>
      </c>
      <c r="N1075" s="2">
        <v>0</v>
      </c>
      <c r="O1075" s="2">
        <v>0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t="s">
        <v>55</v>
      </c>
    </row>
    <row r="1076" spans="1:22" ht="15.75" hidden="1" thickBot="1" x14ac:dyDescent="0.3">
      <c r="A1076" t="s">
        <v>8323</v>
      </c>
      <c r="B1076" t="s">
        <v>9486</v>
      </c>
      <c r="C1076" t="s">
        <v>1</v>
      </c>
      <c r="D1076" t="s">
        <v>7706</v>
      </c>
      <c r="E1076" t="s">
        <v>9255</v>
      </c>
      <c r="F1076" t="s">
        <v>9256</v>
      </c>
      <c r="G1076">
        <v>1679</v>
      </c>
      <c r="H1076">
        <v>1679</v>
      </c>
      <c r="I1076">
        <v>1679</v>
      </c>
      <c r="J1076">
        <v>1679</v>
      </c>
      <c r="K1076">
        <v>0</v>
      </c>
      <c r="L1076" s="2">
        <v>0</v>
      </c>
      <c r="M1076" s="2">
        <v>0</v>
      </c>
      <c r="N1076" s="2">
        <v>0</v>
      </c>
      <c r="O1076" s="2">
        <v>5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5</v>
      </c>
      <c r="V1076" t="s">
        <v>55</v>
      </c>
    </row>
    <row r="1077" spans="1:22" ht="15.75" hidden="1" thickBot="1" x14ac:dyDescent="0.3">
      <c r="A1077" t="s">
        <v>8323</v>
      </c>
      <c r="B1077" t="s">
        <v>9486</v>
      </c>
      <c r="C1077" t="s">
        <v>1</v>
      </c>
      <c r="D1077" t="s">
        <v>7706</v>
      </c>
      <c r="E1077" t="s">
        <v>9255</v>
      </c>
      <c r="F1077" t="s">
        <v>9256</v>
      </c>
      <c r="G1077">
        <v>1678</v>
      </c>
      <c r="H1077">
        <v>1678</v>
      </c>
      <c r="I1077">
        <v>1678</v>
      </c>
      <c r="J1077">
        <v>1678</v>
      </c>
      <c r="K1077">
        <v>0</v>
      </c>
      <c r="L1077" s="2">
        <v>0</v>
      </c>
      <c r="M1077" s="2">
        <v>0</v>
      </c>
      <c r="N1077" s="2">
        <v>0</v>
      </c>
      <c r="O1077" s="2">
        <v>17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17</v>
      </c>
      <c r="V1077" t="s">
        <v>55</v>
      </c>
    </row>
    <row r="1078" spans="1:22" ht="15.75" hidden="1" thickBot="1" x14ac:dyDescent="0.3">
      <c r="A1078" t="s">
        <v>8323</v>
      </c>
      <c r="B1078" t="s">
        <v>9476</v>
      </c>
      <c r="C1078" t="s">
        <v>1</v>
      </c>
      <c r="D1078" t="s">
        <v>7706</v>
      </c>
      <c r="E1078" t="s">
        <v>9255</v>
      </c>
      <c r="F1078" t="s">
        <v>9256</v>
      </c>
      <c r="G1078">
        <v>1677</v>
      </c>
      <c r="H1078">
        <v>1677</v>
      </c>
      <c r="I1078">
        <v>1677</v>
      </c>
      <c r="J1078">
        <v>1677</v>
      </c>
      <c r="K1078">
        <v>0</v>
      </c>
      <c r="L1078" s="2">
        <v>0</v>
      </c>
      <c r="M1078" s="2">
        <v>0</v>
      </c>
      <c r="N1078" s="2">
        <v>0</v>
      </c>
      <c r="O1078" s="2">
        <v>5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5</v>
      </c>
      <c r="V1078" t="s">
        <v>55</v>
      </c>
    </row>
    <row r="1079" spans="1:22" ht="15.75" hidden="1" thickBot="1" x14ac:dyDescent="0.3">
      <c r="A1079" t="s">
        <v>8323</v>
      </c>
      <c r="B1079" t="s">
        <v>9476</v>
      </c>
      <c r="C1079" t="s">
        <v>1</v>
      </c>
      <c r="D1079" t="s">
        <v>7706</v>
      </c>
      <c r="E1079" t="s">
        <v>9255</v>
      </c>
      <c r="F1079" t="s">
        <v>9256</v>
      </c>
      <c r="G1079">
        <v>1676</v>
      </c>
      <c r="H1079">
        <v>1676</v>
      </c>
      <c r="I1079">
        <v>1676</v>
      </c>
      <c r="J1079">
        <v>1676</v>
      </c>
      <c r="K1079">
        <v>0</v>
      </c>
      <c r="L1079" s="2">
        <v>0</v>
      </c>
      <c r="M1079" s="2">
        <v>0</v>
      </c>
      <c r="N1079" s="2">
        <v>0</v>
      </c>
      <c r="O1079" s="2">
        <v>25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25</v>
      </c>
      <c r="V1079" t="s">
        <v>55</v>
      </c>
    </row>
    <row r="1080" spans="1:22" ht="15.75" hidden="1" thickBot="1" x14ac:dyDescent="0.3">
      <c r="A1080" t="s">
        <v>8323</v>
      </c>
      <c r="B1080" t="s">
        <v>9476</v>
      </c>
      <c r="C1080" t="s">
        <v>1</v>
      </c>
      <c r="D1080" t="s">
        <v>7706</v>
      </c>
      <c r="E1080" t="s">
        <v>9255</v>
      </c>
      <c r="F1080" t="s">
        <v>9256</v>
      </c>
      <c r="G1080">
        <v>1675</v>
      </c>
      <c r="H1080">
        <v>1675</v>
      </c>
      <c r="I1080">
        <v>1675</v>
      </c>
      <c r="J1080">
        <v>1675</v>
      </c>
      <c r="K1080">
        <v>0</v>
      </c>
      <c r="L1080" s="2">
        <v>0</v>
      </c>
      <c r="M1080" s="2">
        <v>0</v>
      </c>
      <c r="N1080" s="2">
        <v>0</v>
      </c>
      <c r="O1080" s="2">
        <v>28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28</v>
      </c>
      <c r="V1080" t="s">
        <v>55</v>
      </c>
    </row>
    <row r="1081" spans="1:22" ht="15.75" hidden="1" thickBot="1" x14ac:dyDescent="0.3">
      <c r="A1081" t="s">
        <v>8323</v>
      </c>
      <c r="B1081" t="s">
        <v>9485</v>
      </c>
      <c r="C1081" t="s">
        <v>1</v>
      </c>
      <c r="D1081" t="s">
        <v>7706</v>
      </c>
      <c r="E1081" t="s">
        <v>9255</v>
      </c>
      <c r="F1081" t="s">
        <v>9256</v>
      </c>
      <c r="G1081">
        <v>1674</v>
      </c>
      <c r="H1081">
        <v>1674</v>
      </c>
      <c r="I1081">
        <v>1674</v>
      </c>
      <c r="J1081">
        <v>1674</v>
      </c>
      <c r="K1081">
        <v>0</v>
      </c>
      <c r="L1081" s="2">
        <v>0</v>
      </c>
      <c r="M1081" s="2">
        <v>0</v>
      </c>
      <c r="N1081" s="2">
        <v>0</v>
      </c>
      <c r="O1081" s="2">
        <v>25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25</v>
      </c>
      <c r="V1081" t="s">
        <v>55</v>
      </c>
    </row>
    <row r="1082" spans="1:22" ht="15.75" hidden="1" thickBot="1" x14ac:dyDescent="0.3">
      <c r="A1082" t="s">
        <v>8323</v>
      </c>
      <c r="B1082" t="s">
        <v>9485</v>
      </c>
      <c r="C1082" t="s">
        <v>1</v>
      </c>
      <c r="D1082" t="s">
        <v>7706</v>
      </c>
      <c r="E1082" t="s">
        <v>9255</v>
      </c>
      <c r="F1082" t="s">
        <v>9256</v>
      </c>
      <c r="G1082">
        <v>1673</v>
      </c>
      <c r="H1082">
        <v>1673</v>
      </c>
      <c r="I1082">
        <v>1673</v>
      </c>
      <c r="J1082">
        <v>1673</v>
      </c>
      <c r="K1082">
        <v>0</v>
      </c>
      <c r="L1082" s="2">
        <v>0</v>
      </c>
      <c r="M1082" s="2">
        <v>0</v>
      </c>
      <c r="N1082" s="2">
        <v>0</v>
      </c>
      <c r="O1082" s="2">
        <v>6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6</v>
      </c>
      <c r="V1082" t="s">
        <v>55</v>
      </c>
    </row>
    <row r="1083" spans="1:22" ht="15.75" hidden="1" thickBot="1" x14ac:dyDescent="0.3">
      <c r="A1083" t="s">
        <v>8323</v>
      </c>
      <c r="B1083" t="s">
        <v>9485</v>
      </c>
      <c r="C1083" t="s">
        <v>1</v>
      </c>
      <c r="D1083" t="s">
        <v>7706</v>
      </c>
      <c r="E1083" t="s">
        <v>9255</v>
      </c>
      <c r="F1083" t="s">
        <v>9256</v>
      </c>
      <c r="G1083">
        <v>1672</v>
      </c>
      <c r="H1083">
        <v>1672</v>
      </c>
      <c r="I1083">
        <v>1672</v>
      </c>
      <c r="J1083">
        <v>1672</v>
      </c>
      <c r="K1083">
        <v>0</v>
      </c>
      <c r="L1083" s="2">
        <v>0</v>
      </c>
      <c r="M1083" s="2">
        <v>0</v>
      </c>
      <c r="N1083" s="2">
        <v>0</v>
      </c>
      <c r="O1083" s="2">
        <v>5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5</v>
      </c>
      <c r="V1083" t="s">
        <v>55</v>
      </c>
    </row>
    <row r="1084" spans="1:22" ht="15.75" hidden="1" thickBot="1" x14ac:dyDescent="0.3">
      <c r="A1084" t="s">
        <v>8323</v>
      </c>
      <c r="B1084" t="s">
        <v>9485</v>
      </c>
      <c r="C1084" t="s">
        <v>1</v>
      </c>
      <c r="D1084" t="s">
        <v>7706</v>
      </c>
      <c r="E1084" t="s">
        <v>9255</v>
      </c>
      <c r="F1084" t="s">
        <v>9256</v>
      </c>
      <c r="G1084">
        <v>1671</v>
      </c>
      <c r="H1084">
        <v>1671</v>
      </c>
      <c r="I1084">
        <v>1671</v>
      </c>
      <c r="J1084">
        <v>1671</v>
      </c>
      <c r="K1084">
        <v>0</v>
      </c>
      <c r="L1084" s="2">
        <v>0</v>
      </c>
      <c r="M1084" s="2">
        <v>0</v>
      </c>
      <c r="N1084" s="2">
        <v>0</v>
      </c>
      <c r="O1084" s="2">
        <v>15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15</v>
      </c>
      <c r="V1084" t="s">
        <v>55</v>
      </c>
    </row>
    <row r="1085" spans="1:22" ht="15.75" hidden="1" thickBot="1" x14ac:dyDescent="0.3">
      <c r="A1085" t="s">
        <v>8323</v>
      </c>
      <c r="B1085" t="s">
        <v>9485</v>
      </c>
      <c r="C1085" t="s">
        <v>1</v>
      </c>
      <c r="D1085" t="s">
        <v>7706</v>
      </c>
      <c r="E1085" t="s">
        <v>9255</v>
      </c>
      <c r="F1085" t="s">
        <v>9256</v>
      </c>
      <c r="G1085">
        <v>1670</v>
      </c>
      <c r="H1085">
        <v>1670</v>
      </c>
      <c r="I1085">
        <v>1670</v>
      </c>
      <c r="J1085">
        <v>1670</v>
      </c>
      <c r="K1085">
        <v>0</v>
      </c>
      <c r="L1085" s="2">
        <v>0</v>
      </c>
      <c r="M1085" s="2">
        <v>0</v>
      </c>
      <c r="N1085" s="2">
        <v>0</v>
      </c>
      <c r="O1085" s="2">
        <v>47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47</v>
      </c>
      <c r="V1085" t="s">
        <v>55</v>
      </c>
    </row>
    <row r="1086" spans="1:22" ht="15.75" hidden="1" thickBot="1" x14ac:dyDescent="0.3">
      <c r="A1086" t="s">
        <v>8323</v>
      </c>
      <c r="B1086" t="s">
        <v>9485</v>
      </c>
      <c r="C1086" t="s">
        <v>1</v>
      </c>
      <c r="D1086" t="s">
        <v>7706</v>
      </c>
      <c r="E1086" t="s">
        <v>9255</v>
      </c>
      <c r="F1086" t="s">
        <v>9256</v>
      </c>
      <c r="G1086">
        <v>1669</v>
      </c>
      <c r="H1086">
        <v>1669</v>
      </c>
      <c r="I1086">
        <v>1669</v>
      </c>
      <c r="J1086">
        <v>1669</v>
      </c>
      <c r="K1086">
        <v>0</v>
      </c>
      <c r="L1086" s="2">
        <v>0</v>
      </c>
      <c r="M1086" s="2">
        <v>0</v>
      </c>
      <c r="N1086" s="2">
        <v>0</v>
      </c>
      <c r="O1086" s="2">
        <v>5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5</v>
      </c>
      <c r="V1086" t="s">
        <v>55</v>
      </c>
    </row>
    <row r="1087" spans="1:22" ht="15.75" hidden="1" thickBot="1" x14ac:dyDescent="0.3">
      <c r="A1087" t="s">
        <v>8323</v>
      </c>
      <c r="B1087" t="s">
        <v>9484</v>
      </c>
      <c r="C1087" t="s">
        <v>1</v>
      </c>
      <c r="D1087" t="s">
        <v>7706</v>
      </c>
      <c r="E1087" t="s">
        <v>9255</v>
      </c>
      <c r="F1087" t="s">
        <v>9256</v>
      </c>
      <c r="G1087">
        <v>1668</v>
      </c>
      <c r="H1087">
        <v>1668</v>
      </c>
      <c r="I1087">
        <v>1668</v>
      </c>
      <c r="J1087">
        <v>1668</v>
      </c>
      <c r="K1087">
        <v>0</v>
      </c>
      <c r="L1087" s="2">
        <v>0</v>
      </c>
      <c r="M1087" s="2">
        <v>0</v>
      </c>
      <c r="N1087" s="2">
        <v>0</v>
      </c>
      <c r="O1087" s="2">
        <v>12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12</v>
      </c>
      <c r="V1087" t="s">
        <v>55</v>
      </c>
    </row>
    <row r="1088" spans="1:22" ht="15.75" hidden="1" thickBot="1" x14ac:dyDescent="0.3">
      <c r="A1088" t="s">
        <v>8323</v>
      </c>
      <c r="B1088" t="s">
        <v>9484</v>
      </c>
      <c r="C1088" t="s">
        <v>1</v>
      </c>
      <c r="D1088" t="s">
        <v>7706</v>
      </c>
      <c r="E1088" t="s">
        <v>9255</v>
      </c>
      <c r="F1088" t="s">
        <v>9256</v>
      </c>
      <c r="G1088">
        <v>1667</v>
      </c>
      <c r="H1088">
        <v>1667</v>
      </c>
      <c r="I1088">
        <v>1667</v>
      </c>
      <c r="J1088">
        <v>1667</v>
      </c>
      <c r="K1088">
        <v>0</v>
      </c>
      <c r="L1088" s="2">
        <v>0</v>
      </c>
      <c r="M1088" s="2">
        <v>0</v>
      </c>
      <c r="N1088" s="2">
        <v>0</v>
      </c>
      <c r="O1088" s="2">
        <v>20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20</v>
      </c>
      <c r="V1088" t="s">
        <v>55</v>
      </c>
    </row>
    <row r="1089" spans="1:22" ht="15.75" hidden="1" thickBot="1" x14ac:dyDescent="0.3">
      <c r="A1089" t="s">
        <v>8323</v>
      </c>
      <c r="B1089" t="s">
        <v>9484</v>
      </c>
      <c r="C1089" t="s">
        <v>1</v>
      </c>
      <c r="D1089" t="s">
        <v>7706</v>
      </c>
      <c r="E1089" t="s">
        <v>9255</v>
      </c>
      <c r="F1089" t="s">
        <v>9256</v>
      </c>
      <c r="G1089">
        <v>1666</v>
      </c>
      <c r="H1089">
        <v>1666</v>
      </c>
      <c r="I1089">
        <v>1666</v>
      </c>
      <c r="J1089">
        <v>1666</v>
      </c>
      <c r="K1089">
        <v>0</v>
      </c>
      <c r="L1089" s="2">
        <v>0</v>
      </c>
      <c r="M1089" s="2">
        <v>0</v>
      </c>
      <c r="N1089" s="2">
        <v>0</v>
      </c>
      <c r="O1089" s="2">
        <v>10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10</v>
      </c>
      <c r="V1089" t="s">
        <v>55</v>
      </c>
    </row>
    <row r="1090" spans="1:22" ht="15.75" hidden="1" thickBot="1" x14ac:dyDescent="0.3">
      <c r="A1090" t="s">
        <v>8323</v>
      </c>
      <c r="B1090" t="s">
        <v>9483</v>
      </c>
      <c r="C1090" t="s">
        <v>1</v>
      </c>
      <c r="D1090" t="s">
        <v>7706</v>
      </c>
      <c r="E1090" t="s">
        <v>9255</v>
      </c>
      <c r="F1090" t="s">
        <v>9256</v>
      </c>
      <c r="G1090">
        <v>1665</v>
      </c>
      <c r="H1090">
        <v>1665</v>
      </c>
      <c r="I1090">
        <v>1665</v>
      </c>
      <c r="J1090">
        <v>1665</v>
      </c>
      <c r="K1090">
        <v>0</v>
      </c>
      <c r="L1090" s="2">
        <v>0</v>
      </c>
      <c r="M1090" s="2">
        <v>0</v>
      </c>
      <c r="N1090" s="2">
        <v>0</v>
      </c>
      <c r="O1090" s="2">
        <v>15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15</v>
      </c>
      <c r="V1090" t="s">
        <v>55</v>
      </c>
    </row>
    <row r="1091" spans="1:22" ht="15.75" hidden="1" thickBot="1" x14ac:dyDescent="0.3">
      <c r="A1091" t="s">
        <v>8323</v>
      </c>
      <c r="B1091" t="s">
        <v>9483</v>
      </c>
      <c r="C1091" t="s">
        <v>1</v>
      </c>
      <c r="D1091" t="s">
        <v>7706</v>
      </c>
      <c r="E1091" t="s">
        <v>9255</v>
      </c>
      <c r="F1091" t="s">
        <v>9256</v>
      </c>
      <c r="G1091">
        <v>1664</v>
      </c>
      <c r="H1091">
        <v>1664</v>
      </c>
      <c r="I1091">
        <v>1664</v>
      </c>
      <c r="J1091">
        <v>1664</v>
      </c>
      <c r="K1091">
        <v>0</v>
      </c>
      <c r="L1091" s="2">
        <v>0</v>
      </c>
      <c r="M1091" s="2">
        <v>0</v>
      </c>
      <c r="N1091" s="2">
        <v>0</v>
      </c>
      <c r="O1091" s="2">
        <v>5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5</v>
      </c>
      <c r="V1091" t="s">
        <v>55</v>
      </c>
    </row>
    <row r="1092" spans="1:22" ht="15.75" hidden="1" thickBot="1" x14ac:dyDescent="0.3">
      <c r="A1092" t="s">
        <v>8323</v>
      </c>
      <c r="B1092" t="s">
        <v>9483</v>
      </c>
      <c r="C1092" t="s">
        <v>1</v>
      </c>
      <c r="D1092" t="s">
        <v>7706</v>
      </c>
      <c r="E1092" t="s">
        <v>9255</v>
      </c>
      <c r="F1092" t="s">
        <v>9256</v>
      </c>
      <c r="G1092">
        <v>1663</v>
      </c>
      <c r="H1092">
        <v>1663</v>
      </c>
      <c r="I1092">
        <v>1663</v>
      </c>
      <c r="J1092">
        <v>1663</v>
      </c>
      <c r="K1092">
        <v>0</v>
      </c>
      <c r="L1092" s="2">
        <v>0</v>
      </c>
      <c r="M1092" s="2">
        <v>0</v>
      </c>
      <c r="N1092" s="2">
        <v>0</v>
      </c>
      <c r="O1092" s="2">
        <v>28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28</v>
      </c>
      <c r="V1092" t="s">
        <v>55</v>
      </c>
    </row>
    <row r="1093" spans="1:22" ht="15.75" hidden="1" thickBot="1" x14ac:dyDescent="0.3">
      <c r="A1093" t="s">
        <v>8323</v>
      </c>
      <c r="B1093" t="s">
        <v>9483</v>
      </c>
      <c r="C1093" t="s">
        <v>1</v>
      </c>
      <c r="D1093" t="s">
        <v>7706</v>
      </c>
      <c r="E1093" t="s">
        <v>9255</v>
      </c>
      <c r="F1093" t="s">
        <v>9256</v>
      </c>
      <c r="G1093">
        <v>1662</v>
      </c>
      <c r="H1093">
        <v>1662</v>
      </c>
      <c r="I1093">
        <v>1662</v>
      </c>
      <c r="J1093">
        <v>1662</v>
      </c>
      <c r="K1093">
        <v>0</v>
      </c>
      <c r="L1093" s="2">
        <v>0</v>
      </c>
      <c r="M1093" s="2">
        <v>0</v>
      </c>
      <c r="N1093" s="2">
        <v>0</v>
      </c>
      <c r="O1093" s="2">
        <v>10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10</v>
      </c>
      <c r="V1093" t="s">
        <v>55</v>
      </c>
    </row>
    <row r="1094" spans="1:22" ht="15.75" hidden="1" thickBot="1" x14ac:dyDescent="0.3">
      <c r="A1094" t="s">
        <v>8323</v>
      </c>
      <c r="B1094" t="s">
        <v>9482</v>
      </c>
      <c r="C1094" t="s">
        <v>1</v>
      </c>
      <c r="D1094" t="s">
        <v>7706</v>
      </c>
      <c r="E1094" t="s">
        <v>9255</v>
      </c>
      <c r="F1094" t="s">
        <v>9256</v>
      </c>
      <c r="G1094">
        <v>1661</v>
      </c>
      <c r="H1094">
        <v>1661</v>
      </c>
      <c r="I1094">
        <v>1661</v>
      </c>
      <c r="J1094">
        <v>1661</v>
      </c>
      <c r="K1094">
        <v>0</v>
      </c>
      <c r="L1094" s="2">
        <v>0</v>
      </c>
      <c r="M1094" s="2">
        <v>0</v>
      </c>
      <c r="N1094" s="2">
        <v>0</v>
      </c>
      <c r="O1094" s="2">
        <v>41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41</v>
      </c>
      <c r="V1094" t="s">
        <v>55</v>
      </c>
    </row>
    <row r="1095" spans="1:22" ht="15.75" hidden="1" thickBot="1" x14ac:dyDescent="0.3">
      <c r="A1095" t="s">
        <v>8323</v>
      </c>
      <c r="B1095" t="s">
        <v>9482</v>
      </c>
      <c r="C1095" t="s">
        <v>1</v>
      </c>
      <c r="D1095" t="s">
        <v>7706</v>
      </c>
      <c r="E1095" t="s">
        <v>9255</v>
      </c>
      <c r="F1095" t="s">
        <v>9256</v>
      </c>
      <c r="G1095">
        <v>1660</v>
      </c>
      <c r="H1095">
        <v>1660</v>
      </c>
      <c r="I1095">
        <v>1660</v>
      </c>
      <c r="J1095">
        <v>1660</v>
      </c>
      <c r="K1095">
        <v>0</v>
      </c>
      <c r="L1095" s="2">
        <v>0</v>
      </c>
      <c r="M1095" s="2">
        <v>0</v>
      </c>
      <c r="N1095" s="2">
        <v>0</v>
      </c>
      <c r="O1095" s="2">
        <v>15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15</v>
      </c>
      <c r="V1095" t="s">
        <v>55</v>
      </c>
    </row>
    <row r="1096" spans="1:22" ht="15.75" hidden="1" thickBot="1" x14ac:dyDescent="0.3">
      <c r="A1096" t="s">
        <v>8323</v>
      </c>
      <c r="B1096" t="s">
        <v>9482</v>
      </c>
      <c r="C1096" t="s">
        <v>1</v>
      </c>
      <c r="D1096" t="s">
        <v>7706</v>
      </c>
      <c r="E1096" t="s">
        <v>9255</v>
      </c>
      <c r="F1096" t="s">
        <v>9256</v>
      </c>
      <c r="G1096">
        <v>1659</v>
      </c>
      <c r="H1096">
        <v>1659</v>
      </c>
      <c r="I1096">
        <v>1659</v>
      </c>
      <c r="J1096">
        <v>1659</v>
      </c>
      <c r="K1096">
        <v>0</v>
      </c>
      <c r="L1096" s="2">
        <v>0</v>
      </c>
      <c r="M1096" s="2">
        <v>0</v>
      </c>
      <c r="N1096" s="2">
        <v>0</v>
      </c>
      <c r="O1096" s="2">
        <v>15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15</v>
      </c>
      <c r="V1096" t="s">
        <v>55</v>
      </c>
    </row>
    <row r="1097" spans="1:22" ht="15.75" hidden="1" thickBot="1" x14ac:dyDescent="0.3">
      <c r="A1097" t="s">
        <v>8323</v>
      </c>
      <c r="B1097" t="s">
        <v>9482</v>
      </c>
      <c r="C1097" t="s">
        <v>1</v>
      </c>
      <c r="D1097" t="s">
        <v>7706</v>
      </c>
      <c r="E1097" t="s">
        <v>9255</v>
      </c>
      <c r="F1097" t="s">
        <v>9256</v>
      </c>
      <c r="G1097">
        <v>1658</v>
      </c>
      <c r="H1097">
        <v>1658</v>
      </c>
      <c r="I1097">
        <v>1658</v>
      </c>
      <c r="J1097">
        <v>1658</v>
      </c>
      <c r="K1097">
        <v>0</v>
      </c>
      <c r="L1097" s="2">
        <v>0</v>
      </c>
      <c r="M1097" s="2">
        <v>0</v>
      </c>
      <c r="N1097" s="2">
        <v>0</v>
      </c>
      <c r="O1097" s="2">
        <v>25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25</v>
      </c>
      <c r="V1097" t="s">
        <v>55</v>
      </c>
    </row>
    <row r="1098" spans="1:22" ht="15.75" hidden="1" thickBot="1" x14ac:dyDescent="0.3">
      <c r="A1098" t="s">
        <v>8323</v>
      </c>
      <c r="B1098" t="s">
        <v>9482</v>
      </c>
      <c r="C1098" t="s">
        <v>1</v>
      </c>
      <c r="D1098" t="s">
        <v>7706</v>
      </c>
      <c r="E1098" t="s">
        <v>9255</v>
      </c>
      <c r="F1098" t="s">
        <v>9256</v>
      </c>
      <c r="G1098">
        <v>1657</v>
      </c>
      <c r="H1098">
        <v>1657</v>
      </c>
      <c r="I1098">
        <v>1657</v>
      </c>
      <c r="J1098">
        <v>1657</v>
      </c>
      <c r="K1098">
        <v>0</v>
      </c>
      <c r="L1098" s="2">
        <v>0</v>
      </c>
      <c r="M1098" s="2">
        <v>0</v>
      </c>
      <c r="N1098" s="2">
        <v>0</v>
      </c>
      <c r="O1098" s="2">
        <v>10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10</v>
      </c>
      <c r="V1098" t="s">
        <v>55</v>
      </c>
    </row>
    <row r="1099" spans="1:22" ht="15.75" hidden="1" thickBot="1" x14ac:dyDescent="0.3">
      <c r="A1099" t="s">
        <v>8323</v>
      </c>
      <c r="B1099" t="s">
        <v>9481</v>
      </c>
      <c r="C1099" t="s">
        <v>1</v>
      </c>
      <c r="D1099" t="s">
        <v>7706</v>
      </c>
      <c r="E1099" t="s">
        <v>9255</v>
      </c>
      <c r="F1099" t="s">
        <v>9256</v>
      </c>
      <c r="G1099">
        <v>1656</v>
      </c>
      <c r="H1099">
        <v>1656</v>
      </c>
      <c r="I1099">
        <v>1656</v>
      </c>
      <c r="J1099">
        <v>1656</v>
      </c>
      <c r="K1099">
        <v>0</v>
      </c>
      <c r="L1099" s="2">
        <v>0</v>
      </c>
      <c r="M1099" s="2">
        <v>0</v>
      </c>
      <c r="N1099" s="2">
        <v>0</v>
      </c>
      <c r="O1099" s="2">
        <v>5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5</v>
      </c>
      <c r="V1099" t="s">
        <v>55</v>
      </c>
    </row>
    <row r="1100" spans="1:22" ht="15.75" hidden="1" thickBot="1" x14ac:dyDescent="0.3">
      <c r="A1100" t="s">
        <v>8323</v>
      </c>
      <c r="B1100" t="s">
        <v>9481</v>
      </c>
      <c r="C1100" t="s">
        <v>1</v>
      </c>
      <c r="D1100" t="s">
        <v>7706</v>
      </c>
      <c r="E1100" t="s">
        <v>9255</v>
      </c>
      <c r="F1100" t="s">
        <v>9256</v>
      </c>
      <c r="G1100">
        <v>1655</v>
      </c>
      <c r="H1100">
        <v>1655</v>
      </c>
      <c r="I1100">
        <v>1655</v>
      </c>
      <c r="J1100">
        <v>1655</v>
      </c>
      <c r="K1100">
        <v>0</v>
      </c>
      <c r="L1100" s="2">
        <v>0</v>
      </c>
      <c r="M1100" s="2">
        <v>0</v>
      </c>
      <c r="N1100" s="2">
        <v>0</v>
      </c>
      <c r="O1100" s="2">
        <v>10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10</v>
      </c>
      <c r="V1100" t="s">
        <v>55</v>
      </c>
    </row>
    <row r="1101" spans="1:22" ht="15.75" hidden="1" thickBot="1" x14ac:dyDescent="0.3">
      <c r="A1101" t="s">
        <v>8323</v>
      </c>
      <c r="B1101" t="s">
        <v>9473</v>
      </c>
      <c r="C1101" t="s">
        <v>1</v>
      </c>
      <c r="D1101" t="s">
        <v>7706</v>
      </c>
      <c r="E1101" t="s">
        <v>9255</v>
      </c>
      <c r="F1101" t="s">
        <v>9256</v>
      </c>
      <c r="G1101">
        <v>1654</v>
      </c>
      <c r="H1101">
        <v>1654</v>
      </c>
      <c r="I1101">
        <v>1654</v>
      </c>
      <c r="J1101">
        <v>1654</v>
      </c>
      <c r="K1101">
        <v>0</v>
      </c>
      <c r="L1101" s="2">
        <v>0</v>
      </c>
      <c r="M1101" s="2">
        <v>0</v>
      </c>
      <c r="N1101" s="2">
        <v>0</v>
      </c>
      <c r="O1101" s="2">
        <v>10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10</v>
      </c>
      <c r="V1101" t="s">
        <v>55</v>
      </c>
    </row>
    <row r="1102" spans="1:22" ht="15.75" hidden="1" thickBot="1" x14ac:dyDescent="0.3">
      <c r="A1102" t="s">
        <v>8323</v>
      </c>
      <c r="B1102" t="s">
        <v>9473</v>
      </c>
      <c r="C1102" t="s">
        <v>1</v>
      </c>
      <c r="D1102" t="s">
        <v>7706</v>
      </c>
      <c r="E1102" t="s">
        <v>9255</v>
      </c>
      <c r="F1102" t="s">
        <v>9256</v>
      </c>
      <c r="G1102">
        <v>1653</v>
      </c>
      <c r="H1102">
        <v>1653</v>
      </c>
      <c r="I1102">
        <v>1653</v>
      </c>
      <c r="J1102">
        <v>1653</v>
      </c>
      <c r="K1102">
        <v>0</v>
      </c>
      <c r="L1102" s="2">
        <v>0</v>
      </c>
      <c r="M1102" s="2">
        <v>0</v>
      </c>
      <c r="N1102" s="2">
        <v>0</v>
      </c>
      <c r="O1102" s="2">
        <v>25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25</v>
      </c>
      <c r="V1102" t="s">
        <v>55</v>
      </c>
    </row>
    <row r="1103" spans="1:22" ht="15.75" hidden="1" thickBot="1" x14ac:dyDescent="0.3">
      <c r="A1103" t="s">
        <v>8323</v>
      </c>
      <c r="B1103" t="s">
        <v>9473</v>
      </c>
      <c r="C1103" t="s">
        <v>1</v>
      </c>
      <c r="D1103" t="s">
        <v>7706</v>
      </c>
      <c r="E1103" t="s">
        <v>9255</v>
      </c>
      <c r="F1103" t="s">
        <v>9256</v>
      </c>
      <c r="G1103">
        <v>1652</v>
      </c>
      <c r="H1103">
        <v>1652</v>
      </c>
      <c r="I1103">
        <v>1652</v>
      </c>
      <c r="J1103">
        <v>1652</v>
      </c>
      <c r="K1103">
        <v>0</v>
      </c>
      <c r="L1103" s="2">
        <v>0</v>
      </c>
      <c r="M1103" s="2">
        <v>0</v>
      </c>
      <c r="N1103" s="2">
        <v>0</v>
      </c>
      <c r="O1103" s="2">
        <v>25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25</v>
      </c>
      <c r="V1103" t="s">
        <v>55</v>
      </c>
    </row>
    <row r="1104" spans="1:22" ht="15.75" hidden="1" thickBot="1" x14ac:dyDescent="0.3">
      <c r="A1104" t="s">
        <v>8322</v>
      </c>
      <c r="B1104" t="s">
        <v>9466</v>
      </c>
      <c r="C1104" t="s">
        <v>1</v>
      </c>
      <c r="D1104" t="s">
        <v>7706</v>
      </c>
      <c r="E1104" t="s">
        <v>9255</v>
      </c>
      <c r="F1104" t="s">
        <v>9256</v>
      </c>
      <c r="G1104">
        <v>1651</v>
      </c>
      <c r="H1104">
        <v>1651</v>
      </c>
      <c r="I1104">
        <v>1651</v>
      </c>
      <c r="J1104">
        <v>1651</v>
      </c>
      <c r="K1104">
        <v>0</v>
      </c>
      <c r="L1104" s="2">
        <v>0</v>
      </c>
      <c r="M1104" s="2">
        <v>0</v>
      </c>
      <c r="N1104" s="2">
        <v>0</v>
      </c>
      <c r="O1104" s="2">
        <v>25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25</v>
      </c>
      <c r="V1104" t="s">
        <v>55</v>
      </c>
    </row>
    <row r="1105" spans="1:22" ht="15.75" hidden="1" thickBot="1" x14ac:dyDescent="0.3">
      <c r="A1105" t="s">
        <v>8322</v>
      </c>
      <c r="B1105" t="s">
        <v>9466</v>
      </c>
      <c r="C1105" t="s">
        <v>1</v>
      </c>
      <c r="D1105" t="s">
        <v>7706</v>
      </c>
      <c r="E1105" t="s">
        <v>9255</v>
      </c>
      <c r="F1105" t="s">
        <v>9256</v>
      </c>
      <c r="G1105">
        <v>1650</v>
      </c>
      <c r="H1105">
        <v>1650</v>
      </c>
      <c r="I1105">
        <v>1650</v>
      </c>
      <c r="J1105">
        <v>1650</v>
      </c>
      <c r="K1105">
        <v>0</v>
      </c>
      <c r="L1105" s="2">
        <v>0</v>
      </c>
      <c r="M1105" s="2">
        <v>0</v>
      </c>
      <c r="N1105" s="2">
        <v>0</v>
      </c>
      <c r="O1105" s="2">
        <v>30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30</v>
      </c>
      <c r="V1105" t="s">
        <v>55</v>
      </c>
    </row>
    <row r="1106" spans="1:22" ht="15.75" hidden="1" thickBot="1" x14ac:dyDescent="0.3">
      <c r="A1106" t="s">
        <v>8322</v>
      </c>
      <c r="B1106" t="s">
        <v>9465</v>
      </c>
      <c r="C1106" t="s">
        <v>1</v>
      </c>
      <c r="D1106" t="s">
        <v>7706</v>
      </c>
      <c r="E1106" t="s">
        <v>9255</v>
      </c>
      <c r="F1106" t="s">
        <v>9256</v>
      </c>
      <c r="G1106">
        <v>1649</v>
      </c>
      <c r="H1106">
        <v>1649</v>
      </c>
      <c r="I1106">
        <v>1649</v>
      </c>
      <c r="J1106">
        <v>1649</v>
      </c>
      <c r="K1106">
        <v>0</v>
      </c>
      <c r="L1106" s="2">
        <v>0</v>
      </c>
      <c r="M1106" s="2">
        <v>0</v>
      </c>
      <c r="N1106" s="2">
        <v>0</v>
      </c>
      <c r="O1106" s="2">
        <v>20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20</v>
      </c>
      <c r="V1106" t="s">
        <v>55</v>
      </c>
    </row>
    <row r="1107" spans="1:22" ht="15.75" hidden="1" thickBot="1" x14ac:dyDescent="0.3">
      <c r="A1107" t="s">
        <v>8322</v>
      </c>
      <c r="B1107" t="s">
        <v>9465</v>
      </c>
      <c r="C1107" t="s">
        <v>1</v>
      </c>
      <c r="D1107" t="s">
        <v>7706</v>
      </c>
      <c r="E1107" t="s">
        <v>9255</v>
      </c>
      <c r="F1107" t="s">
        <v>9256</v>
      </c>
      <c r="G1107">
        <v>1648</v>
      </c>
      <c r="H1107">
        <v>1648</v>
      </c>
      <c r="I1107">
        <v>1648</v>
      </c>
      <c r="J1107">
        <v>1648</v>
      </c>
      <c r="K1107">
        <v>0</v>
      </c>
      <c r="L1107" s="2">
        <v>0</v>
      </c>
      <c r="M1107" s="2">
        <v>0</v>
      </c>
      <c r="N1107" s="2">
        <v>0</v>
      </c>
      <c r="O1107" s="2">
        <v>8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8</v>
      </c>
      <c r="V1107" t="s">
        <v>55</v>
      </c>
    </row>
    <row r="1108" spans="1:22" ht="15.75" hidden="1" thickBot="1" x14ac:dyDescent="0.3">
      <c r="A1108" t="s">
        <v>8322</v>
      </c>
      <c r="B1108" t="s">
        <v>9465</v>
      </c>
      <c r="C1108" t="s">
        <v>1</v>
      </c>
      <c r="D1108" t="s">
        <v>7706</v>
      </c>
      <c r="E1108" t="s">
        <v>9255</v>
      </c>
      <c r="F1108" t="s">
        <v>9256</v>
      </c>
      <c r="G1108">
        <v>1647</v>
      </c>
      <c r="H1108">
        <v>1647</v>
      </c>
      <c r="I1108">
        <v>1647</v>
      </c>
      <c r="J1108">
        <v>1647</v>
      </c>
      <c r="K1108">
        <v>0</v>
      </c>
      <c r="L1108" s="2">
        <v>0</v>
      </c>
      <c r="M1108" s="2">
        <v>0</v>
      </c>
      <c r="N1108" s="2">
        <v>0</v>
      </c>
      <c r="O1108" s="2">
        <v>4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4</v>
      </c>
      <c r="V1108" t="s">
        <v>55</v>
      </c>
    </row>
    <row r="1109" spans="1:22" ht="15.75" hidden="1" thickBot="1" x14ac:dyDescent="0.3">
      <c r="A1109" t="s">
        <v>8322</v>
      </c>
      <c r="B1109" t="s">
        <v>9465</v>
      </c>
      <c r="C1109" t="s">
        <v>1</v>
      </c>
      <c r="D1109" t="s">
        <v>7706</v>
      </c>
      <c r="E1109" t="s">
        <v>9255</v>
      </c>
      <c r="F1109" t="s">
        <v>9256</v>
      </c>
      <c r="G1109">
        <v>1646</v>
      </c>
      <c r="H1109">
        <v>1646</v>
      </c>
      <c r="I1109">
        <v>1646</v>
      </c>
      <c r="J1109">
        <v>1646</v>
      </c>
      <c r="K1109">
        <v>0</v>
      </c>
      <c r="L1109" s="2">
        <v>0</v>
      </c>
      <c r="M1109" s="2">
        <v>0</v>
      </c>
      <c r="N1109" s="2">
        <v>0</v>
      </c>
      <c r="O1109" s="2">
        <v>35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35</v>
      </c>
      <c r="V1109" t="s">
        <v>55</v>
      </c>
    </row>
    <row r="1110" spans="1:22" ht="15.75" hidden="1" thickBot="1" x14ac:dyDescent="0.3">
      <c r="A1110" t="s">
        <v>8322</v>
      </c>
      <c r="B1110" t="s">
        <v>9464</v>
      </c>
      <c r="C1110" t="s">
        <v>1</v>
      </c>
      <c r="D1110" t="s">
        <v>7706</v>
      </c>
      <c r="E1110" t="s">
        <v>9255</v>
      </c>
      <c r="F1110" t="s">
        <v>9256</v>
      </c>
      <c r="G1110">
        <v>1645</v>
      </c>
      <c r="H1110">
        <v>1645</v>
      </c>
      <c r="I1110">
        <v>1645</v>
      </c>
      <c r="J1110">
        <v>1645</v>
      </c>
      <c r="K1110">
        <v>0</v>
      </c>
      <c r="L1110" s="2">
        <v>0</v>
      </c>
      <c r="M1110" s="2">
        <v>0</v>
      </c>
      <c r="N1110" s="2">
        <v>0</v>
      </c>
      <c r="O1110" s="2">
        <v>10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10</v>
      </c>
      <c r="V1110" t="s">
        <v>55</v>
      </c>
    </row>
    <row r="1111" spans="1:22" ht="15.75" hidden="1" thickBot="1" x14ac:dyDescent="0.3">
      <c r="A1111" t="s">
        <v>8322</v>
      </c>
      <c r="B1111" t="s">
        <v>9464</v>
      </c>
      <c r="C1111" t="s">
        <v>1</v>
      </c>
      <c r="D1111" t="s">
        <v>7706</v>
      </c>
      <c r="E1111" t="s">
        <v>9255</v>
      </c>
      <c r="F1111" t="s">
        <v>9256</v>
      </c>
      <c r="G1111">
        <v>1644</v>
      </c>
      <c r="H1111">
        <v>1644</v>
      </c>
      <c r="I1111">
        <v>1644</v>
      </c>
      <c r="J1111">
        <v>1644</v>
      </c>
      <c r="K1111">
        <v>0</v>
      </c>
      <c r="L1111" s="2">
        <v>0</v>
      </c>
      <c r="M1111" s="2">
        <v>0</v>
      </c>
      <c r="N1111" s="2">
        <v>0</v>
      </c>
      <c r="O1111" s="2">
        <v>15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15</v>
      </c>
      <c r="V1111" t="s">
        <v>55</v>
      </c>
    </row>
    <row r="1112" spans="1:22" ht="15.75" hidden="1" thickBot="1" x14ac:dyDescent="0.3">
      <c r="A1112" t="s">
        <v>8322</v>
      </c>
      <c r="B1112" t="s">
        <v>9464</v>
      </c>
      <c r="C1112" t="s">
        <v>1</v>
      </c>
      <c r="D1112" t="s">
        <v>7706</v>
      </c>
      <c r="E1112" t="s">
        <v>9255</v>
      </c>
      <c r="F1112" t="s">
        <v>9256</v>
      </c>
      <c r="G1112">
        <v>1643</v>
      </c>
      <c r="H1112">
        <v>1643</v>
      </c>
      <c r="I1112">
        <v>1643</v>
      </c>
      <c r="J1112">
        <v>1643</v>
      </c>
      <c r="K1112">
        <v>0</v>
      </c>
      <c r="L1112" s="2">
        <v>0</v>
      </c>
      <c r="M1112" s="2">
        <v>0</v>
      </c>
      <c r="N1112" s="2">
        <v>0</v>
      </c>
      <c r="O1112" s="2">
        <v>10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10</v>
      </c>
      <c r="V1112" t="s">
        <v>55</v>
      </c>
    </row>
    <row r="1113" spans="1:22" ht="15.75" hidden="1" thickBot="1" x14ac:dyDescent="0.3">
      <c r="A1113" t="s">
        <v>8322</v>
      </c>
      <c r="B1113" t="s">
        <v>9464</v>
      </c>
      <c r="C1113" t="s">
        <v>1</v>
      </c>
      <c r="D1113" t="s">
        <v>7706</v>
      </c>
      <c r="E1113" t="s">
        <v>9255</v>
      </c>
      <c r="F1113" t="s">
        <v>9256</v>
      </c>
      <c r="G1113">
        <v>1642</v>
      </c>
      <c r="H1113">
        <v>1642</v>
      </c>
      <c r="I1113">
        <v>1642</v>
      </c>
      <c r="J1113">
        <v>1642</v>
      </c>
      <c r="K1113">
        <v>0</v>
      </c>
      <c r="L1113" s="2">
        <v>0</v>
      </c>
      <c r="M1113" s="2">
        <v>0</v>
      </c>
      <c r="N1113" s="2">
        <v>0</v>
      </c>
      <c r="O1113" s="2">
        <v>20</v>
      </c>
      <c r="P1113" s="2">
        <v>0</v>
      </c>
      <c r="Q1113" s="2">
        <v>0</v>
      </c>
      <c r="R1113" s="2">
        <v>0</v>
      </c>
      <c r="S1113" s="2">
        <v>0</v>
      </c>
      <c r="T1113" s="2">
        <v>0</v>
      </c>
      <c r="U1113" s="2">
        <v>20</v>
      </c>
      <c r="V1113" t="s">
        <v>55</v>
      </c>
    </row>
    <row r="1114" spans="1:22" ht="15.75" hidden="1" thickBot="1" x14ac:dyDescent="0.3">
      <c r="A1114" t="s">
        <v>8322</v>
      </c>
      <c r="B1114" t="s">
        <v>9463</v>
      </c>
      <c r="C1114" t="s">
        <v>1</v>
      </c>
      <c r="D1114" t="s">
        <v>7706</v>
      </c>
      <c r="E1114" t="s">
        <v>9255</v>
      </c>
      <c r="F1114" t="s">
        <v>9256</v>
      </c>
      <c r="G1114">
        <v>1641</v>
      </c>
      <c r="H1114">
        <v>1641</v>
      </c>
      <c r="I1114">
        <v>1641</v>
      </c>
      <c r="J1114">
        <v>1641</v>
      </c>
      <c r="K1114">
        <v>0</v>
      </c>
      <c r="L1114" s="2">
        <v>0</v>
      </c>
      <c r="M1114" s="2">
        <v>0</v>
      </c>
      <c r="N1114" s="2">
        <v>0</v>
      </c>
      <c r="O1114" s="2">
        <v>20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20</v>
      </c>
      <c r="V1114" t="s">
        <v>55</v>
      </c>
    </row>
    <row r="1115" spans="1:22" ht="15.75" hidden="1" thickBot="1" x14ac:dyDescent="0.3">
      <c r="A1115" t="s">
        <v>8322</v>
      </c>
      <c r="B1115" t="s">
        <v>9463</v>
      </c>
      <c r="C1115" t="s">
        <v>1</v>
      </c>
      <c r="D1115" t="s">
        <v>7706</v>
      </c>
      <c r="E1115" t="s">
        <v>9255</v>
      </c>
      <c r="F1115" t="s">
        <v>9256</v>
      </c>
      <c r="G1115">
        <v>1640</v>
      </c>
      <c r="H1115">
        <v>1640</v>
      </c>
      <c r="I1115">
        <v>1640</v>
      </c>
      <c r="J1115">
        <v>1640</v>
      </c>
      <c r="K1115">
        <v>0</v>
      </c>
      <c r="L1115" s="2">
        <v>0</v>
      </c>
      <c r="M1115" s="2">
        <v>0</v>
      </c>
      <c r="N1115" s="2">
        <v>0</v>
      </c>
      <c r="O1115" s="2">
        <v>25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25</v>
      </c>
      <c r="V1115" t="s">
        <v>55</v>
      </c>
    </row>
    <row r="1116" spans="1:22" ht="15.75" hidden="1" thickBot="1" x14ac:dyDescent="0.3">
      <c r="A1116" t="s">
        <v>8322</v>
      </c>
      <c r="B1116" t="s">
        <v>9463</v>
      </c>
      <c r="C1116" t="s">
        <v>1</v>
      </c>
      <c r="D1116" t="s">
        <v>7706</v>
      </c>
      <c r="E1116" t="s">
        <v>9255</v>
      </c>
      <c r="F1116" t="s">
        <v>9256</v>
      </c>
      <c r="G1116">
        <v>1639</v>
      </c>
      <c r="H1116">
        <v>1639</v>
      </c>
      <c r="I1116">
        <v>1639</v>
      </c>
      <c r="J1116">
        <v>1639</v>
      </c>
      <c r="K1116">
        <v>0</v>
      </c>
      <c r="L1116" s="2">
        <v>0</v>
      </c>
      <c r="M1116" s="2">
        <v>0</v>
      </c>
      <c r="N1116" s="2">
        <v>0</v>
      </c>
      <c r="O1116" s="2">
        <v>25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25</v>
      </c>
      <c r="V1116" t="s">
        <v>55</v>
      </c>
    </row>
    <row r="1117" spans="1:22" ht="15.75" hidden="1" thickBot="1" x14ac:dyDescent="0.3">
      <c r="A1117" t="s">
        <v>8322</v>
      </c>
      <c r="B1117" t="s">
        <v>9463</v>
      </c>
      <c r="C1117" t="s">
        <v>1</v>
      </c>
      <c r="D1117" t="s">
        <v>7706</v>
      </c>
      <c r="E1117" t="s">
        <v>9255</v>
      </c>
      <c r="F1117" t="s">
        <v>9256</v>
      </c>
      <c r="G1117">
        <v>1638</v>
      </c>
      <c r="H1117">
        <v>1638</v>
      </c>
      <c r="I1117">
        <v>1638</v>
      </c>
      <c r="J1117">
        <v>1638</v>
      </c>
      <c r="K1117">
        <v>0</v>
      </c>
      <c r="L1117" s="2">
        <v>0</v>
      </c>
      <c r="M1117" s="2">
        <v>0</v>
      </c>
      <c r="N1117" s="2">
        <v>0</v>
      </c>
      <c r="O1117" s="2">
        <v>62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62</v>
      </c>
      <c r="V1117" t="s">
        <v>55</v>
      </c>
    </row>
    <row r="1118" spans="1:22" ht="15.75" hidden="1" thickBot="1" x14ac:dyDescent="0.3">
      <c r="A1118" t="s">
        <v>8322</v>
      </c>
      <c r="B1118" t="s">
        <v>9463</v>
      </c>
      <c r="C1118" t="s">
        <v>1</v>
      </c>
      <c r="D1118" t="s">
        <v>7706</v>
      </c>
      <c r="E1118" t="s">
        <v>9255</v>
      </c>
      <c r="F1118" t="s">
        <v>9256</v>
      </c>
      <c r="G1118">
        <v>1637</v>
      </c>
      <c r="H1118">
        <v>1637</v>
      </c>
      <c r="I1118">
        <v>1637</v>
      </c>
      <c r="J1118">
        <v>1637</v>
      </c>
      <c r="K1118">
        <v>0</v>
      </c>
      <c r="L1118" s="2">
        <v>0</v>
      </c>
      <c r="M1118" s="2">
        <v>0</v>
      </c>
      <c r="N1118" s="2">
        <v>0</v>
      </c>
      <c r="O1118" s="2">
        <v>10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10</v>
      </c>
      <c r="V1118" t="s">
        <v>55</v>
      </c>
    </row>
    <row r="1119" spans="1:22" ht="15.75" hidden="1" thickBot="1" x14ac:dyDescent="0.3">
      <c r="A1119" t="s">
        <v>8322</v>
      </c>
      <c r="B1119" t="s">
        <v>9462</v>
      </c>
      <c r="C1119" t="s">
        <v>1</v>
      </c>
      <c r="D1119" t="s">
        <v>7706</v>
      </c>
      <c r="E1119" t="s">
        <v>9255</v>
      </c>
      <c r="F1119" t="s">
        <v>9256</v>
      </c>
      <c r="G1119">
        <v>1636</v>
      </c>
      <c r="H1119">
        <v>1636</v>
      </c>
      <c r="I1119">
        <v>1636</v>
      </c>
      <c r="J1119">
        <v>1636</v>
      </c>
      <c r="K1119">
        <v>0</v>
      </c>
      <c r="L1119" s="2">
        <v>0</v>
      </c>
      <c r="M1119" s="2">
        <v>0</v>
      </c>
      <c r="N1119" s="2">
        <v>0</v>
      </c>
      <c r="O1119" s="2">
        <v>25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>
        <v>25</v>
      </c>
      <c r="V1119" t="s">
        <v>55</v>
      </c>
    </row>
    <row r="1120" spans="1:22" ht="15.75" hidden="1" thickBot="1" x14ac:dyDescent="0.3">
      <c r="A1120" t="s">
        <v>8322</v>
      </c>
      <c r="B1120" t="s">
        <v>9462</v>
      </c>
      <c r="C1120" t="s">
        <v>1</v>
      </c>
      <c r="D1120" t="s">
        <v>7706</v>
      </c>
      <c r="E1120" t="s">
        <v>9255</v>
      </c>
      <c r="F1120" t="s">
        <v>9256</v>
      </c>
      <c r="G1120">
        <v>1635</v>
      </c>
      <c r="H1120">
        <v>1635</v>
      </c>
      <c r="I1120">
        <v>1635</v>
      </c>
      <c r="J1120">
        <v>1635</v>
      </c>
      <c r="K1120">
        <v>0</v>
      </c>
      <c r="L1120" s="2">
        <v>0</v>
      </c>
      <c r="M1120" s="2">
        <v>0</v>
      </c>
      <c r="N1120" s="2">
        <v>0</v>
      </c>
      <c r="O1120" s="2">
        <v>35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>
        <v>35</v>
      </c>
      <c r="V1120" t="s">
        <v>55</v>
      </c>
    </row>
    <row r="1121" spans="1:22" ht="15.75" hidden="1" thickBot="1" x14ac:dyDescent="0.3">
      <c r="A1121" t="s">
        <v>8322</v>
      </c>
      <c r="B1121" t="s">
        <v>9462</v>
      </c>
      <c r="C1121" t="s">
        <v>1</v>
      </c>
      <c r="D1121" t="s">
        <v>7706</v>
      </c>
      <c r="E1121" t="s">
        <v>9255</v>
      </c>
      <c r="F1121" t="s">
        <v>9256</v>
      </c>
      <c r="G1121">
        <v>1634</v>
      </c>
      <c r="H1121">
        <v>1634</v>
      </c>
      <c r="I1121">
        <v>1634</v>
      </c>
      <c r="J1121">
        <v>1634</v>
      </c>
      <c r="K1121">
        <v>0</v>
      </c>
      <c r="L1121" s="2">
        <v>0</v>
      </c>
      <c r="M1121" s="2">
        <v>0</v>
      </c>
      <c r="N1121" s="2">
        <v>0</v>
      </c>
      <c r="O1121" s="2">
        <v>18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18</v>
      </c>
      <c r="V1121" t="s">
        <v>55</v>
      </c>
    </row>
    <row r="1122" spans="1:22" ht="15.75" hidden="1" thickBot="1" x14ac:dyDescent="0.3">
      <c r="A1122" t="s">
        <v>8322</v>
      </c>
      <c r="B1122" t="s">
        <v>9461</v>
      </c>
      <c r="C1122" t="s">
        <v>1</v>
      </c>
      <c r="D1122" t="s">
        <v>7706</v>
      </c>
      <c r="E1122" t="s">
        <v>9255</v>
      </c>
      <c r="F1122" t="s">
        <v>9256</v>
      </c>
      <c r="G1122">
        <v>1630</v>
      </c>
      <c r="H1122">
        <v>1630</v>
      </c>
      <c r="I1122">
        <v>1630</v>
      </c>
      <c r="J1122">
        <v>1630</v>
      </c>
      <c r="K1122">
        <v>0</v>
      </c>
      <c r="L1122" s="2">
        <v>0</v>
      </c>
      <c r="M1122" s="2">
        <v>0</v>
      </c>
      <c r="N1122" s="2">
        <v>0</v>
      </c>
      <c r="O1122" s="2">
        <v>73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73</v>
      </c>
      <c r="V1122" t="s">
        <v>55</v>
      </c>
    </row>
    <row r="1123" spans="1:22" ht="15.75" hidden="1" thickBot="1" x14ac:dyDescent="0.3">
      <c r="A1123" t="s">
        <v>8322</v>
      </c>
      <c r="B1123" t="s">
        <v>9461</v>
      </c>
      <c r="C1123" t="s">
        <v>1</v>
      </c>
      <c r="D1123" t="s">
        <v>7706</v>
      </c>
      <c r="E1123" t="s">
        <v>9255</v>
      </c>
      <c r="F1123" t="s">
        <v>9256</v>
      </c>
      <c r="G1123">
        <v>1633</v>
      </c>
      <c r="H1123">
        <v>1633</v>
      </c>
      <c r="I1123">
        <v>1633</v>
      </c>
      <c r="J1123">
        <v>1633</v>
      </c>
      <c r="K1123">
        <v>0</v>
      </c>
      <c r="L1123" s="2">
        <v>0</v>
      </c>
      <c r="M1123" s="2">
        <v>0</v>
      </c>
      <c r="N1123" s="2">
        <v>0</v>
      </c>
      <c r="O1123" s="2">
        <v>10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10</v>
      </c>
      <c r="V1123" t="s">
        <v>55</v>
      </c>
    </row>
    <row r="1124" spans="1:22" ht="15.75" hidden="1" thickBot="1" x14ac:dyDescent="0.3">
      <c r="A1124" t="s">
        <v>8322</v>
      </c>
      <c r="B1124" t="s">
        <v>9460</v>
      </c>
      <c r="C1124" t="s">
        <v>1</v>
      </c>
      <c r="D1124" t="s">
        <v>7706</v>
      </c>
      <c r="E1124" t="s">
        <v>9255</v>
      </c>
      <c r="F1124" t="s">
        <v>9256</v>
      </c>
      <c r="G1124">
        <v>1632</v>
      </c>
      <c r="H1124">
        <v>1632</v>
      </c>
      <c r="I1124">
        <v>1632</v>
      </c>
      <c r="J1124">
        <v>1632</v>
      </c>
      <c r="K1124">
        <v>0</v>
      </c>
      <c r="L1124" s="2">
        <v>0</v>
      </c>
      <c r="M1124" s="2">
        <v>0</v>
      </c>
      <c r="N1124" s="2">
        <v>0</v>
      </c>
      <c r="O1124" s="2">
        <v>15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15</v>
      </c>
      <c r="V1124" t="s">
        <v>55</v>
      </c>
    </row>
    <row r="1125" spans="1:22" ht="15.75" hidden="1" thickBot="1" x14ac:dyDescent="0.3">
      <c r="A1125" t="s">
        <v>8322</v>
      </c>
      <c r="B1125" t="s">
        <v>9460</v>
      </c>
      <c r="C1125" t="s">
        <v>1</v>
      </c>
      <c r="D1125" t="s">
        <v>7706</v>
      </c>
      <c r="E1125" t="s">
        <v>9255</v>
      </c>
      <c r="F1125" t="s">
        <v>9256</v>
      </c>
      <c r="G1125">
        <v>1631</v>
      </c>
      <c r="H1125">
        <v>1631</v>
      </c>
      <c r="I1125">
        <v>1631</v>
      </c>
      <c r="J1125">
        <v>1631</v>
      </c>
      <c r="K1125">
        <v>0</v>
      </c>
      <c r="L1125" s="2">
        <v>0</v>
      </c>
      <c r="M1125" s="2">
        <v>0</v>
      </c>
      <c r="N1125" s="2">
        <v>0</v>
      </c>
      <c r="O1125" s="2">
        <v>8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8</v>
      </c>
      <c r="V1125" t="s">
        <v>55</v>
      </c>
    </row>
    <row r="1126" spans="1:22" ht="15.75" hidden="1" thickBot="1" x14ac:dyDescent="0.3">
      <c r="A1126" t="s">
        <v>8322</v>
      </c>
      <c r="B1126" t="s">
        <v>9460</v>
      </c>
      <c r="C1126" t="s">
        <v>1</v>
      </c>
      <c r="D1126" t="s">
        <v>7706</v>
      </c>
      <c r="E1126" t="s">
        <v>9255</v>
      </c>
      <c r="F1126" t="s">
        <v>9256</v>
      </c>
      <c r="G1126">
        <v>1629</v>
      </c>
      <c r="H1126">
        <v>1629</v>
      </c>
      <c r="I1126">
        <v>1629</v>
      </c>
      <c r="J1126">
        <v>1629</v>
      </c>
      <c r="K1126">
        <v>0</v>
      </c>
      <c r="L1126" s="2">
        <v>0</v>
      </c>
      <c r="M1126" s="2">
        <v>0</v>
      </c>
      <c r="N1126" s="2">
        <v>0</v>
      </c>
      <c r="O1126" s="2">
        <v>0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0</v>
      </c>
      <c r="V1126" t="s">
        <v>55</v>
      </c>
    </row>
    <row r="1127" spans="1:22" ht="15.75" hidden="1" thickBot="1" x14ac:dyDescent="0.3">
      <c r="A1127" t="s">
        <v>8322</v>
      </c>
      <c r="B1127" t="s">
        <v>9460</v>
      </c>
      <c r="C1127" t="s">
        <v>1</v>
      </c>
      <c r="D1127" t="s">
        <v>7706</v>
      </c>
      <c r="E1127" t="s">
        <v>9255</v>
      </c>
      <c r="F1127" t="s">
        <v>9256</v>
      </c>
      <c r="G1127">
        <v>1628</v>
      </c>
      <c r="H1127">
        <v>1628</v>
      </c>
      <c r="I1127">
        <v>1628</v>
      </c>
      <c r="J1127">
        <v>1628</v>
      </c>
      <c r="K1127">
        <v>0</v>
      </c>
      <c r="L1127" s="2">
        <v>0</v>
      </c>
      <c r="M1127" s="2">
        <v>0</v>
      </c>
      <c r="N1127" s="2">
        <v>0</v>
      </c>
      <c r="O1127" s="2">
        <v>20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20</v>
      </c>
      <c r="V1127" t="s">
        <v>55</v>
      </c>
    </row>
    <row r="1128" spans="1:22" ht="15.75" hidden="1" thickBot="1" x14ac:dyDescent="0.3">
      <c r="A1128" t="s">
        <v>8322</v>
      </c>
      <c r="B1128" t="s">
        <v>9460</v>
      </c>
      <c r="C1128" t="s">
        <v>1</v>
      </c>
      <c r="D1128" t="s">
        <v>7706</v>
      </c>
      <c r="E1128" t="s">
        <v>9255</v>
      </c>
      <c r="F1128" t="s">
        <v>9256</v>
      </c>
      <c r="G1128">
        <v>1627</v>
      </c>
      <c r="H1128">
        <v>1627</v>
      </c>
      <c r="I1128">
        <v>1627</v>
      </c>
      <c r="J1128">
        <v>1627</v>
      </c>
      <c r="K1128">
        <v>0</v>
      </c>
      <c r="L1128" s="2">
        <v>0</v>
      </c>
      <c r="M1128" s="2">
        <v>0</v>
      </c>
      <c r="N1128" s="2">
        <v>0</v>
      </c>
      <c r="O1128" s="2">
        <v>10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10</v>
      </c>
      <c r="V1128" t="s">
        <v>55</v>
      </c>
    </row>
    <row r="1129" spans="1:22" ht="15.75" hidden="1" thickBot="1" x14ac:dyDescent="0.3">
      <c r="A1129" t="s">
        <v>8322</v>
      </c>
      <c r="B1129" t="s">
        <v>9459</v>
      </c>
      <c r="C1129" t="s">
        <v>1</v>
      </c>
      <c r="D1129" t="s">
        <v>7706</v>
      </c>
      <c r="E1129" t="s">
        <v>9255</v>
      </c>
      <c r="F1129" t="s">
        <v>9256</v>
      </c>
      <c r="G1129">
        <v>1626</v>
      </c>
      <c r="H1129">
        <v>1626</v>
      </c>
      <c r="I1129">
        <v>1626</v>
      </c>
      <c r="J1129">
        <v>1626</v>
      </c>
      <c r="K1129">
        <v>0</v>
      </c>
      <c r="L1129" s="2">
        <v>0</v>
      </c>
      <c r="M1129" s="2">
        <v>0</v>
      </c>
      <c r="N1129" s="2">
        <v>0</v>
      </c>
      <c r="O1129" s="2">
        <v>5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5</v>
      </c>
      <c r="V1129" t="s">
        <v>55</v>
      </c>
    </row>
    <row r="1130" spans="1:22" ht="15.75" hidden="1" thickBot="1" x14ac:dyDescent="0.3">
      <c r="A1130" t="s">
        <v>8322</v>
      </c>
      <c r="B1130" t="s">
        <v>9459</v>
      </c>
      <c r="C1130" t="s">
        <v>1</v>
      </c>
      <c r="D1130" t="s">
        <v>7706</v>
      </c>
      <c r="E1130" t="s">
        <v>9255</v>
      </c>
      <c r="F1130" t="s">
        <v>9256</v>
      </c>
      <c r="G1130">
        <v>1625</v>
      </c>
      <c r="H1130">
        <v>1625</v>
      </c>
      <c r="I1130">
        <v>1625</v>
      </c>
      <c r="J1130">
        <v>1625</v>
      </c>
      <c r="K1130">
        <v>0</v>
      </c>
      <c r="L1130" s="2">
        <v>0</v>
      </c>
      <c r="M1130" s="2">
        <v>0</v>
      </c>
      <c r="N1130" s="2">
        <v>0</v>
      </c>
      <c r="O1130" s="2">
        <v>25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25</v>
      </c>
      <c r="V1130" t="s">
        <v>55</v>
      </c>
    </row>
    <row r="1131" spans="1:22" ht="15.75" hidden="1" thickBot="1" x14ac:dyDescent="0.3">
      <c r="A1131" t="s">
        <v>8322</v>
      </c>
      <c r="B1131" t="s">
        <v>9459</v>
      </c>
      <c r="C1131" t="s">
        <v>1</v>
      </c>
      <c r="D1131" t="s">
        <v>7706</v>
      </c>
      <c r="E1131" t="s">
        <v>9255</v>
      </c>
      <c r="F1131" t="s">
        <v>9256</v>
      </c>
      <c r="G1131">
        <v>1624</v>
      </c>
      <c r="H1131">
        <v>1624</v>
      </c>
      <c r="I1131">
        <v>1624</v>
      </c>
      <c r="J1131">
        <v>1624</v>
      </c>
      <c r="K1131">
        <v>0</v>
      </c>
      <c r="L1131" s="2">
        <v>0</v>
      </c>
      <c r="M1131" s="2">
        <v>0</v>
      </c>
      <c r="N1131" s="2">
        <v>0</v>
      </c>
      <c r="O1131" s="2">
        <v>20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20</v>
      </c>
      <c r="V1131" t="s">
        <v>55</v>
      </c>
    </row>
    <row r="1132" spans="1:22" ht="15.75" hidden="1" thickBot="1" x14ac:dyDescent="0.3">
      <c r="A1132" t="s">
        <v>8322</v>
      </c>
      <c r="B1132" t="s">
        <v>9459</v>
      </c>
      <c r="C1132" t="s">
        <v>1</v>
      </c>
      <c r="D1132" t="s">
        <v>7706</v>
      </c>
      <c r="E1132" t="s">
        <v>9255</v>
      </c>
      <c r="F1132" t="s">
        <v>9256</v>
      </c>
      <c r="G1132">
        <v>1623</v>
      </c>
      <c r="H1132">
        <v>1623</v>
      </c>
      <c r="I1132">
        <v>1623</v>
      </c>
      <c r="J1132">
        <v>1623</v>
      </c>
      <c r="K1132">
        <v>0</v>
      </c>
      <c r="L1132" s="2">
        <v>0</v>
      </c>
      <c r="M1132" s="2">
        <v>0</v>
      </c>
      <c r="N1132" s="2">
        <v>0</v>
      </c>
      <c r="O1132" s="2">
        <v>10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10</v>
      </c>
      <c r="V1132" t="s">
        <v>55</v>
      </c>
    </row>
    <row r="1133" spans="1:22" ht="15.75" hidden="1" thickBot="1" x14ac:dyDescent="0.3">
      <c r="A1133" t="s">
        <v>8322</v>
      </c>
      <c r="B1133" t="s">
        <v>9458</v>
      </c>
      <c r="C1133" t="s">
        <v>1</v>
      </c>
      <c r="D1133" t="s">
        <v>7706</v>
      </c>
      <c r="E1133" t="s">
        <v>9255</v>
      </c>
      <c r="F1133" t="s">
        <v>9256</v>
      </c>
      <c r="G1133">
        <v>1622</v>
      </c>
      <c r="H1133">
        <v>1622</v>
      </c>
      <c r="I1133">
        <v>1622</v>
      </c>
      <c r="J1133">
        <v>1622</v>
      </c>
      <c r="K1133">
        <v>0</v>
      </c>
      <c r="L1133" s="2">
        <v>0</v>
      </c>
      <c r="M1133" s="2">
        <v>0</v>
      </c>
      <c r="N1133" s="2">
        <v>0</v>
      </c>
      <c r="O1133" s="2">
        <v>18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>
        <v>18</v>
      </c>
      <c r="V1133" t="s">
        <v>55</v>
      </c>
    </row>
    <row r="1134" spans="1:22" ht="15.75" hidden="1" thickBot="1" x14ac:dyDescent="0.3">
      <c r="A1134" t="s">
        <v>8322</v>
      </c>
      <c r="B1134" t="s">
        <v>9458</v>
      </c>
      <c r="C1134" t="s">
        <v>1</v>
      </c>
      <c r="D1134" t="s">
        <v>7706</v>
      </c>
      <c r="E1134" t="s">
        <v>9255</v>
      </c>
      <c r="F1134" t="s">
        <v>9256</v>
      </c>
      <c r="G1134">
        <v>1621</v>
      </c>
      <c r="H1134">
        <v>1621</v>
      </c>
      <c r="I1134">
        <v>1621</v>
      </c>
      <c r="J1134">
        <v>1621</v>
      </c>
      <c r="K1134">
        <v>0</v>
      </c>
      <c r="L1134" s="2">
        <v>0</v>
      </c>
      <c r="M1134" s="2">
        <v>0</v>
      </c>
      <c r="N1134" s="2">
        <v>0</v>
      </c>
      <c r="O1134" s="2">
        <v>10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>
        <v>10</v>
      </c>
      <c r="V1134" t="s">
        <v>55</v>
      </c>
    </row>
    <row r="1135" spans="1:22" ht="15.75" hidden="1" thickBot="1" x14ac:dyDescent="0.3">
      <c r="A1135" t="s">
        <v>8322</v>
      </c>
      <c r="B1135" s="13">
        <v>45067</v>
      </c>
      <c r="C1135" t="s">
        <v>1</v>
      </c>
      <c r="D1135" t="s">
        <v>7706</v>
      </c>
      <c r="E1135" t="s">
        <v>9255</v>
      </c>
      <c r="F1135" t="s">
        <v>9256</v>
      </c>
      <c r="G1135">
        <v>1620</v>
      </c>
      <c r="H1135">
        <v>1620</v>
      </c>
      <c r="I1135">
        <v>1620</v>
      </c>
      <c r="J1135">
        <v>1620</v>
      </c>
      <c r="K1135">
        <v>0</v>
      </c>
      <c r="L1135" s="2">
        <v>0</v>
      </c>
      <c r="M1135" s="2">
        <v>0</v>
      </c>
      <c r="N1135" s="2">
        <v>0</v>
      </c>
      <c r="O1135" s="2">
        <v>15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15</v>
      </c>
      <c r="V1135" t="s">
        <v>55</v>
      </c>
    </row>
    <row r="1136" spans="1:22" ht="15.75" hidden="1" thickBot="1" x14ac:dyDescent="0.3">
      <c r="A1136" t="s">
        <v>8322</v>
      </c>
      <c r="B1136" t="s">
        <v>9457</v>
      </c>
      <c r="C1136" t="s">
        <v>1</v>
      </c>
      <c r="D1136" t="s">
        <v>7706</v>
      </c>
      <c r="E1136" t="s">
        <v>9255</v>
      </c>
      <c r="F1136" t="s">
        <v>9256</v>
      </c>
      <c r="G1136">
        <v>1619</v>
      </c>
      <c r="H1136">
        <v>1619</v>
      </c>
      <c r="I1136">
        <v>1619</v>
      </c>
      <c r="J1136">
        <v>1619</v>
      </c>
      <c r="K1136">
        <v>0</v>
      </c>
      <c r="L1136" s="2">
        <v>0</v>
      </c>
      <c r="M1136" s="2">
        <v>0</v>
      </c>
      <c r="N1136" s="2">
        <v>0</v>
      </c>
      <c r="O1136" s="2">
        <v>10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10</v>
      </c>
      <c r="V1136" t="s">
        <v>55</v>
      </c>
    </row>
    <row r="1137" spans="1:22" ht="15.75" hidden="1" thickBot="1" x14ac:dyDescent="0.3">
      <c r="A1137" t="s">
        <v>8322</v>
      </c>
      <c r="B1137" t="s">
        <v>9457</v>
      </c>
      <c r="C1137" t="s">
        <v>1</v>
      </c>
      <c r="D1137" t="s">
        <v>7706</v>
      </c>
      <c r="E1137" t="s">
        <v>9255</v>
      </c>
      <c r="F1137" t="s">
        <v>9256</v>
      </c>
      <c r="G1137">
        <v>1618</v>
      </c>
      <c r="H1137">
        <v>1618</v>
      </c>
      <c r="I1137">
        <v>1618</v>
      </c>
      <c r="J1137">
        <v>1618</v>
      </c>
      <c r="K1137">
        <v>0</v>
      </c>
      <c r="L1137" s="2">
        <v>0</v>
      </c>
      <c r="M1137" s="2">
        <v>0</v>
      </c>
      <c r="N1137" s="2">
        <v>0</v>
      </c>
      <c r="O1137" s="2">
        <v>20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20</v>
      </c>
      <c r="V1137" t="s">
        <v>55</v>
      </c>
    </row>
    <row r="1138" spans="1:22" ht="15.75" hidden="1" thickBot="1" x14ac:dyDescent="0.3">
      <c r="A1138" t="s">
        <v>8322</v>
      </c>
      <c r="B1138" t="s">
        <v>9457</v>
      </c>
      <c r="C1138" t="s">
        <v>1</v>
      </c>
      <c r="D1138" t="s">
        <v>7706</v>
      </c>
      <c r="E1138" t="s">
        <v>9255</v>
      </c>
      <c r="F1138" t="s">
        <v>9256</v>
      </c>
      <c r="G1138">
        <v>1617</v>
      </c>
      <c r="H1138">
        <v>1617</v>
      </c>
      <c r="I1138">
        <v>1617</v>
      </c>
      <c r="J1138">
        <v>1617</v>
      </c>
      <c r="K1138">
        <v>0</v>
      </c>
      <c r="L1138" s="2">
        <v>0</v>
      </c>
      <c r="M1138" s="2">
        <v>0</v>
      </c>
      <c r="N1138" s="2">
        <v>0</v>
      </c>
      <c r="O1138" s="2">
        <v>20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20</v>
      </c>
      <c r="V1138" t="s">
        <v>55</v>
      </c>
    </row>
    <row r="1139" spans="1:22" ht="15.75" hidden="1" thickBot="1" x14ac:dyDescent="0.3">
      <c r="A1139" t="s">
        <v>8322</v>
      </c>
      <c r="B1139" t="s">
        <v>9457</v>
      </c>
      <c r="C1139" t="s">
        <v>1</v>
      </c>
      <c r="D1139" t="s">
        <v>7706</v>
      </c>
      <c r="E1139" t="s">
        <v>9255</v>
      </c>
      <c r="F1139" t="s">
        <v>9256</v>
      </c>
      <c r="G1139">
        <v>1616</v>
      </c>
      <c r="H1139">
        <v>1616</v>
      </c>
      <c r="I1139">
        <v>1616</v>
      </c>
      <c r="J1139">
        <v>1616</v>
      </c>
      <c r="K1139">
        <v>0</v>
      </c>
      <c r="L1139" s="2">
        <v>0</v>
      </c>
      <c r="M1139" s="2">
        <v>0</v>
      </c>
      <c r="N1139" s="2">
        <v>0</v>
      </c>
      <c r="O1139" s="2">
        <v>17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17</v>
      </c>
      <c r="V1139" t="s">
        <v>55</v>
      </c>
    </row>
    <row r="1140" spans="1:22" ht="15.75" hidden="1" thickBot="1" x14ac:dyDescent="0.3">
      <c r="A1140" t="s">
        <v>8322</v>
      </c>
      <c r="B1140" t="s">
        <v>9457</v>
      </c>
      <c r="C1140" t="s">
        <v>1</v>
      </c>
      <c r="D1140" t="s">
        <v>7706</v>
      </c>
      <c r="E1140" t="s">
        <v>9255</v>
      </c>
      <c r="F1140" t="s">
        <v>9256</v>
      </c>
      <c r="G1140">
        <v>1615</v>
      </c>
      <c r="H1140">
        <v>1615</v>
      </c>
      <c r="I1140">
        <v>1615</v>
      </c>
      <c r="J1140">
        <v>1615</v>
      </c>
      <c r="K1140">
        <v>0</v>
      </c>
      <c r="L1140" s="2">
        <v>0</v>
      </c>
      <c r="M1140" s="2">
        <v>0</v>
      </c>
      <c r="N1140" s="2">
        <v>0</v>
      </c>
      <c r="O1140" s="2">
        <v>18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18</v>
      </c>
      <c r="V1140" t="s">
        <v>55</v>
      </c>
    </row>
    <row r="1141" spans="1:22" ht="15.75" hidden="1" thickBot="1" x14ac:dyDescent="0.3">
      <c r="A1141" t="s">
        <v>8322</v>
      </c>
      <c r="B1141" t="s">
        <v>9456</v>
      </c>
      <c r="C1141" t="s">
        <v>1</v>
      </c>
      <c r="D1141" t="s">
        <v>7706</v>
      </c>
      <c r="E1141" t="s">
        <v>9255</v>
      </c>
      <c r="F1141" t="s">
        <v>9256</v>
      </c>
      <c r="G1141">
        <v>1614</v>
      </c>
      <c r="H1141">
        <v>1614</v>
      </c>
      <c r="I1141">
        <v>1614</v>
      </c>
      <c r="J1141">
        <v>1614</v>
      </c>
      <c r="K1141">
        <v>0</v>
      </c>
      <c r="L1141" s="2">
        <v>0</v>
      </c>
      <c r="M1141" s="2">
        <v>0</v>
      </c>
      <c r="N1141" s="2">
        <v>0</v>
      </c>
      <c r="O1141" s="2">
        <v>35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35</v>
      </c>
      <c r="V1141" t="s">
        <v>55</v>
      </c>
    </row>
    <row r="1142" spans="1:22" ht="15.75" hidden="1" thickBot="1" x14ac:dyDescent="0.3">
      <c r="A1142" t="s">
        <v>8322</v>
      </c>
      <c r="B1142" t="s">
        <v>9456</v>
      </c>
      <c r="C1142" t="s">
        <v>1</v>
      </c>
      <c r="D1142" t="s">
        <v>7706</v>
      </c>
      <c r="E1142" t="s">
        <v>9255</v>
      </c>
      <c r="F1142" t="s">
        <v>9256</v>
      </c>
      <c r="G1142">
        <v>1613</v>
      </c>
      <c r="H1142">
        <v>1613</v>
      </c>
      <c r="I1142">
        <v>1613</v>
      </c>
      <c r="J1142">
        <v>1613</v>
      </c>
      <c r="K1142">
        <v>0</v>
      </c>
      <c r="L1142" s="2">
        <v>0</v>
      </c>
      <c r="M1142" s="2">
        <v>0</v>
      </c>
      <c r="N1142" s="2">
        <v>0</v>
      </c>
      <c r="O1142" s="2">
        <v>8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8</v>
      </c>
      <c r="V1142" t="s">
        <v>55</v>
      </c>
    </row>
    <row r="1143" spans="1:22" ht="15.75" hidden="1" thickBot="1" x14ac:dyDescent="0.3">
      <c r="A1143" t="s">
        <v>8322</v>
      </c>
      <c r="B1143" t="s">
        <v>9455</v>
      </c>
      <c r="C1143" t="s">
        <v>1</v>
      </c>
      <c r="D1143" t="s">
        <v>7706</v>
      </c>
      <c r="E1143" t="s">
        <v>9255</v>
      </c>
      <c r="F1143" t="s">
        <v>9256</v>
      </c>
      <c r="G1143">
        <v>1612</v>
      </c>
      <c r="H1143">
        <v>1612</v>
      </c>
      <c r="I1143">
        <v>1612</v>
      </c>
      <c r="J1143">
        <v>1612</v>
      </c>
      <c r="K1143">
        <v>0</v>
      </c>
      <c r="L1143" s="2">
        <v>0</v>
      </c>
      <c r="M1143" s="2">
        <v>0</v>
      </c>
      <c r="N1143" s="2">
        <v>0</v>
      </c>
      <c r="O1143" s="2">
        <v>35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35</v>
      </c>
      <c r="V1143" t="s">
        <v>55</v>
      </c>
    </row>
    <row r="1144" spans="1:22" ht="15.75" hidden="1" thickBot="1" x14ac:dyDescent="0.3">
      <c r="A1144" t="s">
        <v>8322</v>
      </c>
      <c r="B1144" t="s">
        <v>9455</v>
      </c>
      <c r="C1144" t="s">
        <v>1</v>
      </c>
      <c r="D1144" t="s">
        <v>7706</v>
      </c>
      <c r="E1144" t="s">
        <v>9255</v>
      </c>
      <c r="F1144" t="s">
        <v>9256</v>
      </c>
      <c r="G1144">
        <v>1611</v>
      </c>
      <c r="H1144">
        <v>1611</v>
      </c>
      <c r="I1144">
        <v>1611</v>
      </c>
      <c r="J1144">
        <v>1611</v>
      </c>
      <c r="K1144">
        <v>0</v>
      </c>
      <c r="L1144" s="2">
        <v>0</v>
      </c>
      <c r="M1144" s="2">
        <v>0</v>
      </c>
      <c r="N1144" s="2">
        <v>0</v>
      </c>
      <c r="O1144" s="2">
        <v>47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>
        <v>47</v>
      </c>
      <c r="V1144" t="s">
        <v>55</v>
      </c>
    </row>
    <row r="1145" spans="1:22" ht="15.75" hidden="1" thickBot="1" x14ac:dyDescent="0.3">
      <c r="A1145" t="s">
        <v>8322</v>
      </c>
      <c r="B1145" t="s">
        <v>9455</v>
      </c>
      <c r="C1145" t="s">
        <v>1</v>
      </c>
      <c r="D1145" t="s">
        <v>7706</v>
      </c>
      <c r="E1145" t="s">
        <v>9255</v>
      </c>
      <c r="F1145" t="s">
        <v>9256</v>
      </c>
      <c r="G1145">
        <v>1610</v>
      </c>
      <c r="H1145">
        <v>1610</v>
      </c>
      <c r="I1145">
        <v>1610</v>
      </c>
      <c r="J1145">
        <v>1610</v>
      </c>
      <c r="K1145">
        <v>0</v>
      </c>
      <c r="L1145" s="2">
        <v>0</v>
      </c>
      <c r="M1145" s="2">
        <v>0</v>
      </c>
      <c r="N1145" s="2">
        <v>0</v>
      </c>
      <c r="O1145" s="2">
        <v>12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12</v>
      </c>
      <c r="V1145" t="s">
        <v>55</v>
      </c>
    </row>
    <row r="1146" spans="1:22" ht="15.75" hidden="1" thickBot="1" x14ac:dyDescent="0.3">
      <c r="A1146" t="s">
        <v>8322</v>
      </c>
      <c r="B1146" t="s">
        <v>9455</v>
      </c>
      <c r="C1146" t="s">
        <v>1</v>
      </c>
      <c r="D1146" t="s">
        <v>7706</v>
      </c>
      <c r="E1146" t="s">
        <v>9255</v>
      </c>
      <c r="F1146" t="s">
        <v>9256</v>
      </c>
      <c r="G1146">
        <v>1609</v>
      </c>
      <c r="H1146">
        <v>1609</v>
      </c>
      <c r="I1146">
        <v>1609</v>
      </c>
      <c r="J1146">
        <v>1609</v>
      </c>
      <c r="K1146">
        <v>0</v>
      </c>
      <c r="L1146" s="2">
        <v>0</v>
      </c>
      <c r="M1146" s="2">
        <v>0</v>
      </c>
      <c r="N1146" s="2">
        <v>0</v>
      </c>
      <c r="O1146" s="2">
        <v>22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22</v>
      </c>
      <c r="V1146" t="s">
        <v>55</v>
      </c>
    </row>
    <row r="1147" spans="1:22" ht="15.75" hidden="1" thickBot="1" x14ac:dyDescent="0.3">
      <c r="A1147" t="s">
        <v>8322</v>
      </c>
      <c r="B1147" t="s">
        <v>9455</v>
      </c>
      <c r="C1147" t="s">
        <v>1</v>
      </c>
      <c r="D1147" t="s">
        <v>7706</v>
      </c>
      <c r="E1147" t="s">
        <v>9255</v>
      </c>
      <c r="F1147" t="s">
        <v>9256</v>
      </c>
      <c r="G1147">
        <v>1608</v>
      </c>
      <c r="H1147">
        <v>1608</v>
      </c>
      <c r="I1147">
        <v>1608</v>
      </c>
      <c r="J1147">
        <v>1608</v>
      </c>
      <c r="K1147">
        <v>0</v>
      </c>
      <c r="L1147" s="2">
        <v>0</v>
      </c>
      <c r="M1147" s="2">
        <v>0</v>
      </c>
      <c r="N1147" s="2">
        <v>0</v>
      </c>
      <c r="O1147" s="2">
        <v>10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10</v>
      </c>
      <c r="V1147" t="s">
        <v>55</v>
      </c>
    </row>
    <row r="1148" spans="1:22" ht="15.75" hidden="1" thickBot="1" x14ac:dyDescent="0.3">
      <c r="A1148" t="s">
        <v>8322</v>
      </c>
      <c r="B1148" t="s">
        <v>9352</v>
      </c>
      <c r="C1148" t="s">
        <v>1</v>
      </c>
      <c r="D1148" t="s">
        <v>7706</v>
      </c>
      <c r="E1148" t="s">
        <v>9255</v>
      </c>
      <c r="F1148" t="s">
        <v>9256</v>
      </c>
      <c r="G1148">
        <v>1607</v>
      </c>
      <c r="H1148">
        <v>1607</v>
      </c>
      <c r="I1148">
        <v>1607</v>
      </c>
      <c r="J1148">
        <v>1607</v>
      </c>
      <c r="K1148">
        <v>0</v>
      </c>
      <c r="L1148" s="2">
        <v>0</v>
      </c>
      <c r="M1148" s="2">
        <v>0</v>
      </c>
      <c r="N1148" s="2">
        <v>0</v>
      </c>
      <c r="O1148" s="2">
        <v>10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10</v>
      </c>
      <c r="V1148" t="s">
        <v>55</v>
      </c>
    </row>
    <row r="1149" spans="1:22" ht="15.75" hidden="1" thickBot="1" x14ac:dyDescent="0.3">
      <c r="A1149" t="s">
        <v>8322</v>
      </c>
      <c r="B1149" t="s">
        <v>9352</v>
      </c>
      <c r="C1149" t="s">
        <v>1</v>
      </c>
      <c r="D1149" t="s">
        <v>7706</v>
      </c>
      <c r="E1149" t="s">
        <v>9255</v>
      </c>
      <c r="F1149" t="s">
        <v>9256</v>
      </c>
      <c r="G1149">
        <v>1606</v>
      </c>
      <c r="H1149">
        <v>1606</v>
      </c>
      <c r="I1149">
        <v>1606</v>
      </c>
      <c r="J1149">
        <v>1606</v>
      </c>
      <c r="K1149">
        <v>0</v>
      </c>
      <c r="L1149" s="2">
        <v>0</v>
      </c>
      <c r="M1149" s="2">
        <v>0</v>
      </c>
      <c r="N1149" s="2">
        <v>0</v>
      </c>
      <c r="O1149" s="2">
        <v>52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52</v>
      </c>
      <c r="V1149" t="s">
        <v>55</v>
      </c>
    </row>
    <row r="1150" spans="1:22" ht="15.75" hidden="1" thickBot="1" x14ac:dyDescent="0.3">
      <c r="A1150" t="s">
        <v>8322</v>
      </c>
      <c r="B1150" t="s">
        <v>9454</v>
      </c>
      <c r="C1150" t="s">
        <v>1</v>
      </c>
      <c r="D1150" t="s">
        <v>7706</v>
      </c>
      <c r="E1150" t="s">
        <v>9255</v>
      </c>
      <c r="F1150" t="s">
        <v>9256</v>
      </c>
      <c r="G1150">
        <v>1605</v>
      </c>
      <c r="H1150">
        <v>1605</v>
      </c>
      <c r="I1150">
        <v>1605</v>
      </c>
      <c r="J1150">
        <v>1605</v>
      </c>
      <c r="K1150">
        <v>0</v>
      </c>
      <c r="L1150" s="2">
        <v>0</v>
      </c>
      <c r="M1150" s="2">
        <v>0</v>
      </c>
      <c r="N1150" s="2">
        <v>0</v>
      </c>
      <c r="O1150" s="2">
        <v>10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10</v>
      </c>
      <c r="V1150" t="s">
        <v>55</v>
      </c>
    </row>
    <row r="1151" spans="1:22" ht="15.75" hidden="1" thickBot="1" x14ac:dyDescent="0.3">
      <c r="A1151" t="s">
        <v>8322</v>
      </c>
      <c r="B1151" t="s">
        <v>9454</v>
      </c>
      <c r="C1151" t="s">
        <v>1</v>
      </c>
      <c r="D1151" t="s">
        <v>7706</v>
      </c>
      <c r="E1151" t="s">
        <v>9255</v>
      </c>
      <c r="F1151" t="s">
        <v>9256</v>
      </c>
      <c r="G1151">
        <v>1604</v>
      </c>
      <c r="H1151">
        <v>1604</v>
      </c>
      <c r="I1151">
        <v>1604</v>
      </c>
      <c r="J1151">
        <v>1604</v>
      </c>
      <c r="K1151">
        <v>0</v>
      </c>
      <c r="L1151" s="2">
        <v>0</v>
      </c>
      <c r="M1151" s="2">
        <v>0</v>
      </c>
      <c r="N1151" s="2">
        <v>0</v>
      </c>
      <c r="O1151" s="2">
        <v>10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10</v>
      </c>
      <c r="V1151" t="s">
        <v>55</v>
      </c>
    </row>
    <row r="1152" spans="1:22" ht="15.75" hidden="1" thickBot="1" x14ac:dyDescent="0.3">
      <c r="A1152" t="s">
        <v>8322</v>
      </c>
      <c r="B1152" t="s">
        <v>9454</v>
      </c>
      <c r="C1152" t="s">
        <v>1</v>
      </c>
      <c r="D1152" t="s">
        <v>7706</v>
      </c>
      <c r="E1152" t="s">
        <v>9255</v>
      </c>
      <c r="F1152" t="s">
        <v>9256</v>
      </c>
      <c r="G1152">
        <v>1603</v>
      </c>
      <c r="H1152">
        <v>1603</v>
      </c>
      <c r="I1152">
        <v>1603</v>
      </c>
      <c r="J1152">
        <v>1603</v>
      </c>
      <c r="K1152">
        <v>0</v>
      </c>
      <c r="L1152" s="2">
        <v>0</v>
      </c>
      <c r="M1152" s="2">
        <v>0</v>
      </c>
      <c r="N1152" s="2">
        <v>0</v>
      </c>
      <c r="O1152" s="2">
        <v>5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5</v>
      </c>
      <c r="V1152" t="s">
        <v>55</v>
      </c>
    </row>
    <row r="1153" spans="1:22" ht="15.75" hidden="1" thickBot="1" x14ac:dyDescent="0.3">
      <c r="A1153" t="s">
        <v>8322</v>
      </c>
      <c r="B1153" t="s">
        <v>9453</v>
      </c>
      <c r="C1153" t="s">
        <v>1</v>
      </c>
      <c r="D1153" t="s">
        <v>7706</v>
      </c>
      <c r="E1153" t="s">
        <v>9255</v>
      </c>
      <c r="F1153" t="s">
        <v>9256</v>
      </c>
      <c r="G1153">
        <v>1602</v>
      </c>
      <c r="H1153">
        <v>1602</v>
      </c>
      <c r="I1153">
        <v>1602</v>
      </c>
      <c r="J1153">
        <v>1602</v>
      </c>
      <c r="K1153">
        <v>0</v>
      </c>
      <c r="L1153" s="2">
        <v>0</v>
      </c>
      <c r="M1153" s="2">
        <v>0</v>
      </c>
      <c r="N1153" s="2">
        <v>0</v>
      </c>
      <c r="O1153" s="2">
        <v>12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12</v>
      </c>
      <c r="V1153" t="s">
        <v>55</v>
      </c>
    </row>
    <row r="1154" spans="1:22" ht="15.75" hidden="1" thickBot="1" x14ac:dyDescent="0.3">
      <c r="A1154" t="s">
        <v>8322</v>
      </c>
      <c r="B1154" t="s">
        <v>9453</v>
      </c>
      <c r="C1154" t="s">
        <v>1</v>
      </c>
      <c r="D1154" t="s">
        <v>7706</v>
      </c>
      <c r="E1154" t="s">
        <v>9255</v>
      </c>
      <c r="F1154" t="s">
        <v>9256</v>
      </c>
      <c r="G1154">
        <v>1601</v>
      </c>
      <c r="H1154">
        <v>1601</v>
      </c>
      <c r="I1154">
        <v>1601</v>
      </c>
      <c r="J1154">
        <v>1601</v>
      </c>
      <c r="K1154">
        <v>0</v>
      </c>
      <c r="L1154" s="2">
        <v>0</v>
      </c>
      <c r="M1154" s="2">
        <v>0</v>
      </c>
      <c r="N1154" s="2">
        <v>0</v>
      </c>
      <c r="O1154" s="2">
        <v>40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40</v>
      </c>
      <c r="V1154" t="s">
        <v>55</v>
      </c>
    </row>
    <row r="1155" spans="1:22" ht="15.75" hidden="1" thickBot="1" x14ac:dyDescent="0.3">
      <c r="A1155" t="s">
        <v>8322</v>
      </c>
      <c r="B1155" t="s">
        <v>9453</v>
      </c>
      <c r="C1155" t="s">
        <v>1</v>
      </c>
      <c r="D1155" t="s">
        <v>7706</v>
      </c>
      <c r="E1155" t="s">
        <v>9255</v>
      </c>
      <c r="F1155" t="s">
        <v>9256</v>
      </c>
      <c r="G1155">
        <v>1600</v>
      </c>
      <c r="H1155">
        <v>1600</v>
      </c>
      <c r="I1155">
        <v>1600</v>
      </c>
      <c r="J1155">
        <v>1600</v>
      </c>
      <c r="K1155">
        <v>0</v>
      </c>
      <c r="L1155" s="2">
        <v>0</v>
      </c>
      <c r="M1155" s="2">
        <v>0</v>
      </c>
      <c r="N1155" s="2">
        <v>0</v>
      </c>
      <c r="O1155" s="2">
        <v>10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10</v>
      </c>
      <c r="V1155" t="s">
        <v>55</v>
      </c>
    </row>
    <row r="1156" spans="1:22" ht="15.75" hidden="1" thickBot="1" x14ac:dyDescent="0.3">
      <c r="A1156" t="s">
        <v>8322</v>
      </c>
      <c r="B1156" t="s">
        <v>9452</v>
      </c>
      <c r="C1156" t="s">
        <v>1</v>
      </c>
      <c r="D1156" t="s">
        <v>7706</v>
      </c>
      <c r="E1156" t="s">
        <v>9255</v>
      </c>
      <c r="F1156" t="s">
        <v>9256</v>
      </c>
      <c r="G1156">
        <v>1599</v>
      </c>
      <c r="H1156">
        <v>1599</v>
      </c>
      <c r="I1156">
        <v>1599</v>
      </c>
      <c r="J1156">
        <v>1599</v>
      </c>
      <c r="K1156">
        <v>0</v>
      </c>
      <c r="L1156" s="2">
        <v>0</v>
      </c>
      <c r="M1156" s="2">
        <v>0</v>
      </c>
      <c r="N1156" s="2">
        <v>0</v>
      </c>
      <c r="O1156" s="2">
        <v>35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35</v>
      </c>
      <c r="V1156" t="s">
        <v>55</v>
      </c>
    </row>
    <row r="1157" spans="1:22" ht="15.75" hidden="1" thickBot="1" x14ac:dyDescent="0.3">
      <c r="A1157" t="s">
        <v>8322</v>
      </c>
      <c r="B1157" t="s">
        <v>9452</v>
      </c>
      <c r="C1157" t="s">
        <v>1</v>
      </c>
      <c r="D1157" t="s">
        <v>7706</v>
      </c>
      <c r="E1157" t="s">
        <v>9255</v>
      </c>
      <c r="F1157" t="s">
        <v>9256</v>
      </c>
      <c r="G1157">
        <v>1598</v>
      </c>
      <c r="H1157">
        <v>1598</v>
      </c>
      <c r="I1157">
        <v>1598</v>
      </c>
      <c r="J1157">
        <v>1598</v>
      </c>
      <c r="K1157">
        <v>0</v>
      </c>
      <c r="L1157" s="2">
        <v>0</v>
      </c>
      <c r="M1157" s="2">
        <v>0</v>
      </c>
      <c r="N1157" s="2">
        <v>0</v>
      </c>
      <c r="O1157" s="2">
        <v>33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33</v>
      </c>
      <c r="V1157" t="s">
        <v>55</v>
      </c>
    </row>
    <row r="1158" spans="1:22" ht="15.75" hidden="1" thickBot="1" x14ac:dyDescent="0.3">
      <c r="A1158" t="s">
        <v>8322</v>
      </c>
      <c r="B1158" t="s">
        <v>9451</v>
      </c>
      <c r="C1158" t="s">
        <v>1</v>
      </c>
      <c r="D1158" t="s">
        <v>7706</v>
      </c>
      <c r="E1158" t="s">
        <v>9255</v>
      </c>
      <c r="F1158" t="s">
        <v>9256</v>
      </c>
      <c r="G1158">
        <v>1597</v>
      </c>
      <c r="H1158">
        <v>1597</v>
      </c>
      <c r="I1158">
        <v>1597</v>
      </c>
      <c r="J1158">
        <v>1597</v>
      </c>
      <c r="K1158">
        <v>0</v>
      </c>
      <c r="L1158" s="2">
        <v>0</v>
      </c>
      <c r="M1158" s="2">
        <v>0</v>
      </c>
      <c r="N1158" s="2">
        <v>0</v>
      </c>
      <c r="O1158" s="2">
        <v>30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30</v>
      </c>
      <c r="V1158" t="s">
        <v>55</v>
      </c>
    </row>
    <row r="1159" spans="1:22" ht="15.75" hidden="1" thickBot="1" x14ac:dyDescent="0.3">
      <c r="A1159" t="s">
        <v>8322</v>
      </c>
      <c r="B1159" t="s">
        <v>9451</v>
      </c>
      <c r="C1159" t="s">
        <v>1</v>
      </c>
      <c r="D1159" t="s">
        <v>7706</v>
      </c>
      <c r="E1159" t="s">
        <v>9255</v>
      </c>
      <c r="F1159" t="s">
        <v>9256</v>
      </c>
      <c r="G1159">
        <v>1596</v>
      </c>
      <c r="H1159">
        <v>1596</v>
      </c>
      <c r="I1159">
        <v>1596</v>
      </c>
      <c r="J1159">
        <v>1596</v>
      </c>
      <c r="K1159">
        <v>0</v>
      </c>
      <c r="L1159" s="2">
        <v>0</v>
      </c>
      <c r="M1159" s="2">
        <v>0</v>
      </c>
      <c r="N1159" s="2">
        <v>0</v>
      </c>
      <c r="O1159" s="2">
        <v>15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15</v>
      </c>
      <c r="V1159" t="s">
        <v>55</v>
      </c>
    </row>
    <row r="1160" spans="1:22" ht="15.75" hidden="1" thickBot="1" x14ac:dyDescent="0.3">
      <c r="A1160" t="s">
        <v>8322</v>
      </c>
      <c r="B1160" t="s">
        <v>9451</v>
      </c>
      <c r="C1160" t="s">
        <v>1</v>
      </c>
      <c r="D1160" t="s">
        <v>7706</v>
      </c>
      <c r="E1160" t="s">
        <v>9255</v>
      </c>
      <c r="F1160" t="s">
        <v>9256</v>
      </c>
      <c r="G1160">
        <v>1595</v>
      </c>
      <c r="H1160">
        <v>1595</v>
      </c>
      <c r="I1160">
        <v>1595</v>
      </c>
      <c r="J1160">
        <v>1595</v>
      </c>
      <c r="K1160">
        <v>0</v>
      </c>
      <c r="L1160" s="2">
        <v>0</v>
      </c>
      <c r="M1160" s="2">
        <v>0</v>
      </c>
      <c r="N1160" s="2">
        <v>0</v>
      </c>
      <c r="O1160" s="2">
        <v>10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10</v>
      </c>
      <c r="V1160" t="s">
        <v>55</v>
      </c>
    </row>
    <row r="1161" spans="1:22" ht="15.75" hidden="1" thickBot="1" x14ac:dyDescent="0.3">
      <c r="A1161" t="s">
        <v>8322</v>
      </c>
      <c r="B1161" t="s">
        <v>9451</v>
      </c>
      <c r="C1161" t="s">
        <v>1</v>
      </c>
      <c r="D1161" t="s">
        <v>7706</v>
      </c>
      <c r="E1161" t="s">
        <v>9255</v>
      </c>
      <c r="F1161" t="s">
        <v>9256</v>
      </c>
      <c r="G1161">
        <v>1594</v>
      </c>
      <c r="H1161">
        <v>1594</v>
      </c>
      <c r="I1161">
        <v>1594</v>
      </c>
      <c r="J1161">
        <v>1594</v>
      </c>
      <c r="K1161">
        <v>0</v>
      </c>
      <c r="L1161" s="2">
        <v>0</v>
      </c>
      <c r="M1161" s="2">
        <v>0</v>
      </c>
      <c r="N1161" s="2">
        <v>0</v>
      </c>
      <c r="O1161" s="2">
        <v>20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20</v>
      </c>
      <c r="V1161" t="s">
        <v>55</v>
      </c>
    </row>
    <row r="1162" spans="1:22" ht="15.75" hidden="1" thickBot="1" x14ac:dyDescent="0.3">
      <c r="A1162" t="s">
        <v>8322</v>
      </c>
      <c r="B1162" t="s">
        <v>9451</v>
      </c>
      <c r="C1162" t="s">
        <v>1</v>
      </c>
      <c r="D1162" t="s">
        <v>7706</v>
      </c>
      <c r="E1162" t="s">
        <v>9255</v>
      </c>
      <c r="F1162" t="s">
        <v>9256</v>
      </c>
      <c r="G1162">
        <v>1593</v>
      </c>
      <c r="H1162">
        <v>1593</v>
      </c>
      <c r="I1162">
        <v>1593</v>
      </c>
      <c r="J1162">
        <v>1593</v>
      </c>
      <c r="K1162">
        <v>0</v>
      </c>
      <c r="L1162" s="2">
        <v>0</v>
      </c>
      <c r="M1162" s="2">
        <v>0</v>
      </c>
      <c r="N1162" s="2">
        <v>0</v>
      </c>
      <c r="O1162" s="2">
        <v>25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25</v>
      </c>
      <c r="V1162" t="s">
        <v>55</v>
      </c>
    </row>
    <row r="1163" spans="1:22" ht="15.75" hidden="1" thickBot="1" x14ac:dyDescent="0.3">
      <c r="A1163" t="s">
        <v>8322</v>
      </c>
      <c r="B1163" t="s">
        <v>9450</v>
      </c>
      <c r="C1163" t="s">
        <v>1</v>
      </c>
      <c r="D1163" t="s">
        <v>7706</v>
      </c>
      <c r="E1163" t="s">
        <v>9255</v>
      </c>
      <c r="F1163" t="s">
        <v>9256</v>
      </c>
      <c r="G1163">
        <v>1592</v>
      </c>
      <c r="H1163">
        <v>1592</v>
      </c>
      <c r="I1163">
        <v>1592</v>
      </c>
      <c r="J1163">
        <v>1592</v>
      </c>
      <c r="K1163">
        <v>0</v>
      </c>
      <c r="L1163" s="2">
        <v>0</v>
      </c>
      <c r="M1163" s="2">
        <v>0</v>
      </c>
      <c r="N1163" s="2">
        <v>0</v>
      </c>
      <c r="O1163" s="2">
        <v>10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10</v>
      </c>
      <c r="V1163" t="s">
        <v>55</v>
      </c>
    </row>
    <row r="1164" spans="1:22" ht="15.75" hidden="1" thickBot="1" x14ac:dyDescent="0.3">
      <c r="A1164" t="s">
        <v>8322</v>
      </c>
      <c r="B1164" t="s">
        <v>9450</v>
      </c>
      <c r="C1164" t="s">
        <v>1</v>
      </c>
      <c r="D1164" t="s">
        <v>7706</v>
      </c>
      <c r="E1164" t="s">
        <v>9255</v>
      </c>
      <c r="F1164" t="s">
        <v>9256</v>
      </c>
      <c r="G1164">
        <v>1591</v>
      </c>
      <c r="H1164">
        <v>1591</v>
      </c>
      <c r="I1164">
        <v>1591</v>
      </c>
      <c r="J1164">
        <v>1591</v>
      </c>
      <c r="K1164">
        <v>0</v>
      </c>
      <c r="L1164" s="2">
        <v>0</v>
      </c>
      <c r="M1164" s="2">
        <v>0</v>
      </c>
      <c r="N1164" s="2">
        <v>0</v>
      </c>
      <c r="O1164" s="2">
        <v>10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10</v>
      </c>
      <c r="V1164" t="s">
        <v>55</v>
      </c>
    </row>
    <row r="1165" spans="1:22" ht="15.75" hidden="1" thickBot="1" x14ac:dyDescent="0.3">
      <c r="A1165" t="s">
        <v>8322</v>
      </c>
      <c r="B1165" t="s">
        <v>9450</v>
      </c>
      <c r="C1165" t="s">
        <v>1</v>
      </c>
      <c r="D1165" t="s">
        <v>7706</v>
      </c>
      <c r="E1165" t="s">
        <v>9255</v>
      </c>
      <c r="F1165" t="s">
        <v>9256</v>
      </c>
      <c r="G1165">
        <v>1590</v>
      </c>
      <c r="H1165">
        <v>1590</v>
      </c>
      <c r="I1165">
        <v>1590</v>
      </c>
      <c r="J1165">
        <v>1590</v>
      </c>
      <c r="K1165">
        <v>0</v>
      </c>
      <c r="L1165" s="2">
        <v>0</v>
      </c>
      <c r="M1165" s="2">
        <v>0</v>
      </c>
      <c r="N1165" s="2">
        <v>0</v>
      </c>
      <c r="O1165" s="2">
        <v>20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>
        <v>20</v>
      </c>
      <c r="V1165" t="s">
        <v>55</v>
      </c>
    </row>
    <row r="1166" spans="1:22" ht="15.75" hidden="1" thickBot="1" x14ac:dyDescent="0.3">
      <c r="A1166" t="s">
        <v>8322</v>
      </c>
      <c r="B1166" t="s">
        <v>9450</v>
      </c>
      <c r="C1166" t="s">
        <v>1</v>
      </c>
      <c r="D1166" t="s">
        <v>7706</v>
      </c>
      <c r="E1166" t="s">
        <v>9255</v>
      </c>
      <c r="F1166" t="s">
        <v>9256</v>
      </c>
      <c r="G1166">
        <v>1589</v>
      </c>
      <c r="H1166">
        <v>1589</v>
      </c>
      <c r="I1166">
        <v>1589</v>
      </c>
      <c r="J1166">
        <v>1589</v>
      </c>
      <c r="K1166">
        <v>0</v>
      </c>
      <c r="L1166" s="2">
        <v>0</v>
      </c>
      <c r="M1166" s="2">
        <v>0</v>
      </c>
      <c r="N1166" s="2">
        <v>0</v>
      </c>
      <c r="O1166" s="2">
        <v>15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>
        <v>15</v>
      </c>
      <c r="V1166" t="s">
        <v>55</v>
      </c>
    </row>
    <row r="1167" spans="1:22" ht="15.75" hidden="1" thickBot="1" x14ac:dyDescent="0.3">
      <c r="A1167" t="s">
        <v>8322</v>
      </c>
      <c r="B1167" t="s">
        <v>9449</v>
      </c>
      <c r="C1167" t="s">
        <v>1</v>
      </c>
      <c r="D1167" t="s">
        <v>7706</v>
      </c>
      <c r="E1167" t="s">
        <v>9255</v>
      </c>
      <c r="F1167" t="s">
        <v>9256</v>
      </c>
      <c r="G1167">
        <v>1588</v>
      </c>
      <c r="H1167">
        <v>1588</v>
      </c>
      <c r="I1167">
        <v>1588</v>
      </c>
      <c r="J1167">
        <v>1588</v>
      </c>
      <c r="K1167">
        <v>0</v>
      </c>
      <c r="L1167" s="2">
        <v>0</v>
      </c>
      <c r="M1167" s="2">
        <v>0</v>
      </c>
      <c r="N1167" s="2">
        <v>0</v>
      </c>
      <c r="O1167" s="2">
        <v>60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>
        <v>60</v>
      </c>
      <c r="V1167" t="s">
        <v>55</v>
      </c>
    </row>
    <row r="1168" spans="1:22" ht="15.75" hidden="1" thickBot="1" x14ac:dyDescent="0.3">
      <c r="A1168" t="s">
        <v>8322</v>
      </c>
      <c r="B1168" t="s">
        <v>9449</v>
      </c>
      <c r="C1168" t="s">
        <v>1</v>
      </c>
      <c r="D1168" t="s">
        <v>7706</v>
      </c>
      <c r="E1168" t="s">
        <v>9255</v>
      </c>
      <c r="F1168" t="s">
        <v>9256</v>
      </c>
      <c r="G1168">
        <v>1587</v>
      </c>
      <c r="H1168">
        <v>1587</v>
      </c>
      <c r="I1168">
        <v>1587</v>
      </c>
      <c r="J1168">
        <v>1587</v>
      </c>
      <c r="K1168">
        <v>0</v>
      </c>
      <c r="L1168" s="2">
        <v>0</v>
      </c>
      <c r="M1168" s="2">
        <v>0</v>
      </c>
      <c r="N1168" s="2">
        <v>0</v>
      </c>
      <c r="O1168" s="2">
        <v>78</v>
      </c>
      <c r="P1168" s="2">
        <v>0</v>
      </c>
      <c r="Q1168" s="2">
        <v>0</v>
      </c>
      <c r="R1168" s="2">
        <v>0</v>
      </c>
      <c r="S1168" s="2">
        <v>0</v>
      </c>
      <c r="T1168" s="2">
        <v>0</v>
      </c>
      <c r="U1168" s="2">
        <v>78</v>
      </c>
      <c r="V1168" t="s">
        <v>55</v>
      </c>
    </row>
    <row r="1169" spans="1:22" ht="15.75" hidden="1" thickBot="1" x14ac:dyDescent="0.3">
      <c r="A1169" t="s">
        <v>8322</v>
      </c>
      <c r="B1169" t="s">
        <v>9449</v>
      </c>
      <c r="C1169" t="s">
        <v>1</v>
      </c>
      <c r="D1169" t="s">
        <v>7706</v>
      </c>
      <c r="E1169" t="s">
        <v>9255</v>
      </c>
      <c r="F1169" t="s">
        <v>9256</v>
      </c>
      <c r="G1169">
        <v>1586</v>
      </c>
      <c r="H1169">
        <v>1586</v>
      </c>
      <c r="I1169">
        <v>1586</v>
      </c>
      <c r="J1169">
        <v>1586</v>
      </c>
      <c r="K1169">
        <v>0</v>
      </c>
      <c r="L1169" s="2">
        <v>0</v>
      </c>
      <c r="M1169" s="2">
        <v>0</v>
      </c>
      <c r="N1169" s="2">
        <v>0</v>
      </c>
      <c r="O1169" s="2">
        <v>18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U1169" s="2">
        <v>18</v>
      </c>
      <c r="V1169" t="s">
        <v>55</v>
      </c>
    </row>
    <row r="1170" spans="1:22" ht="15.75" hidden="1" thickBot="1" x14ac:dyDescent="0.3">
      <c r="A1170" t="s">
        <v>8322</v>
      </c>
      <c r="B1170" t="s">
        <v>9449</v>
      </c>
      <c r="C1170" t="s">
        <v>1</v>
      </c>
      <c r="D1170" t="s">
        <v>7706</v>
      </c>
      <c r="E1170" t="s">
        <v>9255</v>
      </c>
      <c r="F1170" t="s">
        <v>9256</v>
      </c>
      <c r="G1170">
        <v>1585</v>
      </c>
      <c r="H1170">
        <v>1585</v>
      </c>
      <c r="I1170">
        <v>1585</v>
      </c>
      <c r="J1170">
        <v>1585</v>
      </c>
      <c r="K1170">
        <v>0</v>
      </c>
      <c r="L1170" s="2">
        <v>0</v>
      </c>
      <c r="M1170" s="2">
        <v>0</v>
      </c>
      <c r="N1170" s="2">
        <v>0</v>
      </c>
      <c r="O1170" s="2">
        <v>45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45</v>
      </c>
      <c r="V1170" t="s">
        <v>55</v>
      </c>
    </row>
    <row r="1171" spans="1:22" ht="15.75" hidden="1" thickBot="1" x14ac:dyDescent="0.3">
      <c r="A1171" t="s">
        <v>8322</v>
      </c>
      <c r="B1171" t="s">
        <v>9449</v>
      </c>
      <c r="C1171" t="s">
        <v>1</v>
      </c>
      <c r="D1171" t="s">
        <v>7706</v>
      </c>
      <c r="E1171" t="s">
        <v>9255</v>
      </c>
      <c r="F1171" t="s">
        <v>9256</v>
      </c>
      <c r="G1171">
        <v>1584</v>
      </c>
      <c r="H1171">
        <v>1584</v>
      </c>
      <c r="I1171">
        <v>1584</v>
      </c>
      <c r="J1171">
        <v>1584</v>
      </c>
      <c r="K1171">
        <v>0</v>
      </c>
      <c r="L1171" s="2">
        <v>0</v>
      </c>
      <c r="M1171" s="2">
        <v>0</v>
      </c>
      <c r="N1171" s="2">
        <v>0</v>
      </c>
      <c r="O1171" s="2">
        <v>25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25</v>
      </c>
      <c r="V1171" t="s">
        <v>55</v>
      </c>
    </row>
    <row r="1172" spans="1:22" ht="15.75" hidden="1" thickBot="1" x14ac:dyDescent="0.3">
      <c r="A1172" t="s">
        <v>8322</v>
      </c>
      <c r="B1172" t="s">
        <v>9448</v>
      </c>
      <c r="C1172" t="s">
        <v>1</v>
      </c>
      <c r="D1172" t="s">
        <v>7706</v>
      </c>
      <c r="E1172" t="s">
        <v>9255</v>
      </c>
      <c r="F1172" t="s">
        <v>9256</v>
      </c>
      <c r="G1172">
        <v>1583</v>
      </c>
      <c r="H1172">
        <v>1583</v>
      </c>
      <c r="I1172">
        <v>1583</v>
      </c>
      <c r="J1172">
        <v>1583</v>
      </c>
      <c r="K1172">
        <v>0</v>
      </c>
      <c r="L1172" s="2">
        <v>0</v>
      </c>
      <c r="M1172" s="2">
        <v>0</v>
      </c>
      <c r="N1172" s="2">
        <v>0</v>
      </c>
      <c r="O1172" s="2">
        <v>25</v>
      </c>
      <c r="P1172" s="2">
        <v>0</v>
      </c>
      <c r="Q1172" s="2">
        <v>0</v>
      </c>
      <c r="R1172" s="2">
        <v>0</v>
      </c>
      <c r="S1172" s="2">
        <v>0</v>
      </c>
      <c r="T1172" s="2">
        <v>0</v>
      </c>
      <c r="U1172" s="2">
        <v>25</v>
      </c>
      <c r="V1172" t="s">
        <v>55</v>
      </c>
    </row>
    <row r="1173" spans="1:22" ht="15.75" hidden="1" thickBot="1" x14ac:dyDescent="0.3">
      <c r="A1173" t="s">
        <v>8322</v>
      </c>
      <c r="B1173" t="s">
        <v>9448</v>
      </c>
      <c r="C1173" t="s">
        <v>1</v>
      </c>
      <c r="D1173" t="s">
        <v>7706</v>
      </c>
      <c r="E1173" t="s">
        <v>9255</v>
      </c>
      <c r="F1173" t="s">
        <v>9256</v>
      </c>
      <c r="G1173">
        <v>1582</v>
      </c>
      <c r="H1173">
        <v>1582</v>
      </c>
      <c r="I1173">
        <v>1582</v>
      </c>
      <c r="J1173">
        <v>1582</v>
      </c>
      <c r="K1173">
        <v>0</v>
      </c>
      <c r="L1173" s="2">
        <v>0</v>
      </c>
      <c r="M1173" s="2">
        <v>0</v>
      </c>
      <c r="N1173" s="2">
        <v>0</v>
      </c>
      <c r="O1173" s="2">
        <v>37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>
        <v>37</v>
      </c>
      <c r="V1173" t="s">
        <v>55</v>
      </c>
    </row>
    <row r="1174" spans="1:22" ht="15.75" hidden="1" thickBot="1" x14ac:dyDescent="0.3">
      <c r="A1174" t="s">
        <v>8322</v>
      </c>
      <c r="B1174" t="s">
        <v>9447</v>
      </c>
      <c r="C1174" t="s">
        <v>1</v>
      </c>
      <c r="D1174" t="s">
        <v>7706</v>
      </c>
      <c r="E1174" t="s">
        <v>9255</v>
      </c>
      <c r="F1174" t="s">
        <v>9256</v>
      </c>
      <c r="G1174">
        <v>1581</v>
      </c>
      <c r="H1174">
        <v>1581</v>
      </c>
      <c r="I1174">
        <v>1581</v>
      </c>
      <c r="J1174">
        <v>1581</v>
      </c>
      <c r="K1174">
        <v>0</v>
      </c>
      <c r="L1174" s="2">
        <v>0</v>
      </c>
      <c r="M1174" s="2">
        <v>0</v>
      </c>
      <c r="N1174" s="2">
        <v>0</v>
      </c>
      <c r="O1174" s="2">
        <v>10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10</v>
      </c>
      <c r="V1174" t="s">
        <v>55</v>
      </c>
    </row>
    <row r="1175" spans="1:22" ht="15.75" hidden="1" thickBot="1" x14ac:dyDescent="0.3">
      <c r="A1175" t="s">
        <v>8322</v>
      </c>
      <c r="B1175" t="s">
        <v>9447</v>
      </c>
      <c r="C1175" t="s">
        <v>1</v>
      </c>
      <c r="D1175" t="s">
        <v>7706</v>
      </c>
      <c r="E1175" t="s">
        <v>9255</v>
      </c>
      <c r="F1175" t="s">
        <v>9256</v>
      </c>
      <c r="G1175">
        <v>1580</v>
      </c>
      <c r="H1175">
        <v>1580</v>
      </c>
      <c r="I1175">
        <v>1580</v>
      </c>
      <c r="J1175">
        <v>1580</v>
      </c>
      <c r="K1175">
        <v>0</v>
      </c>
      <c r="L1175" s="2">
        <v>0</v>
      </c>
      <c r="M1175" s="2">
        <v>0</v>
      </c>
      <c r="N1175" s="2">
        <v>0</v>
      </c>
      <c r="O1175" s="2">
        <v>25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25</v>
      </c>
      <c r="V1175" t="s">
        <v>55</v>
      </c>
    </row>
    <row r="1176" spans="1:22" ht="15.75" hidden="1" thickBot="1" x14ac:dyDescent="0.3">
      <c r="A1176" t="s">
        <v>8322</v>
      </c>
      <c r="B1176" t="s">
        <v>9446</v>
      </c>
      <c r="C1176" t="s">
        <v>1</v>
      </c>
      <c r="D1176" t="s">
        <v>7706</v>
      </c>
      <c r="E1176" t="s">
        <v>9255</v>
      </c>
      <c r="F1176" t="s">
        <v>9256</v>
      </c>
      <c r="G1176">
        <v>1579</v>
      </c>
      <c r="H1176">
        <v>1579</v>
      </c>
      <c r="I1176">
        <v>1579</v>
      </c>
      <c r="J1176">
        <v>1579</v>
      </c>
      <c r="K1176">
        <v>0</v>
      </c>
      <c r="L1176" s="2">
        <v>0</v>
      </c>
      <c r="M1176" s="2">
        <v>0</v>
      </c>
      <c r="N1176" s="2">
        <v>0</v>
      </c>
      <c r="O1176" s="2">
        <v>8</v>
      </c>
      <c r="P1176" s="2">
        <v>0</v>
      </c>
      <c r="Q1176" s="2">
        <v>0</v>
      </c>
      <c r="R1176" s="2">
        <v>0</v>
      </c>
      <c r="S1176" s="2">
        <v>0</v>
      </c>
      <c r="T1176" s="2">
        <v>0</v>
      </c>
      <c r="U1176" s="2">
        <v>8</v>
      </c>
      <c r="V1176" t="s">
        <v>55</v>
      </c>
    </row>
    <row r="1177" spans="1:22" ht="15.75" hidden="1" thickBot="1" x14ac:dyDescent="0.3">
      <c r="A1177" t="s">
        <v>8322</v>
      </c>
      <c r="B1177" t="s">
        <v>9445</v>
      </c>
      <c r="C1177" t="s">
        <v>1</v>
      </c>
      <c r="D1177" t="s">
        <v>7706</v>
      </c>
      <c r="E1177" t="s">
        <v>9255</v>
      </c>
      <c r="F1177" t="s">
        <v>9256</v>
      </c>
      <c r="G1177">
        <v>1578</v>
      </c>
      <c r="H1177">
        <v>1578</v>
      </c>
      <c r="I1177">
        <v>1578</v>
      </c>
      <c r="J1177">
        <v>1578</v>
      </c>
      <c r="K1177">
        <v>0</v>
      </c>
      <c r="L1177" s="2">
        <v>0</v>
      </c>
      <c r="M1177" s="2">
        <v>0</v>
      </c>
      <c r="N1177" s="2">
        <v>0</v>
      </c>
      <c r="O1177" s="2">
        <v>10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10</v>
      </c>
      <c r="V1177" t="s">
        <v>55</v>
      </c>
    </row>
    <row r="1178" spans="1:22" ht="15.75" hidden="1" thickBot="1" x14ac:dyDescent="0.3">
      <c r="A1178" t="s">
        <v>8322</v>
      </c>
      <c r="B1178" t="s">
        <v>9445</v>
      </c>
      <c r="C1178" t="s">
        <v>1</v>
      </c>
      <c r="D1178" t="s">
        <v>7706</v>
      </c>
      <c r="E1178" t="s">
        <v>9255</v>
      </c>
      <c r="F1178" t="s">
        <v>9256</v>
      </c>
      <c r="G1178">
        <v>1577</v>
      </c>
      <c r="H1178">
        <v>1577</v>
      </c>
      <c r="I1178">
        <v>1577</v>
      </c>
      <c r="J1178">
        <v>1577</v>
      </c>
      <c r="K1178">
        <v>0</v>
      </c>
      <c r="L1178" s="2">
        <v>0</v>
      </c>
      <c r="M1178" s="2">
        <v>0</v>
      </c>
      <c r="N1178" s="2">
        <v>0</v>
      </c>
      <c r="O1178" s="2">
        <v>18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18</v>
      </c>
      <c r="V1178" t="s">
        <v>55</v>
      </c>
    </row>
    <row r="1179" spans="1:22" ht="15.75" hidden="1" thickBot="1" x14ac:dyDescent="0.3">
      <c r="A1179" t="s">
        <v>8322</v>
      </c>
      <c r="B1179" t="s">
        <v>9445</v>
      </c>
      <c r="C1179" t="s">
        <v>1</v>
      </c>
      <c r="D1179" t="s">
        <v>7706</v>
      </c>
      <c r="E1179" t="s">
        <v>9255</v>
      </c>
      <c r="F1179" t="s">
        <v>9256</v>
      </c>
      <c r="G1179">
        <v>1576</v>
      </c>
      <c r="H1179">
        <v>1576</v>
      </c>
      <c r="I1179">
        <v>1576</v>
      </c>
      <c r="J1179">
        <v>1576</v>
      </c>
      <c r="K1179">
        <v>0</v>
      </c>
      <c r="L1179" s="2">
        <v>0</v>
      </c>
      <c r="M1179" s="2">
        <v>0</v>
      </c>
      <c r="N1179" s="2">
        <v>0</v>
      </c>
      <c r="O1179" s="2">
        <v>18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18</v>
      </c>
      <c r="V1179" t="s">
        <v>55</v>
      </c>
    </row>
    <row r="1180" spans="1:22" ht="15.75" hidden="1" thickBot="1" x14ac:dyDescent="0.3">
      <c r="A1180" t="s">
        <v>8322</v>
      </c>
      <c r="B1180" t="s">
        <v>9444</v>
      </c>
      <c r="C1180" t="s">
        <v>1</v>
      </c>
      <c r="D1180" t="s">
        <v>7706</v>
      </c>
      <c r="E1180" t="s">
        <v>9255</v>
      </c>
      <c r="F1180" t="s">
        <v>9256</v>
      </c>
      <c r="G1180">
        <v>1575</v>
      </c>
      <c r="H1180">
        <v>1575</v>
      </c>
      <c r="I1180">
        <v>1575</v>
      </c>
      <c r="J1180">
        <v>1575</v>
      </c>
      <c r="K1180">
        <v>0</v>
      </c>
      <c r="L1180" s="2">
        <v>0</v>
      </c>
      <c r="M1180" s="2">
        <v>0</v>
      </c>
      <c r="N1180" s="2">
        <v>0</v>
      </c>
      <c r="O1180" s="2">
        <v>22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22</v>
      </c>
      <c r="V1180" t="s">
        <v>55</v>
      </c>
    </row>
    <row r="1181" spans="1:22" ht="15.75" hidden="1" thickBot="1" x14ac:dyDescent="0.3">
      <c r="A1181" t="s">
        <v>8322</v>
      </c>
      <c r="B1181" t="s">
        <v>9261</v>
      </c>
      <c r="C1181" t="s">
        <v>1</v>
      </c>
      <c r="D1181" t="s">
        <v>7706</v>
      </c>
      <c r="E1181" t="s">
        <v>9255</v>
      </c>
      <c r="F1181" t="s">
        <v>9256</v>
      </c>
      <c r="G1181">
        <v>1574</v>
      </c>
      <c r="H1181">
        <v>1574</v>
      </c>
      <c r="I1181">
        <v>1574</v>
      </c>
      <c r="J1181">
        <v>1574</v>
      </c>
      <c r="K1181">
        <v>0</v>
      </c>
      <c r="L1181" s="2">
        <v>0</v>
      </c>
      <c r="M1181" s="2">
        <v>0</v>
      </c>
      <c r="N1181" s="2">
        <v>0</v>
      </c>
      <c r="O1181" s="2">
        <v>5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>
        <v>5</v>
      </c>
      <c r="V1181" t="s">
        <v>55</v>
      </c>
    </row>
    <row r="1182" spans="1:22" ht="15.75" hidden="1" thickBot="1" x14ac:dyDescent="0.3">
      <c r="A1182" t="s">
        <v>8322</v>
      </c>
      <c r="B1182" t="s">
        <v>9444</v>
      </c>
      <c r="C1182" t="s">
        <v>1</v>
      </c>
      <c r="D1182" t="s">
        <v>7706</v>
      </c>
      <c r="E1182" t="s">
        <v>9255</v>
      </c>
      <c r="F1182" t="s">
        <v>9256</v>
      </c>
      <c r="G1182">
        <v>1573</v>
      </c>
      <c r="H1182">
        <v>1573</v>
      </c>
      <c r="I1182">
        <v>1573</v>
      </c>
      <c r="J1182">
        <v>1573</v>
      </c>
      <c r="K1182">
        <v>0</v>
      </c>
      <c r="L1182" s="2">
        <v>0</v>
      </c>
      <c r="M1182" s="2">
        <v>0</v>
      </c>
      <c r="N1182" s="2">
        <v>0</v>
      </c>
      <c r="O1182" s="2">
        <v>15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15</v>
      </c>
      <c r="V1182" t="s">
        <v>55</v>
      </c>
    </row>
    <row r="1183" spans="1:22" ht="15.75" hidden="1" thickBot="1" x14ac:dyDescent="0.3">
      <c r="A1183" t="s">
        <v>8322</v>
      </c>
      <c r="B1183" t="s">
        <v>9260</v>
      </c>
      <c r="C1183" t="s">
        <v>1</v>
      </c>
      <c r="D1183" t="s">
        <v>7706</v>
      </c>
      <c r="E1183" t="s">
        <v>9255</v>
      </c>
      <c r="F1183" t="s">
        <v>9256</v>
      </c>
      <c r="G1183">
        <v>1572</v>
      </c>
      <c r="H1183">
        <v>1572</v>
      </c>
      <c r="I1183">
        <v>1572</v>
      </c>
      <c r="J1183">
        <v>1572</v>
      </c>
      <c r="K1183">
        <v>0</v>
      </c>
      <c r="L1183" s="2">
        <v>0</v>
      </c>
      <c r="M1183" s="2">
        <v>0</v>
      </c>
      <c r="N1183" s="2">
        <v>0</v>
      </c>
      <c r="O1183" s="2">
        <v>15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15</v>
      </c>
      <c r="V1183" t="s">
        <v>55</v>
      </c>
    </row>
    <row r="1184" spans="1:22" ht="15.75" hidden="1" thickBot="1" x14ac:dyDescent="0.3">
      <c r="A1184" t="s">
        <v>8322</v>
      </c>
      <c r="B1184" t="s">
        <v>9260</v>
      </c>
      <c r="C1184" t="s">
        <v>1</v>
      </c>
      <c r="D1184" t="s">
        <v>7706</v>
      </c>
      <c r="E1184" t="s">
        <v>9255</v>
      </c>
      <c r="F1184" t="s">
        <v>9256</v>
      </c>
      <c r="G1184">
        <v>1570</v>
      </c>
      <c r="H1184">
        <v>1570</v>
      </c>
      <c r="I1184">
        <v>1570</v>
      </c>
      <c r="J1184">
        <v>1570</v>
      </c>
      <c r="K1184">
        <v>0</v>
      </c>
      <c r="L1184" s="2">
        <v>0</v>
      </c>
      <c r="M1184" s="2">
        <v>0</v>
      </c>
      <c r="N1184" s="2">
        <v>0</v>
      </c>
      <c r="O1184" s="2">
        <v>12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12</v>
      </c>
      <c r="V1184" t="s">
        <v>55</v>
      </c>
    </row>
    <row r="1185" spans="1:22" ht="15.75" hidden="1" thickBot="1" x14ac:dyDescent="0.3">
      <c r="A1185" t="s">
        <v>8322</v>
      </c>
      <c r="B1185" t="s">
        <v>9260</v>
      </c>
      <c r="C1185" t="s">
        <v>1</v>
      </c>
      <c r="D1185" t="s">
        <v>7706</v>
      </c>
      <c r="E1185" t="s">
        <v>9255</v>
      </c>
      <c r="F1185" t="s">
        <v>9256</v>
      </c>
      <c r="G1185">
        <v>1569</v>
      </c>
      <c r="H1185">
        <v>1569</v>
      </c>
      <c r="I1185">
        <v>1569</v>
      </c>
      <c r="J1185">
        <v>1569</v>
      </c>
      <c r="K1185">
        <v>0</v>
      </c>
      <c r="L1185" s="2">
        <v>0</v>
      </c>
      <c r="M1185" s="2">
        <v>0</v>
      </c>
      <c r="N1185" s="2">
        <v>0</v>
      </c>
      <c r="O1185" s="2">
        <v>16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>
        <v>16</v>
      </c>
      <c r="V1185" t="s">
        <v>55</v>
      </c>
    </row>
    <row r="1186" spans="1:22" ht="15.75" hidden="1" thickBot="1" x14ac:dyDescent="0.3">
      <c r="A1186" t="s">
        <v>8322</v>
      </c>
      <c r="B1186" t="s">
        <v>9260</v>
      </c>
      <c r="C1186" t="s">
        <v>1</v>
      </c>
      <c r="D1186" t="s">
        <v>7706</v>
      </c>
      <c r="E1186" t="s">
        <v>9255</v>
      </c>
      <c r="F1186" t="s">
        <v>9256</v>
      </c>
      <c r="G1186">
        <v>1568</v>
      </c>
      <c r="H1186">
        <v>1568</v>
      </c>
      <c r="I1186">
        <v>1568</v>
      </c>
      <c r="J1186">
        <v>1568</v>
      </c>
      <c r="K1186">
        <v>0</v>
      </c>
      <c r="L1186" s="2">
        <v>0</v>
      </c>
      <c r="M1186" s="2">
        <v>0</v>
      </c>
      <c r="N1186" s="2">
        <v>0</v>
      </c>
      <c r="O1186" s="2">
        <v>38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38</v>
      </c>
      <c r="V1186" t="s">
        <v>55</v>
      </c>
    </row>
    <row r="1187" spans="1:22" ht="15.75" hidden="1" thickBot="1" x14ac:dyDescent="0.3">
      <c r="A1187" t="s">
        <v>8322</v>
      </c>
      <c r="B1187" t="s">
        <v>9260</v>
      </c>
      <c r="C1187" t="s">
        <v>1</v>
      </c>
      <c r="D1187" t="s">
        <v>7706</v>
      </c>
      <c r="E1187" t="s">
        <v>9255</v>
      </c>
      <c r="F1187" t="s">
        <v>9256</v>
      </c>
      <c r="G1187">
        <v>1567</v>
      </c>
      <c r="H1187">
        <v>1567</v>
      </c>
      <c r="I1187">
        <v>1567</v>
      </c>
      <c r="J1187">
        <v>1567</v>
      </c>
      <c r="K1187">
        <v>0</v>
      </c>
      <c r="L1187" s="2">
        <v>0</v>
      </c>
      <c r="M1187" s="2">
        <v>0</v>
      </c>
      <c r="N1187" s="2">
        <v>0</v>
      </c>
      <c r="O1187" s="2">
        <v>15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15</v>
      </c>
      <c r="V1187" t="s">
        <v>55</v>
      </c>
    </row>
    <row r="1188" spans="1:22" ht="15.75" hidden="1" thickBot="1" x14ac:dyDescent="0.3">
      <c r="A1188" t="s">
        <v>8322</v>
      </c>
      <c r="B1188" t="s">
        <v>9260</v>
      </c>
      <c r="C1188" t="s">
        <v>1</v>
      </c>
      <c r="D1188" t="s">
        <v>7706</v>
      </c>
      <c r="E1188" t="s">
        <v>9255</v>
      </c>
      <c r="F1188" t="s">
        <v>9256</v>
      </c>
      <c r="G1188">
        <v>1566</v>
      </c>
      <c r="H1188">
        <v>1566</v>
      </c>
      <c r="I1188">
        <v>1566</v>
      </c>
      <c r="J1188">
        <v>1566</v>
      </c>
      <c r="K1188">
        <v>0</v>
      </c>
      <c r="L1188" s="2">
        <v>0</v>
      </c>
      <c r="M1188" s="2">
        <v>0</v>
      </c>
      <c r="N1188" s="2">
        <v>0</v>
      </c>
      <c r="O1188" s="2">
        <v>15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15</v>
      </c>
      <c r="V1188" t="s">
        <v>55</v>
      </c>
    </row>
    <row r="1189" spans="1:22" ht="15.75" hidden="1" thickBot="1" x14ac:dyDescent="0.3">
      <c r="A1189" t="s">
        <v>8322</v>
      </c>
      <c r="B1189" t="s">
        <v>9259</v>
      </c>
      <c r="C1189" t="s">
        <v>1</v>
      </c>
      <c r="D1189" t="s">
        <v>7706</v>
      </c>
      <c r="E1189" t="s">
        <v>9255</v>
      </c>
      <c r="F1189" t="s">
        <v>9256</v>
      </c>
      <c r="G1189">
        <v>1565</v>
      </c>
      <c r="H1189">
        <v>1565</v>
      </c>
      <c r="I1189">
        <v>1565</v>
      </c>
      <c r="J1189">
        <v>1565</v>
      </c>
      <c r="K1189">
        <v>0</v>
      </c>
      <c r="L1189" s="2">
        <v>0</v>
      </c>
      <c r="M1189" s="2">
        <v>0</v>
      </c>
      <c r="N1189" s="2">
        <v>0</v>
      </c>
      <c r="O1189" s="2">
        <v>10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10</v>
      </c>
      <c r="V1189" t="s">
        <v>55</v>
      </c>
    </row>
    <row r="1190" spans="1:22" ht="15.75" hidden="1" thickBot="1" x14ac:dyDescent="0.3">
      <c r="A1190" t="s">
        <v>8322</v>
      </c>
      <c r="B1190" t="s">
        <v>9259</v>
      </c>
      <c r="C1190" t="s">
        <v>1</v>
      </c>
      <c r="D1190" t="s">
        <v>7706</v>
      </c>
      <c r="E1190" t="s">
        <v>9255</v>
      </c>
      <c r="F1190" t="s">
        <v>9256</v>
      </c>
      <c r="G1190">
        <v>1564</v>
      </c>
      <c r="H1190">
        <v>1564</v>
      </c>
      <c r="I1190">
        <v>1564</v>
      </c>
      <c r="J1190">
        <v>1564</v>
      </c>
      <c r="K1190">
        <v>0</v>
      </c>
      <c r="L1190" s="2">
        <v>0</v>
      </c>
      <c r="M1190" s="2">
        <v>0</v>
      </c>
      <c r="N1190" s="2">
        <v>0</v>
      </c>
      <c r="O1190" s="2">
        <v>20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>
        <v>20</v>
      </c>
      <c r="V1190" t="s">
        <v>55</v>
      </c>
    </row>
    <row r="1191" spans="1:22" ht="15.75" hidden="1" thickBot="1" x14ac:dyDescent="0.3">
      <c r="A1191" t="s">
        <v>8322</v>
      </c>
      <c r="B1191" s="13">
        <v>45018</v>
      </c>
      <c r="C1191" t="s">
        <v>1</v>
      </c>
      <c r="D1191" t="s">
        <v>7706</v>
      </c>
      <c r="E1191" t="s">
        <v>9255</v>
      </c>
      <c r="F1191" t="s">
        <v>9256</v>
      </c>
      <c r="G1191">
        <v>1563</v>
      </c>
      <c r="H1191">
        <v>1563</v>
      </c>
      <c r="I1191">
        <v>1563</v>
      </c>
      <c r="J1191">
        <v>1563</v>
      </c>
      <c r="K1191">
        <v>0</v>
      </c>
      <c r="L1191" s="2">
        <v>0</v>
      </c>
      <c r="M1191" s="2">
        <v>0</v>
      </c>
      <c r="N1191" s="2">
        <v>0</v>
      </c>
      <c r="O1191" s="2">
        <v>35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>
        <v>35</v>
      </c>
      <c r="V1191" t="s">
        <v>55</v>
      </c>
    </row>
    <row r="1192" spans="1:22" ht="15.75" hidden="1" thickBot="1" x14ac:dyDescent="0.3">
      <c r="A1192" t="s">
        <v>8322</v>
      </c>
      <c r="B1192" t="s">
        <v>9443</v>
      </c>
      <c r="C1192" t="s">
        <v>1</v>
      </c>
      <c r="D1192" t="s">
        <v>7706</v>
      </c>
      <c r="E1192" t="s">
        <v>9255</v>
      </c>
      <c r="F1192" t="s">
        <v>9256</v>
      </c>
      <c r="G1192">
        <v>1562</v>
      </c>
      <c r="H1192">
        <v>1562</v>
      </c>
      <c r="I1192">
        <v>1562</v>
      </c>
      <c r="J1192">
        <v>1562</v>
      </c>
      <c r="K1192">
        <v>0</v>
      </c>
      <c r="L1192" s="2">
        <v>0</v>
      </c>
      <c r="M1192" s="2">
        <v>0</v>
      </c>
      <c r="N1192" s="2">
        <v>0</v>
      </c>
      <c r="O1192" s="2">
        <v>48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48</v>
      </c>
      <c r="V1192" t="s">
        <v>55</v>
      </c>
    </row>
    <row r="1193" spans="1:22" ht="15.75" hidden="1" thickBot="1" x14ac:dyDescent="0.3">
      <c r="A1193" t="s">
        <v>8322</v>
      </c>
      <c r="B1193" t="s">
        <v>9443</v>
      </c>
      <c r="C1193" t="s">
        <v>1</v>
      </c>
      <c r="D1193" t="s">
        <v>7706</v>
      </c>
      <c r="E1193" t="s">
        <v>9255</v>
      </c>
      <c r="F1193" t="s">
        <v>9256</v>
      </c>
      <c r="G1193">
        <v>1561</v>
      </c>
      <c r="H1193">
        <v>1561</v>
      </c>
      <c r="I1193">
        <v>1561</v>
      </c>
      <c r="J1193">
        <v>1561</v>
      </c>
      <c r="K1193">
        <v>0</v>
      </c>
      <c r="L1193" s="2">
        <v>0</v>
      </c>
      <c r="M1193" s="2">
        <v>0</v>
      </c>
      <c r="N1193" s="2">
        <v>0</v>
      </c>
      <c r="O1193" s="2">
        <v>35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>
        <v>35</v>
      </c>
      <c r="V1193" t="s">
        <v>55</v>
      </c>
    </row>
    <row r="1194" spans="1:22" ht="15.75" hidden="1" thickBot="1" x14ac:dyDescent="0.3">
      <c r="A1194" t="s">
        <v>8322</v>
      </c>
      <c r="B1194" t="s">
        <v>9257</v>
      </c>
      <c r="C1194" t="s">
        <v>1</v>
      </c>
      <c r="D1194" t="s">
        <v>7706</v>
      </c>
      <c r="E1194" t="s">
        <v>9255</v>
      </c>
      <c r="F1194" t="s">
        <v>9256</v>
      </c>
      <c r="G1194">
        <v>1560</v>
      </c>
      <c r="H1194">
        <v>1560</v>
      </c>
      <c r="I1194">
        <v>1560</v>
      </c>
      <c r="J1194">
        <v>1560</v>
      </c>
      <c r="K1194">
        <v>0</v>
      </c>
      <c r="L1194" s="2">
        <v>0</v>
      </c>
      <c r="M1194" s="2">
        <v>0</v>
      </c>
      <c r="N1194" s="2">
        <v>0</v>
      </c>
      <c r="O1194" s="2">
        <v>40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40</v>
      </c>
      <c r="V1194" t="s">
        <v>55</v>
      </c>
    </row>
    <row r="1195" spans="1:22" ht="15.75" hidden="1" thickBot="1" x14ac:dyDescent="0.3">
      <c r="A1195" t="s">
        <v>8265</v>
      </c>
      <c r="B1195" t="s">
        <v>9283</v>
      </c>
      <c r="C1195" t="s">
        <v>1</v>
      </c>
      <c r="D1195" t="s">
        <v>7706</v>
      </c>
      <c r="E1195" t="s">
        <v>9255</v>
      </c>
      <c r="F1195" t="s">
        <v>9256</v>
      </c>
      <c r="G1195">
        <v>1559</v>
      </c>
      <c r="H1195">
        <v>1559</v>
      </c>
      <c r="I1195">
        <v>1559</v>
      </c>
      <c r="J1195">
        <v>1559</v>
      </c>
      <c r="K1195">
        <v>0</v>
      </c>
      <c r="L1195" s="2">
        <v>0</v>
      </c>
      <c r="M1195" s="2">
        <v>0</v>
      </c>
      <c r="N1195" s="2">
        <v>0</v>
      </c>
      <c r="O1195" s="2">
        <v>10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>
        <v>10</v>
      </c>
      <c r="V1195" t="s">
        <v>55</v>
      </c>
    </row>
    <row r="1196" spans="1:22" ht="15.75" hidden="1" thickBot="1" x14ac:dyDescent="0.3">
      <c r="A1196" t="s">
        <v>8265</v>
      </c>
      <c r="B1196" t="s">
        <v>9283</v>
      </c>
      <c r="C1196" t="s">
        <v>1</v>
      </c>
      <c r="D1196" t="s">
        <v>7706</v>
      </c>
      <c r="E1196" t="s">
        <v>9255</v>
      </c>
      <c r="F1196" t="s">
        <v>9256</v>
      </c>
      <c r="G1196">
        <v>1558</v>
      </c>
      <c r="H1196">
        <v>1558</v>
      </c>
      <c r="I1196">
        <v>1558</v>
      </c>
      <c r="J1196">
        <v>1558</v>
      </c>
      <c r="K1196">
        <v>0</v>
      </c>
      <c r="L1196" s="2">
        <v>0</v>
      </c>
      <c r="M1196" s="2">
        <v>0</v>
      </c>
      <c r="N1196" s="2">
        <v>0</v>
      </c>
      <c r="O1196" s="2">
        <v>25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25</v>
      </c>
      <c r="V1196" t="s">
        <v>55</v>
      </c>
    </row>
    <row r="1197" spans="1:22" ht="15.75" hidden="1" thickBot="1" x14ac:dyDescent="0.3">
      <c r="A1197" t="s">
        <v>8265</v>
      </c>
      <c r="B1197" t="s">
        <v>9283</v>
      </c>
      <c r="C1197" t="s">
        <v>1</v>
      </c>
      <c r="D1197" t="s">
        <v>7706</v>
      </c>
      <c r="E1197" t="s">
        <v>9255</v>
      </c>
      <c r="F1197" t="s">
        <v>9256</v>
      </c>
      <c r="G1197">
        <v>1557</v>
      </c>
      <c r="H1197">
        <v>1557</v>
      </c>
      <c r="I1197">
        <v>1557</v>
      </c>
      <c r="J1197">
        <v>1557</v>
      </c>
      <c r="K1197">
        <v>0</v>
      </c>
      <c r="L1197" s="2">
        <v>0</v>
      </c>
      <c r="M1197" s="2">
        <v>0</v>
      </c>
      <c r="N1197" s="2">
        <v>0</v>
      </c>
      <c r="O1197" s="2">
        <v>30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>
        <v>30</v>
      </c>
      <c r="V1197" t="s">
        <v>55</v>
      </c>
    </row>
    <row r="1198" spans="1:22" ht="15.75" hidden="1" thickBot="1" x14ac:dyDescent="0.3">
      <c r="A1198" t="s">
        <v>8265</v>
      </c>
      <c r="B1198" t="s">
        <v>9283</v>
      </c>
      <c r="C1198" t="s">
        <v>1</v>
      </c>
      <c r="D1198" t="s">
        <v>7706</v>
      </c>
      <c r="E1198" t="s">
        <v>9255</v>
      </c>
      <c r="F1198" t="s">
        <v>9256</v>
      </c>
      <c r="G1198">
        <v>1556</v>
      </c>
      <c r="H1198">
        <v>1556</v>
      </c>
      <c r="I1198">
        <v>1556</v>
      </c>
      <c r="J1198">
        <v>1556</v>
      </c>
      <c r="K1198">
        <v>0</v>
      </c>
      <c r="L1198" s="2">
        <v>0</v>
      </c>
      <c r="M1198" s="2">
        <v>0</v>
      </c>
      <c r="N1198" s="2">
        <v>0</v>
      </c>
      <c r="O1198" s="2">
        <v>10</v>
      </c>
      <c r="P1198" s="2">
        <v>0</v>
      </c>
      <c r="Q1198" s="2">
        <v>0</v>
      </c>
      <c r="R1198" s="2">
        <v>0</v>
      </c>
      <c r="S1198" s="2">
        <v>0</v>
      </c>
      <c r="T1198" s="2">
        <v>0</v>
      </c>
      <c r="U1198" s="2">
        <v>10</v>
      </c>
      <c r="V1198" t="s">
        <v>55</v>
      </c>
    </row>
    <row r="1199" spans="1:22" ht="15.75" hidden="1" thickBot="1" x14ac:dyDescent="0.3">
      <c r="A1199" t="s">
        <v>8265</v>
      </c>
      <c r="B1199" t="s">
        <v>9283</v>
      </c>
      <c r="C1199" t="s">
        <v>1</v>
      </c>
      <c r="D1199" t="s">
        <v>7706</v>
      </c>
      <c r="E1199" t="s">
        <v>9255</v>
      </c>
      <c r="F1199" t="s">
        <v>9256</v>
      </c>
      <c r="G1199">
        <v>1555</v>
      </c>
      <c r="H1199">
        <v>1555</v>
      </c>
      <c r="I1199">
        <v>1555</v>
      </c>
      <c r="J1199">
        <v>1555</v>
      </c>
      <c r="K1199">
        <v>0</v>
      </c>
      <c r="L1199" s="2">
        <v>0</v>
      </c>
      <c r="M1199" s="2">
        <v>0</v>
      </c>
      <c r="N1199" s="2">
        <v>0</v>
      </c>
      <c r="O1199" s="2">
        <v>17</v>
      </c>
      <c r="P1199" s="2">
        <v>0</v>
      </c>
      <c r="Q1199" s="2">
        <v>0</v>
      </c>
      <c r="R1199" s="2">
        <v>0</v>
      </c>
      <c r="S1199" s="2">
        <v>0</v>
      </c>
      <c r="T1199" s="2">
        <v>0</v>
      </c>
      <c r="U1199" s="2">
        <v>17</v>
      </c>
      <c r="V1199" t="s">
        <v>55</v>
      </c>
    </row>
    <row r="1200" spans="1:22" ht="15.75" hidden="1" thickBot="1" x14ac:dyDescent="0.3">
      <c r="A1200" t="s">
        <v>8265</v>
      </c>
      <c r="B1200" t="s">
        <v>9283</v>
      </c>
      <c r="C1200" t="s">
        <v>1</v>
      </c>
      <c r="D1200" t="s">
        <v>7706</v>
      </c>
      <c r="E1200" t="s">
        <v>9255</v>
      </c>
      <c r="F1200" t="s">
        <v>9256</v>
      </c>
      <c r="G1200">
        <v>1554</v>
      </c>
      <c r="H1200">
        <v>1554</v>
      </c>
      <c r="I1200">
        <v>1554</v>
      </c>
      <c r="J1200">
        <v>1554</v>
      </c>
      <c r="K1200">
        <v>0</v>
      </c>
      <c r="L1200" s="2">
        <v>0</v>
      </c>
      <c r="M1200" s="2">
        <v>0</v>
      </c>
      <c r="N1200" s="2">
        <v>0</v>
      </c>
      <c r="O1200" s="2">
        <v>15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15</v>
      </c>
      <c r="V1200" t="s">
        <v>55</v>
      </c>
    </row>
    <row r="1201" spans="1:22" ht="15.75" hidden="1" thickBot="1" x14ac:dyDescent="0.3">
      <c r="A1201" t="s">
        <v>8265</v>
      </c>
      <c r="B1201" t="s">
        <v>9282</v>
      </c>
      <c r="C1201" t="s">
        <v>1</v>
      </c>
      <c r="D1201" t="s">
        <v>7706</v>
      </c>
      <c r="E1201" t="s">
        <v>9255</v>
      </c>
      <c r="F1201" t="s">
        <v>9256</v>
      </c>
      <c r="G1201">
        <v>1553</v>
      </c>
      <c r="H1201">
        <v>1553</v>
      </c>
      <c r="I1201">
        <v>1553</v>
      </c>
      <c r="J1201">
        <v>1553</v>
      </c>
      <c r="K1201">
        <v>0</v>
      </c>
      <c r="L1201" s="2">
        <v>0</v>
      </c>
      <c r="M1201" s="2">
        <v>0</v>
      </c>
      <c r="N1201" s="2">
        <v>0</v>
      </c>
      <c r="O1201" s="2">
        <v>12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>
        <v>12</v>
      </c>
      <c r="V1201" t="s">
        <v>55</v>
      </c>
    </row>
    <row r="1202" spans="1:22" ht="15.75" hidden="1" thickBot="1" x14ac:dyDescent="0.3">
      <c r="A1202" t="s">
        <v>8265</v>
      </c>
      <c r="B1202" t="s">
        <v>9282</v>
      </c>
      <c r="C1202" t="s">
        <v>1</v>
      </c>
      <c r="D1202" t="s">
        <v>7706</v>
      </c>
      <c r="E1202" t="s">
        <v>9255</v>
      </c>
      <c r="F1202" t="s">
        <v>9256</v>
      </c>
      <c r="G1202">
        <v>1552</v>
      </c>
      <c r="H1202">
        <v>1552</v>
      </c>
      <c r="I1202">
        <v>1552</v>
      </c>
      <c r="J1202">
        <v>1552</v>
      </c>
      <c r="K1202">
        <v>0</v>
      </c>
      <c r="L1202" s="2">
        <v>0</v>
      </c>
      <c r="M1202" s="2">
        <v>0</v>
      </c>
      <c r="N1202" s="2">
        <v>0</v>
      </c>
      <c r="O1202" s="2">
        <v>10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>
        <v>10</v>
      </c>
      <c r="V1202" t="s">
        <v>55</v>
      </c>
    </row>
    <row r="1203" spans="1:22" ht="15.75" hidden="1" thickBot="1" x14ac:dyDescent="0.3">
      <c r="A1203" t="s">
        <v>8265</v>
      </c>
      <c r="B1203" t="s">
        <v>9282</v>
      </c>
      <c r="C1203" t="s">
        <v>1</v>
      </c>
      <c r="D1203" t="s">
        <v>7706</v>
      </c>
      <c r="E1203" t="s">
        <v>9255</v>
      </c>
      <c r="F1203" t="s">
        <v>9256</v>
      </c>
      <c r="G1203">
        <v>1551</v>
      </c>
      <c r="H1203">
        <v>1551</v>
      </c>
      <c r="I1203">
        <v>1551</v>
      </c>
      <c r="J1203">
        <v>1551</v>
      </c>
      <c r="K1203">
        <v>0</v>
      </c>
      <c r="L1203" s="2">
        <v>0</v>
      </c>
      <c r="M1203" s="2">
        <v>0</v>
      </c>
      <c r="N1203" s="2">
        <v>0</v>
      </c>
      <c r="O1203" s="2">
        <v>32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32</v>
      </c>
      <c r="V1203" t="s">
        <v>55</v>
      </c>
    </row>
    <row r="1204" spans="1:22" ht="15.75" hidden="1" thickBot="1" x14ac:dyDescent="0.3">
      <c r="A1204" t="s">
        <v>8265</v>
      </c>
      <c r="B1204" t="s">
        <v>9282</v>
      </c>
      <c r="C1204" t="s">
        <v>1</v>
      </c>
      <c r="D1204" t="s">
        <v>7706</v>
      </c>
      <c r="E1204" t="s">
        <v>9255</v>
      </c>
      <c r="F1204" t="s">
        <v>9256</v>
      </c>
      <c r="G1204">
        <v>1550</v>
      </c>
      <c r="H1204">
        <v>1550</v>
      </c>
      <c r="I1204">
        <v>1550</v>
      </c>
      <c r="J1204">
        <v>1550</v>
      </c>
      <c r="K1204">
        <v>0</v>
      </c>
      <c r="L1204" s="2">
        <v>0</v>
      </c>
      <c r="M1204" s="2">
        <v>0</v>
      </c>
      <c r="N1204" s="2">
        <v>0</v>
      </c>
      <c r="O1204" s="2">
        <v>5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>
        <v>5</v>
      </c>
      <c r="V1204" t="s">
        <v>55</v>
      </c>
    </row>
    <row r="1205" spans="1:22" ht="15.75" hidden="1" thickBot="1" x14ac:dyDescent="0.3">
      <c r="A1205" t="s">
        <v>8265</v>
      </c>
      <c r="B1205" t="s">
        <v>9282</v>
      </c>
      <c r="C1205" t="s">
        <v>1</v>
      </c>
      <c r="D1205" t="s">
        <v>7706</v>
      </c>
      <c r="E1205" t="s">
        <v>9255</v>
      </c>
      <c r="F1205" t="s">
        <v>9256</v>
      </c>
      <c r="G1205">
        <v>1549</v>
      </c>
      <c r="H1205">
        <v>1549</v>
      </c>
      <c r="I1205">
        <v>1549</v>
      </c>
      <c r="J1205">
        <v>1549</v>
      </c>
      <c r="K1205">
        <v>0</v>
      </c>
      <c r="L1205" s="2">
        <v>0</v>
      </c>
      <c r="M1205" s="2">
        <v>0</v>
      </c>
      <c r="N1205" s="2">
        <v>0</v>
      </c>
      <c r="O1205" s="2">
        <v>12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12</v>
      </c>
      <c r="V1205" t="s">
        <v>55</v>
      </c>
    </row>
    <row r="1206" spans="1:22" ht="15.75" hidden="1" thickBot="1" x14ac:dyDescent="0.3">
      <c r="A1206" t="s">
        <v>8265</v>
      </c>
      <c r="B1206" t="s">
        <v>9282</v>
      </c>
      <c r="C1206" t="s">
        <v>1</v>
      </c>
      <c r="D1206" t="s">
        <v>7706</v>
      </c>
      <c r="E1206" t="s">
        <v>9255</v>
      </c>
      <c r="F1206" t="s">
        <v>9256</v>
      </c>
      <c r="G1206">
        <v>1548</v>
      </c>
      <c r="H1206">
        <v>1548</v>
      </c>
      <c r="I1206">
        <v>1548</v>
      </c>
      <c r="J1206">
        <v>1548</v>
      </c>
      <c r="K1206">
        <v>0</v>
      </c>
      <c r="L1206" s="2">
        <v>0</v>
      </c>
      <c r="M1206" s="2">
        <v>0</v>
      </c>
      <c r="N1206" s="2">
        <v>0</v>
      </c>
      <c r="O1206" s="2">
        <v>20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20</v>
      </c>
      <c r="V1206" t="s">
        <v>55</v>
      </c>
    </row>
    <row r="1207" spans="1:22" ht="15.75" hidden="1" thickBot="1" x14ac:dyDescent="0.3">
      <c r="A1207" t="s">
        <v>8265</v>
      </c>
      <c r="B1207" t="s">
        <v>9282</v>
      </c>
      <c r="C1207" t="s">
        <v>1</v>
      </c>
      <c r="D1207" t="s">
        <v>7706</v>
      </c>
      <c r="E1207" t="s">
        <v>9255</v>
      </c>
      <c r="F1207" t="s">
        <v>9256</v>
      </c>
      <c r="G1207">
        <v>1547</v>
      </c>
      <c r="H1207">
        <v>1547</v>
      </c>
      <c r="I1207">
        <v>1547</v>
      </c>
      <c r="J1207">
        <v>1547</v>
      </c>
      <c r="K1207">
        <v>0</v>
      </c>
      <c r="L1207" s="2">
        <v>0</v>
      </c>
      <c r="M1207" s="2">
        <v>0</v>
      </c>
      <c r="N1207" s="2">
        <v>0</v>
      </c>
      <c r="O1207" s="2">
        <v>0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0</v>
      </c>
      <c r="V1207" t="s">
        <v>55</v>
      </c>
    </row>
    <row r="1208" spans="1:22" ht="15.75" hidden="1" thickBot="1" x14ac:dyDescent="0.3">
      <c r="A1208" t="s">
        <v>8265</v>
      </c>
      <c r="B1208" t="s">
        <v>9282</v>
      </c>
      <c r="C1208" t="s">
        <v>1</v>
      </c>
      <c r="D1208" t="s">
        <v>7706</v>
      </c>
      <c r="E1208" t="s">
        <v>9255</v>
      </c>
      <c r="F1208" t="s">
        <v>9256</v>
      </c>
      <c r="G1208">
        <v>1546</v>
      </c>
      <c r="H1208">
        <v>1546</v>
      </c>
      <c r="I1208">
        <v>1546</v>
      </c>
      <c r="J1208">
        <v>1546</v>
      </c>
      <c r="K1208">
        <v>0</v>
      </c>
      <c r="L1208" s="2">
        <v>0</v>
      </c>
      <c r="M1208" s="2">
        <v>0</v>
      </c>
      <c r="N1208" s="2">
        <v>0</v>
      </c>
      <c r="O1208" s="2">
        <v>15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15</v>
      </c>
      <c r="V1208" t="s">
        <v>55</v>
      </c>
    </row>
    <row r="1209" spans="1:22" ht="15.75" hidden="1" thickBot="1" x14ac:dyDescent="0.3">
      <c r="A1209" t="s">
        <v>8265</v>
      </c>
      <c r="B1209" t="s">
        <v>9281</v>
      </c>
      <c r="C1209" t="s">
        <v>1</v>
      </c>
      <c r="D1209" t="s">
        <v>7706</v>
      </c>
      <c r="E1209" t="s">
        <v>9255</v>
      </c>
      <c r="F1209" t="s">
        <v>9256</v>
      </c>
      <c r="G1209">
        <v>1545</v>
      </c>
      <c r="H1209">
        <v>1545</v>
      </c>
      <c r="I1209">
        <v>1545</v>
      </c>
      <c r="J1209">
        <v>1545</v>
      </c>
      <c r="K1209">
        <v>0</v>
      </c>
      <c r="L1209" s="2">
        <v>0</v>
      </c>
      <c r="M1209" s="2">
        <v>0</v>
      </c>
      <c r="N1209" s="2">
        <v>0</v>
      </c>
      <c r="O1209" s="2">
        <v>30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30</v>
      </c>
      <c r="V1209" t="s">
        <v>55</v>
      </c>
    </row>
    <row r="1210" spans="1:22" ht="15.75" hidden="1" thickBot="1" x14ac:dyDescent="0.3">
      <c r="A1210" t="s">
        <v>8265</v>
      </c>
      <c r="B1210" t="s">
        <v>9281</v>
      </c>
      <c r="C1210" t="s">
        <v>1</v>
      </c>
      <c r="D1210" t="s">
        <v>7706</v>
      </c>
      <c r="E1210" t="s">
        <v>9255</v>
      </c>
      <c r="F1210" t="s">
        <v>9256</v>
      </c>
      <c r="G1210">
        <v>1544</v>
      </c>
      <c r="H1210">
        <v>1544</v>
      </c>
      <c r="I1210">
        <v>1544</v>
      </c>
      <c r="J1210">
        <v>1544</v>
      </c>
      <c r="K1210">
        <v>0</v>
      </c>
      <c r="L1210" s="2">
        <v>0</v>
      </c>
      <c r="M1210" s="2">
        <v>0</v>
      </c>
      <c r="N1210" s="2">
        <v>0</v>
      </c>
      <c r="O1210" s="2">
        <v>24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24</v>
      </c>
      <c r="V1210" t="s">
        <v>55</v>
      </c>
    </row>
    <row r="1211" spans="1:22" ht="15.75" hidden="1" thickBot="1" x14ac:dyDescent="0.3">
      <c r="A1211" t="s">
        <v>8265</v>
      </c>
      <c r="B1211" t="s">
        <v>9281</v>
      </c>
      <c r="C1211" t="s">
        <v>1</v>
      </c>
      <c r="D1211" t="s">
        <v>7706</v>
      </c>
      <c r="E1211" t="s">
        <v>9255</v>
      </c>
      <c r="F1211" t="s">
        <v>9256</v>
      </c>
      <c r="G1211">
        <v>1543</v>
      </c>
      <c r="H1211">
        <v>1543</v>
      </c>
      <c r="I1211">
        <v>1543</v>
      </c>
      <c r="J1211">
        <v>1543</v>
      </c>
      <c r="K1211">
        <v>0</v>
      </c>
      <c r="L1211" s="2">
        <v>0</v>
      </c>
      <c r="M1211" s="2">
        <v>0</v>
      </c>
      <c r="N1211" s="2">
        <v>0</v>
      </c>
      <c r="O1211" s="2">
        <v>5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5</v>
      </c>
      <c r="V1211" t="s">
        <v>55</v>
      </c>
    </row>
    <row r="1212" spans="1:22" ht="15.75" hidden="1" thickBot="1" x14ac:dyDescent="0.3">
      <c r="A1212" t="s">
        <v>8265</v>
      </c>
      <c r="B1212" t="s">
        <v>9281</v>
      </c>
      <c r="C1212" t="s">
        <v>1</v>
      </c>
      <c r="D1212" t="s">
        <v>7706</v>
      </c>
      <c r="E1212" t="s">
        <v>9255</v>
      </c>
      <c r="F1212" t="s">
        <v>9256</v>
      </c>
      <c r="G1212">
        <v>1542</v>
      </c>
      <c r="H1212">
        <v>1542</v>
      </c>
      <c r="I1212">
        <v>1542</v>
      </c>
      <c r="J1212">
        <v>1542</v>
      </c>
      <c r="K1212">
        <v>0</v>
      </c>
      <c r="L1212" s="2">
        <v>0</v>
      </c>
      <c r="M1212" s="2">
        <v>0</v>
      </c>
      <c r="N1212" s="2">
        <v>0</v>
      </c>
      <c r="O1212" s="2">
        <v>15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>
        <v>15</v>
      </c>
      <c r="V1212" t="s">
        <v>55</v>
      </c>
    </row>
    <row r="1213" spans="1:22" ht="15.75" hidden="1" thickBot="1" x14ac:dyDescent="0.3">
      <c r="A1213" t="s">
        <v>8265</v>
      </c>
      <c r="B1213" t="s">
        <v>9281</v>
      </c>
      <c r="C1213" t="s">
        <v>1</v>
      </c>
      <c r="D1213" t="s">
        <v>7706</v>
      </c>
      <c r="E1213" t="s">
        <v>9255</v>
      </c>
      <c r="F1213" t="s">
        <v>9256</v>
      </c>
      <c r="G1213">
        <v>1541</v>
      </c>
      <c r="H1213">
        <v>1541</v>
      </c>
      <c r="I1213">
        <v>1541</v>
      </c>
      <c r="J1213">
        <v>1541</v>
      </c>
      <c r="K1213">
        <v>0</v>
      </c>
      <c r="L1213" s="2">
        <v>0</v>
      </c>
      <c r="M1213" s="2">
        <v>0</v>
      </c>
      <c r="N1213" s="2">
        <v>0</v>
      </c>
      <c r="O1213" s="2">
        <v>35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35</v>
      </c>
      <c r="V1213" t="s">
        <v>55</v>
      </c>
    </row>
    <row r="1214" spans="1:22" ht="15.75" hidden="1" thickBot="1" x14ac:dyDescent="0.3">
      <c r="A1214" t="s">
        <v>8265</v>
      </c>
      <c r="B1214" t="s">
        <v>9281</v>
      </c>
      <c r="C1214" t="s">
        <v>1</v>
      </c>
      <c r="D1214" t="s">
        <v>7706</v>
      </c>
      <c r="E1214" t="s">
        <v>9255</v>
      </c>
      <c r="F1214" t="s">
        <v>9256</v>
      </c>
      <c r="G1214">
        <v>1540</v>
      </c>
      <c r="H1214">
        <v>1540</v>
      </c>
      <c r="I1214">
        <v>1540</v>
      </c>
      <c r="J1214">
        <v>1540</v>
      </c>
      <c r="K1214">
        <v>0</v>
      </c>
      <c r="L1214" s="2">
        <v>0</v>
      </c>
      <c r="M1214" s="2">
        <v>0</v>
      </c>
      <c r="N1214" s="2">
        <v>0</v>
      </c>
      <c r="O1214" s="2">
        <v>15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15</v>
      </c>
      <c r="V1214" t="s">
        <v>55</v>
      </c>
    </row>
    <row r="1215" spans="1:22" ht="15.75" hidden="1" thickBot="1" x14ac:dyDescent="0.3">
      <c r="A1215" t="s">
        <v>8265</v>
      </c>
      <c r="B1215" t="s">
        <v>9280</v>
      </c>
      <c r="C1215" t="s">
        <v>1</v>
      </c>
      <c r="D1215" t="s">
        <v>7706</v>
      </c>
      <c r="E1215" t="s">
        <v>9255</v>
      </c>
      <c r="F1215" t="s">
        <v>9256</v>
      </c>
      <c r="G1215">
        <v>1539</v>
      </c>
      <c r="H1215">
        <v>1539</v>
      </c>
      <c r="I1215">
        <v>1539</v>
      </c>
      <c r="J1215">
        <v>1539</v>
      </c>
      <c r="K1215">
        <v>0</v>
      </c>
      <c r="L1215" s="2">
        <v>0</v>
      </c>
      <c r="M1215" s="2">
        <v>0</v>
      </c>
      <c r="N1215" s="2">
        <v>0</v>
      </c>
      <c r="O1215" s="2">
        <v>5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>
        <v>5</v>
      </c>
      <c r="V1215" t="s">
        <v>55</v>
      </c>
    </row>
    <row r="1216" spans="1:22" ht="15.75" hidden="1" thickBot="1" x14ac:dyDescent="0.3">
      <c r="A1216" t="s">
        <v>8265</v>
      </c>
      <c r="B1216" t="s">
        <v>9280</v>
      </c>
      <c r="C1216" t="s">
        <v>1</v>
      </c>
      <c r="D1216" t="s">
        <v>7706</v>
      </c>
      <c r="E1216" t="s">
        <v>9255</v>
      </c>
      <c r="F1216" t="s">
        <v>9256</v>
      </c>
      <c r="G1216">
        <v>1538</v>
      </c>
      <c r="H1216">
        <v>1538</v>
      </c>
      <c r="I1216">
        <v>1538</v>
      </c>
      <c r="J1216">
        <v>1538</v>
      </c>
      <c r="K1216">
        <v>0</v>
      </c>
      <c r="L1216" s="2">
        <v>0</v>
      </c>
      <c r="M1216" s="2">
        <v>0</v>
      </c>
      <c r="N1216" s="2">
        <v>0</v>
      </c>
      <c r="O1216" s="2">
        <v>0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0</v>
      </c>
      <c r="V1216" t="s">
        <v>55</v>
      </c>
    </row>
    <row r="1217" spans="1:22" ht="15.75" hidden="1" thickBot="1" x14ac:dyDescent="0.3">
      <c r="A1217" t="s">
        <v>8265</v>
      </c>
      <c r="B1217" t="s">
        <v>9280</v>
      </c>
      <c r="C1217" t="s">
        <v>1</v>
      </c>
      <c r="D1217" t="s">
        <v>7706</v>
      </c>
      <c r="E1217" t="s">
        <v>9255</v>
      </c>
      <c r="F1217" t="s">
        <v>9256</v>
      </c>
      <c r="G1217">
        <v>1537</v>
      </c>
      <c r="H1217">
        <v>1537</v>
      </c>
      <c r="I1217">
        <v>1537</v>
      </c>
      <c r="J1217">
        <v>1537</v>
      </c>
      <c r="K1217">
        <v>0</v>
      </c>
      <c r="L1217" s="2">
        <v>0</v>
      </c>
      <c r="M1217" s="2">
        <v>0</v>
      </c>
      <c r="N1217" s="2">
        <v>0</v>
      </c>
      <c r="O1217" s="2">
        <v>18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18</v>
      </c>
      <c r="V1217" t="s">
        <v>55</v>
      </c>
    </row>
    <row r="1218" spans="1:22" ht="15.75" hidden="1" thickBot="1" x14ac:dyDescent="0.3">
      <c r="A1218" t="s">
        <v>8265</v>
      </c>
      <c r="B1218" t="s">
        <v>9280</v>
      </c>
      <c r="C1218" t="s">
        <v>1</v>
      </c>
      <c r="D1218" t="s">
        <v>7706</v>
      </c>
      <c r="E1218" t="s">
        <v>9255</v>
      </c>
      <c r="F1218" t="s">
        <v>9256</v>
      </c>
      <c r="G1218">
        <v>1536</v>
      </c>
      <c r="H1218">
        <v>1536</v>
      </c>
      <c r="I1218">
        <v>1536</v>
      </c>
      <c r="J1218">
        <v>1536</v>
      </c>
      <c r="K1218">
        <v>0</v>
      </c>
      <c r="L1218" s="2">
        <v>0</v>
      </c>
      <c r="M1218" s="2">
        <v>0</v>
      </c>
      <c r="N1218" s="2">
        <v>0</v>
      </c>
      <c r="O1218" s="2">
        <v>35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>
        <v>35</v>
      </c>
      <c r="V1218" t="s">
        <v>55</v>
      </c>
    </row>
    <row r="1219" spans="1:22" ht="15.75" hidden="1" thickBot="1" x14ac:dyDescent="0.3">
      <c r="A1219" t="s">
        <v>8265</v>
      </c>
      <c r="B1219" t="s">
        <v>9279</v>
      </c>
      <c r="C1219" t="s">
        <v>1</v>
      </c>
      <c r="D1219" t="s">
        <v>7706</v>
      </c>
      <c r="E1219" t="s">
        <v>9255</v>
      </c>
      <c r="F1219" t="s">
        <v>9256</v>
      </c>
      <c r="G1219">
        <v>1535</v>
      </c>
      <c r="H1219">
        <v>1535</v>
      </c>
      <c r="I1219">
        <v>1535</v>
      </c>
      <c r="J1219">
        <v>1535</v>
      </c>
      <c r="K1219">
        <v>0</v>
      </c>
      <c r="L1219" s="2">
        <v>0</v>
      </c>
      <c r="M1219" s="2">
        <v>0</v>
      </c>
      <c r="N1219" s="2">
        <v>0</v>
      </c>
      <c r="O1219" s="2">
        <v>25</v>
      </c>
      <c r="P1219" s="2">
        <v>0</v>
      </c>
      <c r="Q1219" s="2">
        <v>0</v>
      </c>
      <c r="R1219" s="2">
        <v>0</v>
      </c>
      <c r="S1219" s="2">
        <v>0</v>
      </c>
      <c r="T1219" s="2">
        <v>0</v>
      </c>
      <c r="U1219" s="2">
        <v>25</v>
      </c>
      <c r="V1219" t="s">
        <v>55</v>
      </c>
    </row>
    <row r="1220" spans="1:22" ht="15.75" hidden="1" thickBot="1" x14ac:dyDescent="0.3">
      <c r="A1220" t="s">
        <v>8265</v>
      </c>
      <c r="B1220" t="s">
        <v>9279</v>
      </c>
      <c r="C1220" t="s">
        <v>1</v>
      </c>
      <c r="D1220" t="s">
        <v>7706</v>
      </c>
      <c r="E1220" t="s">
        <v>9255</v>
      </c>
      <c r="F1220" t="s">
        <v>9256</v>
      </c>
      <c r="G1220">
        <v>1534</v>
      </c>
      <c r="H1220">
        <v>1534</v>
      </c>
      <c r="I1220">
        <v>1534</v>
      </c>
      <c r="J1220">
        <v>1534</v>
      </c>
      <c r="K1220">
        <v>0</v>
      </c>
      <c r="L1220" s="2">
        <v>0</v>
      </c>
      <c r="M1220" s="2">
        <v>0</v>
      </c>
      <c r="N1220" s="2">
        <v>0</v>
      </c>
      <c r="O1220" s="2">
        <v>15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>
        <v>15</v>
      </c>
      <c r="V1220" t="s">
        <v>55</v>
      </c>
    </row>
    <row r="1221" spans="1:22" ht="15.75" hidden="1" thickBot="1" x14ac:dyDescent="0.3">
      <c r="A1221" t="s">
        <v>8265</v>
      </c>
      <c r="B1221" t="s">
        <v>9279</v>
      </c>
      <c r="C1221" t="s">
        <v>1</v>
      </c>
      <c r="D1221" t="s">
        <v>7706</v>
      </c>
      <c r="E1221" t="s">
        <v>9255</v>
      </c>
      <c r="F1221" t="s">
        <v>9256</v>
      </c>
      <c r="G1221">
        <v>1533</v>
      </c>
      <c r="H1221">
        <v>1533</v>
      </c>
      <c r="I1221">
        <v>1533</v>
      </c>
      <c r="J1221">
        <v>1533</v>
      </c>
      <c r="K1221">
        <v>0</v>
      </c>
      <c r="L1221" s="2">
        <v>0</v>
      </c>
      <c r="M1221" s="2">
        <v>0</v>
      </c>
      <c r="N1221" s="2">
        <v>0</v>
      </c>
      <c r="O1221" s="2">
        <v>16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>
        <v>16</v>
      </c>
      <c r="V1221" t="s">
        <v>55</v>
      </c>
    </row>
    <row r="1222" spans="1:22" ht="15.75" hidden="1" thickBot="1" x14ac:dyDescent="0.3">
      <c r="A1222" t="s">
        <v>8265</v>
      </c>
      <c r="B1222" t="s">
        <v>9279</v>
      </c>
      <c r="C1222" t="s">
        <v>1</v>
      </c>
      <c r="D1222" t="s">
        <v>7706</v>
      </c>
      <c r="E1222" t="s">
        <v>9255</v>
      </c>
      <c r="F1222" t="s">
        <v>9256</v>
      </c>
      <c r="G1222">
        <v>1532</v>
      </c>
      <c r="H1222">
        <v>1532</v>
      </c>
      <c r="I1222">
        <v>1532</v>
      </c>
      <c r="J1222">
        <v>1532</v>
      </c>
      <c r="K1222">
        <v>0</v>
      </c>
      <c r="L1222" s="2">
        <v>0</v>
      </c>
      <c r="M1222" s="2">
        <v>0</v>
      </c>
      <c r="N1222" s="2">
        <v>0</v>
      </c>
      <c r="O1222" s="2">
        <v>45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45</v>
      </c>
      <c r="V1222" t="s">
        <v>55</v>
      </c>
    </row>
    <row r="1223" spans="1:22" ht="15.75" hidden="1" thickBot="1" x14ac:dyDescent="0.3">
      <c r="A1223" t="s">
        <v>8265</v>
      </c>
      <c r="B1223" t="s">
        <v>9279</v>
      </c>
      <c r="C1223" t="s">
        <v>1</v>
      </c>
      <c r="D1223" t="s">
        <v>7706</v>
      </c>
      <c r="E1223" t="s">
        <v>9255</v>
      </c>
      <c r="F1223" t="s">
        <v>9256</v>
      </c>
      <c r="G1223">
        <v>1531</v>
      </c>
      <c r="H1223">
        <v>1531</v>
      </c>
      <c r="I1223">
        <v>1531</v>
      </c>
      <c r="J1223">
        <v>1531</v>
      </c>
      <c r="K1223">
        <v>0</v>
      </c>
      <c r="L1223" s="2">
        <v>0</v>
      </c>
      <c r="M1223" s="2">
        <v>0</v>
      </c>
      <c r="N1223" s="2">
        <v>0</v>
      </c>
      <c r="O1223" s="2">
        <v>35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>
        <v>35</v>
      </c>
      <c r="V1223" t="s">
        <v>55</v>
      </c>
    </row>
    <row r="1224" spans="1:22" ht="15.75" hidden="1" thickBot="1" x14ac:dyDescent="0.3">
      <c r="A1224" t="s">
        <v>8265</v>
      </c>
      <c r="B1224" t="s">
        <v>9277</v>
      </c>
      <c r="C1224" t="s">
        <v>1</v>
      </c>
      <c r="D1224" t="s">
        <v>7706</v>
      </c>
      <c r="E1224" t="s">
        <v>9255</v>
      </c>
      <c r="F1224" t="s">
        <v>9256</v>
      </c>
      <c r="G1224">
        <v>1530</v>
      </c>
      <c r="H1224">
        <v>1530</v>
      </c>
      <c r="I1224">
        <v>1530</v>
      </c>
      <c r="J1224">
        <v>1530</v>
      </c>
      <c r="K1224">
        <v>0</v>
      </c>
      <c r="L1224" s="2">
        <v>0</v>
      </c>
      <c r="M1224" s="2">
        <v>0</v>
      </c>
      <c r="N1224" s="2">
        <v>0</v>
      </c>
      <c r="O1224" s="2">
        <v>25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>
        <v>25</v>
      </c>
      <c r="V1224" t="s">
        <v>55</v>
      </c>
    </row>
    <row r="1225" spans="1:22" ht="15.75" hidden="1" thickBot="1" x14ac:dyDescent="0.3">
      <c r="A1225" t="s">
        <v>8265</v>
      </c>
      <c r="B1225" t="s">
        <v>9277</v>
      </c>
      <c r="C1225" t="s">
        <v>1</v>
      </c>
      <c r="D1225" t="s">
        <v>7706</v>
      </c>
      <c r="E1225" t="s">
        <v>9255</v>
      </c>
      <c r="F1225" t="s">
        <v>9256</v>
      </c>
      <c r="G1225">
        <v>1529</v>
      </c>
      <c r="H1225">
        <v>1529</v>
      </c>
      <c r="I1225">
        <v>1529</v>
      </c>
      <c r="J1225">
        <v>1529</v>
      </c>
      <c r="K1225">
        <v>0</v>
      </c>
      <c r="L1225" s="2">
        <v>0</v>
      </c>
      <c r="M1225" s="2">
        <v>0</v>
      </c>
      <c r="N1225" s="2">
        <v>0</v>
      </c>
      <c r="O1225" s="2">
        <v>10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10</v>
      </c>
      <c r="V1225" t="s">
        <v>55</v>
      </c>
    </row>
    <row r="1226" spans="1:22" ht="15.75" hidden="1" thickBot="1" x14ac:dyDescent="0.3">
      <c r="A1226" t="s">
        <v>8265</v>
      </c>
      <c r="B1226" t="s">
        <v>9278</v>
      </c>
      <c r="C1226" t="s">
        <v>1</v>
      </c>
      <c r="D1226" t="s">
        <v>7706</v>
      </c>
      <c r="E1226" t="s">
        <v>9255</v>
      </c>
      <c r="F1226" t="s">
        <v>9256</v>
      </c>
      <c r="G1226">
        <v>1528</v>
      </c>
      <c r="H1226">
        <v>1528</v>
      </c>
      <c r="I1226">
        <v>1528</v>
      </c>
      <c r="J1226">
        <v>1528</v>
      </c>
      <c r="K1226">
        <v>0</v>
      </c>
      <c r="L1226" s="2">
        <v>0</v>
      </c>
      <c r="M1226" s="2">
        <v>0</v>
      </c>
      <c r="N1226" s="2">
        <v>0</v>
      </c>
      <c r="O1226" s="2">
        <v>35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35</v>
      </c>
      <c r="V1226" t="s">
        <v>55</v>
      </c>
    </row>
    <row r="1227" spans="1:22" ht="15.75" hidden="1" thickBot="1" x14ac:dyDescent="0.3">
      <c r="A1227" t="s">
        <v>8265</v>
      </c>
      <c r="B1227" t="s">
        <v>9277</v>
      </c>
      <c r="C1227" t="s">
        <v>1</v>
      </c>
      <c r="D1227" t="s">
        <v>7706</v>
      </c>
      <c r="E1227" t="s">
        <v>9255</v>
      </c>
      <c r="F1227" t="s">
        <v>9256</v>
      </c>
      <c r="G1227">
        <v>1527</v>
      </c>
      <c r="H1227">
        <v>1527</v>
      </c>
      <c r="I1227">
        <v>1527</v>
      </c>
      <c r="J1227">
        <v>1527</v>
      </c>
      <c r="K1227">
        <v>0</v>
      </c>
      <c r="L1227" s="2">
        <v>0</v>
      </c>
      <c r="M1227" s="2">
        <v>0</v>
      </c>
      <c r="N1227" s="2">
        <v>0</v>
      </c>
      <c r="O1227" s="2">
        <v>18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>
        <v>18</v>
      </c>
      <c r="V1227" t="s">
        <v>55</v>
      </c>
    </row>
    <row r="1228" spans="1:22" ht="15.75" hidden="1" thickBot="1" x14ac:dyDescent="0.3">
      <c r="A1228" t="s">
        <v>8265</v>
      </c>
      <c r="B1228" t="s">
        <v>9277</v>
      </c>
      <c r="C1228" t="s">
        <v>1</v>
      </c>
      <c r="D1228" t="s">
        <v>7706</v>
      </c>
      <c r="E1228" t="s">
        <v>9255</v>
      </c>
      <c r="F1228" t="s">
        <v>9256</v>
      </c>
      <c r="G1228">
        <v>1526</v>
      </c>
      <c r="H1228">
        <v>1526</v>
      </c>
      <c r="I1228">
        <v>1526</v>
      </c>
      <c r="J1228">
        <v>1526</v>
      </c>
      <c r="K1228">
        <v>0</v>
      </c>
      <c r="L1228" s="2">
        <v>0</v>
      </c>
      <c r="M1228" s="2">
        <v>0</v>
      </c>
      <c r="N1228" s="2">
        <v>0</v>
      </c>
      <c r="O1228" s="2">
        <v>15</v>
      </c>
      <c r="P1228" s="2">
        <v>0</v>
      </c>
      <c r="Q1228" s="2">
        <v>0</v>
      </c>
      <c r="R1228" s="2">
        <v>0</v>
      </c>
      <c r="S1228" s="2">
        <v>0</v>
      </c>
      <c r="T1228" s="2">
        <v>0</v>
      </c>
      <c r="U1228" s="2">
        <v>15</v>
      </c>
      <c r="V1228" t="s">
        <v>55</v>
      </c>
    </row>
    <row r="1229" spans="1:22" ht="15.75" hidden="1" thickBot="1" x14ac:dyDescent="0.3">
      <c r="A1229" t="s">
        <v>8265</v>
      </c>
      <c r="B1229" t="s">
        <v>9277</v>
      </c>
      <c r="C1229" t="s">
        <v>1</v>
      </c>
      <c r="D1229" t="s">
        <v>7706</v>
      </c>
      <c r="E1229" t="s">
        <v>9255</v>
      </c>
      <c r="F1229" t="s">
        <v>9256</v>
      </c>
      <c r="G1229">
        <v>1525</v>
      </c>
      <c r="H1229">
        <v>1525</v>
      </c>
      <c r="I1229">
        <v>1525</v>
      </c>
      <c r="J1229">
        <v>1525</v>
      </c>
      <c r="K1229">
        <v>0</v>
      </c>
      <c r="L1229" s="2">
        <v>0</v>
      </c>
      <c r="M1229" s="2">
        <v>0</v>
      </c>
      <c r="N1229" s="2">
        <v>0</v>
      </c>
      <c r="O1229" s="2">
        <v>40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40</v>
      </c>
      <c r="V1229" t="s">
        <v>55</v>
      </c>
    </row>
    <row r="1230" spans="1:22" ht="15.75" hidden="1" thickBot="1" x14ac:dyDescent="0.3">
      <c r="A1230" t="s">
        <v>8265</v>
      </c>
      <c r="B1230" t="s">
        <v>9276</v>
      </c>
      <c r="C1230" t="s">
        <v>1</v>
      </c>
      <c r="D1230" t="s">
        <v>7706</v>
      </c>
      <c r="E1230" t="s">
        <v>9255</v>
      </c>
      <c r="F1230" t="s">
        <v>9256</v>
      </c>
      <c r="G1230">
        <v>1524</v>
      </c>
      <c r="H1230">
        <v>1524</v>
      </c>
      <c r="I1230">
        <v>1524</v>
      </c>
      <c r="J1230">
        <v>1524</v>
      </c>
      <c r="K1230">
        <v>0</v>
      </c>
      <c r="L1230" s="2">
        <v>0</v>
      </c>
      <c r="M1230" s="2">
        <v>0</v>
      </c>
      <c r="N1230" s="2">
        <v>0</v>
      </c>
      <c r="O1230" s="2">
        <v>25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25</v>
      </c>
      <c r="V1230" t="s">
        <v>55</v>
      </c>
    </row>
    <row r="1231" spans="1:22" ht="15.75" hidden="1" thickBot="1" x14ac:dyDescent="0.3">
      <c r="A1231" t="s">
        <v>8265</v>
      </c>
      <c r="B1231" t="s">
        <v>9276</v>
      </c>
      <c r="C1231" t="s">
        <v>1</v>
      </c>
      <c r="D1231" t="s">
        <v>7706</v>
      </c>
      <c r="E1231" t="s">
        <v>9255</v>
      </c>
      <c r="F1231" t="s">
        <v>9256</v>
      </c>
      <c r="G1231">
        <v>1523</v>
      </c>
      <c r="H1231">
        <v>1523</v>
      </c>
      <c r="I1231">
        <v>1523</v>
      </c>
      <c r="J1231">
        <v>1523</v>
      </c>
      <c r="K1231">
        <v>0</v>
      </c>
      <c r="L1231" s="2">
        <v>0</v>
      </c>
      <c r="M1231" s="2">
        <v>0</v>
      </c>
      <c r="N1231" s="2">
        <v>0</v>
      </c>
      <c r="O1231" s="2">
        <v>18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18</v>
      </c>
      <c r="V1231" t="s">
        <v>55</v>
      </c>
    </row>
    <row r="1232" spans="1:22" ht="15.75" hidden="1" thickBot="1" x14ac:dyDescent="0.3">
      <c r="A1232" t="s">
        <v>8265</v>
      </c>
      <c r="B1232" t="s">
        <v>9276</v>
      </c>
      <c r="C1232" t="s">
        <v>1</v>
      </c>
      <c r="D1232" t="s">
        <v>7706</v>
      </c>
      <c r="E1232" t="s">
        <v>9255</v>
      </c>
      <c r="F1232" t="s">
        <v>9256</v>
      </c>
      <c r="G1232">
        <v>1522</v>
      </c>
      <c r="H1232">
        <v>1522</v>
      </c>
      <c r="I1232">
        <v>1522</v>
      </c>
      <c r="J1232">
        <v>1522</v>
      </c>
      <c r="K1232">
        <v>0</v>
      </c>
      <c r="L1232" s="2">
        <v>0</v>
      </c>
      <c r="M1232" s="2">
        <v>0</v>
      </c>
      <c r="N1232" s="2">
        <v>0</v>
      </c>
      <c r="O1232" s="2">
        <v>30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30</v>
      </c>
      <c r="V1232" t="s">
        <v>55</v>
      </c>
    </row>
    <row r="1233" spans="1:22" ht="15.75" hidden="1" thickBot="1" x14ac:dyDescent="0.3">
      <c r="A1233" t="s">
        <v>8265</v>
      </c>
      <c r="B1233" t="s">
        <v>9275</v>
      </c>
      <c r="C1233" t="s">
        <v>1</v>
      </c>
      <c r="D1233" t="s">
        <v>7706</v>
      </c>
      <c r="E1233" t="s">
        <v>9255</v>
      </c>
      <c r="F1233" t="s">
        <v>9256</v>
      </c>
      <c r="G1233">
        <v>1521</v>
      </c>
      <c r="H1233">
        <v>1521</v>
      </c>
      <c r="I1233">
        <v>1521</v>
      </c>
      <c r="J1233">
        <v>1521</v>
      </c>
      <c r="K1233">
        <v>0</v>
      </c>
      <c r="L1233" s="2">
        <v>0</v>
      </c>
      <c r="M1233" s="2">
        <v>0</v>
      </c>
      <c r="N1233" s="2">
        <v>0</v>
      </c>
      <c r="O1233" s="2">
        <v>20</v>
      </c>
      <c r="P1233" s="2">
        <v>0</v>
      </c>
      <c r="Q1233" s="2">
        <v>0</v>
      </c>
      <c r="R1233" s="2">
        <v>0</v>
      </c>
      <c r="S1233" s="2">
        <v>0</v>
      </c>
      <c r="T1233" s="2">
        <v>0</v>
      </c>
      <c r="U1233" s="2">
        <v>20</v>
      </c>
      <c r="V1233" t="s">
        <v>55</v>
      </c>
    </row>
    <row r="1234" spans="1:22" ht="15.75" hidden="1" thickBot="1" x14ac:dyDescent="0.3">
      <c r="A1234" t="s">
        <v>8265</v>
      </c>
      <c r="B1234" t="s">
        <v>9275</v>
      </c>
      <c r="C1234" t="s">
        <v>1</v>
      </c>
      <c r="D1234" t="s">
        <v>7706</v>
      </c>
      <c r="E1234" t="s">
        <v>9255</v>
      </c>
      <c r="F1234" t="s">
        <v>9256</v>
      </c>
      <c r="G1234">
        <v>1520</v>
      </c>
      <c r="H1234">
        <v>1520</v>
      </c>
      <c r="I1234">
        <v>1520</v>
      </c>
      <c r="J1234">
        <v>1520</v>
      </c>
      <c r="K1234">
        <v>0</v>
      </c>
      <c r="L1234" s="2">
        <v>0</v>
      </c>
      <c r="M1234" s="2">
        <v>0</v>
      </c>
      <c r="N1234" s="2">
        <v>0</v>
      </c>
      <c r="O1234" s="2">
        <v>12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12</v>
      </c>
      <c r="V1234" t="s">
        <v>55</v>
      </c>
    </row>
    <row r="1235" spans="1:22" ht="15.75" hidden="1" thickBot="1" x14ac:dyDescent="0.3">
      <c r="A1235" t="s">
        <v>8265</v>
      </c>
      <c r="B1235" t="s">
        <v>9275</v>
      </c>
      <c r="C1235" t="s">
        <v>1</v>
      </c>
      <c r="D1235" t="s">
        <v>7706</v>
      </c>
      <c r="E1235" t="s">
        <v>9255</v>
      </c>
      <c r="F1235" t="s">
        <v>9256</v>
      </c>
      <c r="G1235">
        <v>1519</v>
      </c>
      <c r="H1235">
        <v>1519</v>
      </c>
      <c r="I1235">
        <v>1519</v>
      </c>
      <c r="J1235">
        <v>1519</v>
      </c>
      <c r="K1235">
        <v>0</v>
      </c>
      <c r="L1235" s="2">
        <v>0</v>
      </c>
      <c r="M1235" s="2">
        <v>0</v>
      </c>
      <c r="N1235" s="2">
        <v>0</v>
      </c>
      <c r="O1235" s="2">
        <v>15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15</v>
      </c>
      <c r="V1235" t="s">
        <v>55</v>
      </c>
    </row>
    <row r="1236" spans="1:22" ht="15.75" hidden="1" thickBot="1" x14ac:dyDescent="0.3">
      <c r="A1236" t="s">
        <v>8265</v>
      </c>
      <c r="B1236" t="s">
        <v>9275</v>
      </c>
      <c r="C1236" t="s">
        <v>1</v>
      </c>
      <c r="D1236" t="s">
        <v>7706</v>
      </c>
      <c r="E1236" t="s">
        <v>9255</v>
      </c>
      <c r="F1236" t="s">
        <v>9256</v>
      </c>
      <c r="G1236">
        <v>1518</v>
      </c>
      <c r="H1236">
        <v>1518</v>
      </c>
      <c r="I1236">
        <v>1518</v>
      </c>
      <c r="J1236">
        <v>1518</v>
      </c>
      <c r="K1236">
        <v>0</v>
      </c>
      <c r="L1236" s="2">
        <v>0</v>
      </c>
      <c r="M1236" s="2">
        <v>0</v>
      </c>
      <c r="N1236" s="2">
        <v>0</v>
      </c>
      <c r="O1236" s="2">
        <v>25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25</v>
      </c>
      <c r="V1236" t="s">
        <v>55</v>
      </c>
    </row>
    <row r="1237" spans="1:22" ht="15.75" hidden="1" thickBot="1" x14ac:dyDescent="0.3">
      <c r="A1237" t="s">
        <v>8265</v>
      </c>
      <c r="B1237" t="s">
        <v>9275</v>
      </c>
      <c r="C1237" t="s">
        <v>1</v>
      </c>
      <c r="D1237" t="s">
        <v>7706</v>
      </c>
      <c r="E1237" t="s">
        <v>9255</v>
      </c>
      <c r="F1237" t="s">
        <v>9256</v>
      </c>
      <c r="G1237">
        <v>1517</v>
      </c>
      <c r="H1237">
        <v>1517</v>
      </c>
      <c r="I1237">
        <v>1517</v>
      </c>
      <c r="J1237">
        <v>1517</v>
      </c>
      <c r="K1237">
        <v>0</v>
      </c>
      <c r="L1237" s="2">
        <v>0</v>
      </c>
      <c r="M1237" s="2">
        <v>0</v>
      </c>
      <c r="N1237" s="2">
        <v>0</v>
      </c>
      <c r="O1237" s="2">
        <v>15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15</v>
      </c>
      <c r="V1237" t="s">
        <v>55</v>
      </c>
    </row>
    <row r="1238" spans="1:22" ht="15.75" hidden="1" thickBot="1" x14ac:dyDescent="0.3">
      <c r="A1238" t="s">
        <v>8265</v>
      </c>
      <c r="B1238" t="s">
        <v>9274</v>
      </c>
      <c r="C1238" t="s">
        <v>1</v>
      </c>
      <c r="D1238" t="s">
        <v>7706</v>
      </c>
      <c r="E1238" t="s">
        <v>9255</v>
      </c>
      <c r="F1238" t="s">
        <v>9256</v>
      </c>
      <c r="G1238">
        <v>1516</v>
      </c>
      <c r="H1238">
        <v>1516</v>
      </c>
      <c r="I1238">
        <v>1516</v>
      </c>
      <c r="J1238">
        <v>1516</v>
      </c>
      <c r="K1238">
        <v>0</v>
      </c>
      <c r="L1238" s="2">
        <v>0</v>
      </c>
      <c r="M1238" s="2">
        <v>0</v>
      </c>
      <c r="N1238" s="2">
        <v>0</v>
      </c>
      <c r="O1238" s="2">
        <v>20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20</v>
      </c>
      <c r="V1238" t="s">
        <v>55</v>
      </c>
    </row>
    <row r="1239" spans="1:22" ht="15.75" hidden="1" thickBot="1" x14ac:dyDescent="0.3">
      <c r="A1239" t="s">
        <v>8265</v>
      </c>
      <c r="B1239" t="s">
        <v>9274</v>
      </c>
      <c r="C1239" t="s">
        <v>1</v>
      </c>
      <c r="D1239" t="s">
        <v>7706</v>
      </c>
      <c r="E1239" t="s">
        <v>9255</v>
      </c>
      <c r="F1239" t="s">
        <v>9256</v>
      </c>
      <c r="G1239">
        <v>1515</v>
      </c>
      <c r="H1239">
        <v>1515</v>
      </c>
      <c r="I1239">
        <v>1515</v>
      </c>
      <c r="J1239">
        <v>1515</v>
      </c>
      <c r="K1239">
        <v>0</v>
      </c>
      <c r="L1239" s="2">
        <v>0</v>
      </c>
      <c r="M1239" s="2">
        <v>0</v>
      </c>
      <c r="N1239" s="2">
        <v>0</v>
      </c>
      <c r="O1239" s="2">
        <v>12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12</v>
      </c>
      <c r="V1239" t="s">
        <v>55</v>
      </c>
    </row>
    <row r="1240" spans="1:22" ht="15.75" hidden="1" thickBot="1" x14ac:dyDescent="0.3">
      <c r="A1240" t="s">
        <v>8265</v>
      </c>
      <c r="B1240" t="s">
        <v>9274</v>
      </c>
      <c r="C1240" t="s">
        <v>1</v>
      </c>
      <c r="D1240" t="s">
        <v>7706</v>
      </c>
      <c r="E1240" t="s">
        <v>9255</v>
      </c>
      <c r="F1240" t="s">
        <v>9256</v>
      </c>
      <c r="G1240">
        <v>1514</v>
      </c>
      <c r="H1240">
        <v>1514</v>
      </c>
      <c r="I1240">
        <v>1514</v>
      </c>
      <c r="J1240">
        <v>1514</v>
      </c>
      <c r="K1240">
        <v>0</v>
      </c>
      <c r="L1240" s="2">
        <v>0</v>
      </c>
      <c r="M1240" s="2">
        <v>0</v>
      </c>
      <c r="N1240" s="2">
        <v>0</v>
      </c>
      <c r="O1240" s="2">
        <v>10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10</v>
      </c>
      <c r="V1240" t="s">
        <v>55</v>
      </c>
    </row>
    <row r="1241" spans="1:22" ht="15.75" hidden="1" thickBot="1" x14ac:dyDescent="0.3">
      <c r="A1241" t="s">
        <v>8265</v>
      </c>
      <c r="B1241" t="s">
        <v>9273</v>
      </c>
      <c r="C1241" t="s">
        <v>1</v>
      </c>
      <c r="D1241" t="s">
        <v>7706</v>
      </c>
      <c r="E1241" t="s">
        <v>9255</v>
      </c>
      <c r="F1241" t="s">
        <v>9256</v>
      </c>
      <c r="G1241">
        <v>1513</v>
      </c>
      <c r="H1241">
        <v>1513</v>
      </c>
      <c r="I1241">
        <v>1513</v>
      </c>
      <c r="J1241">
        <v>1513</v>
      </c>
      <c r="K1241">
        <v>0</v>
      </c>
      <c r="L1241" s="2">
        <v>0</v>
      </c>
      <c r="M1241" s="2">
        <v>0</v>
      </c>
      <c r="N1241" s="2">
        <v>0</v>
      </c>
      <c r="O1241" s="2">
        <v>12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12</v>
      </c>
      <c r="V1241" t="s">
        <v>55</v>
      </c>
    </row>
    <row r="1242" spans="1:22" ht="15.75" hidden="1" thickBot="1" x14ac:dyDescent="0.3">
      <c r="A1242" t="s">
        <v>8265</v>
      </c>
      <c r="B1242" t="s">
        <v>9273</v>
      </c>
      <c r="C1242" t="s">
        <v>1</v>
      </c>
      <c r="D1242" t="s">
        <v>7706</v>
      </c>
      <c r="E1242" t="s">
        <v>9255</v>
      </c>
      <c r="F1242" t="s">
        <v>9256</v>
      </c>
      <c r="G1242">
        <v>1512</v>
      </c>
      <c r="H1242">
        <v>1512</v>
      </c>
      <c r="I1242">
        <v>1512</v>
      </c>
      <c r="J1242">
        <v>1512</v>
      </c>
      <c r="K1242">
        <v>0</v>
      </c>
      <c r="L1242" s="2">
        <v>0</v>
      </c>
      <c r="M1242" s="2">
        <v>0</v>
      </c>
      <c r="N1242" s="2">
        <v>0</v>
      </c>
      <c r="O1242" s="2">
        <v>15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15</v>
      </c>
      <c r="V1242" t="s">
        <v>55</v>
      </c>
    </row>
    <row r="1243" spans="1:22" ht="15.75" hidden="1" thickBot="1" x14ac:dyDescent="0.3">
      <c r="A1243" t="s">
        <v>8265</v>
      </c>
      <c r="B1243" t="s">
        <v>9273</v>
      </c>
      <c r="C1243" t="s">
        <v>1</v>
      </c>
      <c r="D1243" t="s">
        <v>7706</v>
      </c>
      <c r="E1243" t="s">
        <v>9255</v>
      </c>
      <c r="F1243" t="s">
        <v>9256</v>
      </c>
      <c r="G1243">
        <v>1511</v>
      </c>
      <c r="H1243">
        <v>1511</v>
      </c>
      <c r="I1243">
        <v>1511</v>
      </c>
      <c r="J1243">
        <v>1511</v>
      </c>
      <c r="K1243">
        <v>0</v>
      </c>
      <c r="L1243" s="2">
        <v>0</v>
      </c>
      <c r="M1243" s="2">
        <v>0</v>
      </c>
      <c r="N1243" s="2">
        <v>0</v>
      </c>
      <c r="O1243" s="2">
        <v>35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35</v>
      </c>
      <c r="V1243" t="s">
        <v>55</v>
      </c>
    </row>
    <row r="1244" spans="1:22" ht="15.75" hidden="1" thickBot="1" x14ac:dyDescent="0.3">
      <c r="A1244" t="s">
        <v>8265</v>
      </c>
      <c r="B1244" t="s">
        <v>9273</v>
      </c>
      <c r="C1244" t="s">
        <v>1</v>
      </c>
      <c r="D1244" t="s">
        <v>7706</v>
      </c>
      <c r="E1244" t="s">
        <v>9255</v>
      </c>
      <c r="F1244" t="s">
        <v>9256</v>
      </c>
      <c r="G1244">
        <v>1510</v>
      </c>
      <c r="H1244">
        <v>1510</v>
      </c>
      <c r="I1244">
        <v>1510</v>
      </c>
      <c r="J1244">
        <v>1510</v>
      </c>
      <c r="K1244">
        <v>0</v>
      </c>
      <c r="L1244" s="2">
        <v>0</v>
      </c>
      <c r="M1244" s="2">
        <v>0</v>
      </c>
      <c r="N1244" s="2">
        <v>0</v>
      </c>
      <c r="O1244" s="2">
        <v>10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10</v>
      </c>
      <c r="V1244" t="s">
        <v>55</v>
      </c>
    </row>
    <row r="1245" spans="1:22" ht="15.75" hidden="1" thickBot="1" x14ac:dyDescent="0.3">
      <c r="A1245" t="s">
        <v>8265</v>
      </c>
      <c r="B1245" t="s">
        <v>9272</v>
      </c>
      <c r="C1245" t="s">
        <v>1</v>
      </c>
      <c r="D1245" t="s">
        <v>7706</v>
      </c>
      <c r="E1245" t="s">
        <v>9255</v>
      </c>
      <c r="F1245" t="s">
        <v>9256</v>
      </c>
      <c r="G1245">
        <v>1509</v>
      </c>
      <c r="H1245">
        <v>1509</v>
      </c>
      <c r="I1245">
        <v>1509</v>
      </c>
      <c r="J1245">
        <v>1509</v>
      </c>
      <c r="K1245">
        <v>0</v>
      </c>
      <c r="L1245" s="2">
        <v>0</v>
      </c>
      <c r="M1245" s="2">
        <v>0</v>
      </c>
      <c r="N1245" s="2">
        <v>0</v>
      </c>
      <c r="O1245" s="2">
        <v>10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10</v>
      </c>
      <c r="V1245" t="s">
        <v>55</v>
      </c>
    </row>
    <row r="1246" spans="1:22" ht="15.75" hidden="1" thickBot="1" x14ac:dyDescent="0.3">
      <c r="A1246" t="s">
        <v>8265</v>
      </c>
      <c r="B1246" t="s">
        <v>9272</v>
      </c>
      <c r="C1246" t="s">
        <v>1</v>
      </c>
      <c r="D1246" t="s">
        <v>7706</v>
      </c>
      <c r="E1246" t="s">
        <v>9255</v>
      </c>
      <c r="F1246" t="s">
        <v>9256</v>
      </c>
      <c r="G1246">
        <v>1508</v>
      </c>
      <c r="H1246">
        <v>1508</v>
      </c>
      <c r="I1246">
        <v>1508</v>
      </c>
      <c r="J1246">
        <v>1508</v>
      </c>
      <c r="K1246">
        <v>0</v>
      </c>
      <c r="L1246" s="2">
        <v>0</v>
      </c>
      <c r="M1246" s="2">
        <v>0</v>
      </c>
      <c r="N1246" s="2">
        <v>0</v>
      </c>
      <c r="O1246" s="2">
        <v>15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>
        <v>15</v>
      </c>
      <c r="V1246" t="s">
        <v>55</v>
      </c>
    </row>
    <row r="1247" spans="1:22" ht="15.75" hidden="1" thickBot="1" x14ac:dyDescent="0.3">
      <c r="A1247" t="s">
        <v>8265</v>
      </c>
      <c r="B1247" t="s">
        <v>9272</v>
      </c>
      <c r="C1247" t="s">
        <v>1</v>
      </c>
      <c r="D1247" t="s">
        <v>7706</v>
      </c>
      <c r="E1247" t="s">
        <v>9255</v>
      </c>
      <c r="F1247" t="s">
        <v>9256</v>
      </c>
      <c r="G1247">
        <v>1507</v>
      </c>
      <c r="H1247">
        <v>1507</v>
      </c>
      <c r="I1247">
        <v>1507</v>
      </c>
      <c r="J1247">
        <v>1507</v>
      </c>
      <c r="K1247">
        <v>0</v>
      </c>
      <c r="L1247" s="2">
        <v>0</v>
      </c>
      <c r="M1247" s="2">
        <v>0</v>
      </c>
      <c r="N1247" s="2">
        <v>0</v>
      </c>
      <c r="O1247" s="2">
        <v>10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10</v>
      </c>
      <c r="V1247" t="s">
        <v>55</v>
      </c>
    </row>
    <row r="1248" spans="1:22" ht="15.75" hidden="1" thickBot="1" x14ac:dyDescent="0.3">
      <c r="A1248" t="s">
        <v>8265</v>
      </c>
      <c r="B1248" t="s">
        <v>9272</v>
      </c>
      <c r="C1248" t="s">
        <v>1</v>
      </c>
      <c r="D1248" t="s">
        <v>7706</v>
      </c>
      <c r="E1248" t="s">
        <v>9255</v>
      </c>
      <c r="F1248" t="s">
        <v>9256</v>
      </c>
      <c r="G1248">
        <v>1506</v>
      </c>
      <c r="H1248">
        <v>1506</v>
      </c>
      <c r="I1248">
        <v>1506</v>
      </c>
      <c r="J1248">
        <v>1506</v>
      </c>
      <c r="K1248">
        <v>0</v>
      </c>
      <c r="L1248" s="2">
        <v>0</v>
      </c>
      <c r="M1248" s="2">
        <v>0</v>
      </c>
      <c r="N1248" s="2">
        <v>0</v>
      </c>
      <c r="O1248" s="2">
        <v>15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15</v>
      </c>
      <c r="V1248" t="s">
        <v>55</v>
      </c>
    </row>
    <row r="1249" spans="1:22" ht="15.75" hidden="1" thickBot="1" x14ac:dyDescent="0.3">
      <c r="A1249" t="s">
        <v>8265</v>
      </c>
      <c r="B1249" t="s">
        <v>9272</v>
      </c>
      <c r="C1249" t="s">
        <v>1</v>
      </c>
      <c r="D1249" t="s">
        <v>7706</v>
      </c>
      <c r="E1249" t="s">
        <v>9255</v>
      </c>
      <c r="F1249" t="s">
        <v>9256</v>
      </c>
      <c r="G1249">
        <v>1505</v>
      </c>
      <c r="H1249">
        <v>1505</v>
      </c>
      <c r="I1249">
        <v>1505</v>
      </c>
      <c r="J1249">
        <v>1505</v>
      </c>
      <c r="K1249">
        <v>0</v>
      </c>
      <c r="L1249" s="2">
        <v>0</v>
      </c>
      <c r="M1249" s="2">
        <v>0</v>
      </c>
      <c r="N1249" s="2">
        <v>0</v>
      </c>
      <c r="O1249" s="2">
        <v>20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20</v>
      </c>
      <c r="V1249" t="s">
        <v>55</v>
      </c>
    </row>
    <row r="1250" spans="1:22" ht="15.75" hidden="1" thickBot="1" x14ac:dyDescent="0.3">
      <c r="A1250" t="s">
        <v>8265</v>
      </c>
      <c r="B1250" t="s">
        <v>9271</v>
      </c>
      <c r="C1250" t="s">
        <v>1</v>
      </c>
      <c r="D1250" t="s">
        <v>7706</v>
      </c>
      <c r="E1250" t="s">
        <v>9255</v>
      </c>
      <c r="F1250" t="s">
        <v>9256</v>
      </c>
      <c r="G1250">
        <v>1504</v>
      </c>
      <c r="H1250">
        <v>1504</v>
      </c>
      <c r="I1250">
        <v>1504</v>
      </c>
      <c r="J1250">
        <v>1504</v>
      </c>
      <c r="K1250">
        <v>0</v>
      </c>
      <c r="L1250" s="2">
        <v>0</v>
      </c>
      <c r="M1250" s="2">
        <v>0</v>
      </c>
      <c r="N1250" s="2">
        <v>0</v>
      </c>
      <c r="O1250" s="2">
        <v>20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20</v>
      </c>
      <c r="V1250" t="s">
        <v>55</v>
      </c>
    </row>
    <row r="1251" spans="1:22" ht="15.75" hidden="1" thickBot="1" x14ac:dyDescent="0.3">
      <c r="A1251" t="s">
        <v>8265</v>
      </c>
      <c r="B1251" t="s">
        <v>9270</v>
      </c>
      <c r="C1251" t="s">
        <v>1</v>
      </c>
      <c r="D1251" t="s">
        <v>7706</v>
      </c>
      <c r="E1251" t="s">
        <v>9255</v>
      </c>
      <c r="F1251" t="s">
        <v>9256</v>
      </c>
      <c r="G1251">
        <v>1503</v>
      </c>
      <c r="H1251">
        <v>1503</v>
      </c>
      <c r="I1251">
        <v>1503</v>
      </c>
      <c r="J1251">
        <v>1503</v>
      </c>
      <c r="K1251">
        <v>0</v>
      </c>
      <c r="L1251" s="2">
        <v>0</v>
      </c>
      <c r="M1251" s="2">
        <v>0</v>
      </c>
      <c r="N1251" s="2">
        <v>0</v>
      </c>
      <c r="O1251" s="2">
        <v>25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25</v>
      </c>
      <c r="V1251" t="s">
        <v>55</v>
      </c>
    </row>
    <row r="1252" spans="1:22" ht="15.75" hidden="1" thickBot="1" x14ac:dyDescent="0.3">
      <c r="A1252" t="s">
        <v>8265</v>
      </c>
      <c r="B1252" t="s">
        <v>9270</v>
      </c>
      <c r="C1252" t="s">
        <v>1</v>
      </c>
      <c r="D1252" t="s">
        <v>7706</v>
      </c>
      <c r="E1252" t="s">
        <v>9255</v>
      </c>
      <c r="F1252" t="s">
        <v>9256</v>
      </c>
      <c r="G1252">
        <v>1502</v>
      </c>
      <c r="H1252">
        <v>1502</v>
      </c>
      <c r="I1252">
        <v>1502</v>
      </c>
      <c r="J1252">
        <v>1502</v>
      </c>
      <c r="K1252">
        <v>0</v>
      </c>
      <c r="L1252" s="2">
        <v>0</v>
      </c>
      <c r="M1252" s="2">
        <v>0</v>
      </c>
      <c r="N1252" s="2">
        <v>0</v>
      </c>
      <c r="O1252" s="2">
        <v>30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>
        <v>30</v>
      </c>
      <c r="V1252" t="s">
        <v>55</v>
      </c>
    </row>
    <row r="1253" spans="1:22" ht="15.75" hidden="1" thickBot="1" x14ac:dyDescent="0.3">
      <c r="A1253" t="s">
        <v>8265</v>
      </c>
      <c r="B1253" t="s">
        <v>9270</v>
      </c>
      <c r="C1253" t="s">
        <v>1</v>
      </c>
      <c r="D1253" t="s">
        <v>7706</v>
      </c>
      <c r="E1253" t="s">
        <v>9255</v>
      </c>
      <c r="F1253" t="s">
        <v>9256</v>
      </c>
      <c r="G1253">
        <v>1501</v>
      </c>
      <c r="H1253">
        <v>1501</v>
      </c>
      <c r="I1253">
        <v>1501</v>
      </c>
      <c r="J1253">
        <v>1501</v>
      </c>
      <c r="K1253">
        <v>0</v>
      </c>
      <c r="L1253" s="2">
        <v>0</v>
      </c>
      <c r="M1253" s="2">
        <v>0</v>
      </c>
      <c r="N1253" s="2">
        <v>0</v>
      </c>
      <c r="O1253" s="2">
        <v>10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10</v>
      </c>
      <c r="V1253" t="s">
        <v>55</v>
      </c>
    </row>
    <row r="1254" spans="1:22" ht="15.75" hidden="1" thickBot="1" x14ac:dyDescent="0.3">
      <c r="A1254" t="s">
        <v>8265</v>
      </c>
      <c r="B1254" t="s">
        <v>9270</v>
      </c>
      <c r="C1254" t="s">
        <v>1</v>
      </c>
      <c r="D1254" t="s">
        <v>7706</v>
      </c>
      <c r="E1254" t="s">
        <v>9255</v>
      </c>
      <c r="F1254" t="s">
        <v>9256</v>
      </c>
      <c r="G1254">
        <v>1500</v>
      </c>
      <c r="H1254">
        <v>1500</v>
      </c>
      <c r="I1254">
        <v>1500</v>
      </c>
      <c r="J1254">
        <v>1500</v>
      </c>
      <c r="K1254">
        <v>0</v>
      </c>
      <c r="L1254" s="2">
        <v>0</v>
      </c>
      <c r="M1254" s="2">
        <v>0</v>
      </c>
      <c r="N1254" s="2">
        <v>0</v>
      </c>
      <c r="O1254" s="2">
        <v>15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15</v>
      </c>
      <c r="V1254" t="s">
        <v>55</v>
      </c>
    </row>
    <row r="1255" spans="1:22" ht="15.75" hidden="1" thickBot="1" x14ac:dyDescent="0.3">
      <c r="A1255" t="s">
        <v>8265</v>
      </c>
      <c r="B1255" t="s">
        <v>9270</v>
      </c>
      <c r="C1255" t="s">
        <v>1</v>
      </c>
      <c r="D1255" t="s">
        <v>7706</v>
      </c>
      <c r="E1255" t="s">
        <v>9255</v>
      </c>
      <c r="F1255" t="s">
        <v>9256</v>
      </c>
      <c r="G1255">
        <v>1498</v>
      </c>
      <c r="H1255">
        <v>1498</v>
      </c>
      <c r="I1255">
        <v>1498</v>
      </c>
      <c r="J1255">
        <v>1498</v>
      </c>
      <c r="K1255">
        <v>0</v>
      </c>
      <c r="L1255" s="2">
        <v>0</v>
      </c>
      <c r="M1255" s="2">
        <v>0</v>
      </c>
      <c r="N1255" s="2">
        <v>0</v>
      </c>
      <c r="O1255" s="2">
        <v>35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35</v>
      </c>
      <c r="V1255" t="s">
        <v>55</v>
      </c>
    </row>
    <row r="1256" spans="1:22" ht="15.75" hidden="1" thickBot="1" x14ac:dyDescent="0.3">
      <c r="A1256" t="s">
        <v>8265</v>
      </c>
      <c r="B1256" t="s">
        <v>9270</v>
      </c>
      <c r="C1256" t="s">
        <v>1</v>
      </c>
      <c r="D1256" t="s">
        <v>7706</v>
      </c>
      <c r="E1256" t="s">
        <v>9255</v>
      </c>
      <c r="F1256" t="s">
        <v>9256</v>
      </c>
      <c r="G1256">
        <v>1498</v>
      </c>
      <c r="H1256">
        <v>1498</v>
      </c>
      <c r="I1256">
        <v>1498</v>
      </c>
      <c r="J1256">
        <v>1498</v>
      </c>
      <c r="K1256">
        <v>0</v>
      </c>
      <c r="L1256" s="2">
        <v>0</v>
      </c>
      <c r="M1256" s="2">
        <v>0</v>
      </c>
      <c r="N1256" s="2">
        <v>0</v>
      </c>
      <c r="O1256" s="2">
        <v>35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35</v>
      </c>
      <c r="V1256" t="s">
        <v>55</v>
      </c>
    </row>
    <row r="1257" spans="1:22" ht="15.75" hidden="1" thickBot="1" x14ac:dyDescent="0.3">
      <c r="A1257" t="s">
        <v>8265</v>
      </c>
      <c r="B1257" t="s">
        <v>9269</v>
      </c>
      <c r="C1257" t="s">
        <v>1</v>
      </c>
      <c r="D1257" t="s">
        <v>7706</v>
      </c>
      <c r="E1257" t="s">
        <v>9255</v>
      </c>
      <c r="F1257" t="s">
        <v>9256</v>
      </c>
      <c r="G1257">
        <v>1497</v>
      </c>
      <c r="H1257">
        <v>1497</v>
      </c>
      <c r="I1257">
        <v>1497</v>
      </c>
      <c r="J1257">
        <v>1497</v>
      </c>
      <c r="K1257">
        <v>0</v>
      </c>
      <c r="L1257" s="2">
        <v>0</v>
      </c>
      <c r="M1257" s="2">
        <v>0</v>
      </c>
      <c r="N1257" s="2">
        <v>0</v>
      </c>
      <c r="O1257" s="2">
        <v>10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>
        <v>10</v>
      </c>
      <c r="V1257" t="s">
        <v>55</v>
      </c>
    </row>
    <row r="1258" spans="1:22" ht="15.75" hidden="1" thickBot="1" x14ac:dyDescent="0.3">
      <c r="A1258" t="s">
        <v>8265</v>
      </c>
      <c r="B1258" t="s">
        <v>9269</v>
      </c>
      <c r="C1258" t="s">
        <v>1</v>
      </c>
      <c r="D1258" t="s">
        <v>7706</v>
      </c>
      <c r="E1258" t="s">
        <v>9255</v>
      </c>
      <c r="F1258" t="s">
        <v>9256</v>
      </c>
      <c r="G1258">
        <v>1496</v>
      </c>
      <c r="H1258">
        <v>1496</v>
      </c>
      <c r="I1258">
        <v>1496</v>
      </c>
      <c r="J1258">
        <v>1496</v>
      </c>
      <c r="K1258">
        <v>0</v>
      </c>
      <c r="L1258" s="2">
        <v>0</v>
      </c>
      <c r="M1258" s="2">
        <v>0</v>
      </c>
      <c r="N1258" s="2">
        <v>0</v>
      </c>
      <c r="O1258" s="2">
        <v>17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17</v>
      </c>
      <c r="V1258" t="s">
        <v>55</v>
      </c>
    </row>
    <row r="1259" spans="1:22" ht="15.75" hidden="1" thickBot="1" x14ac:dyDescent="0.3">
      <c r="A1259" t="s">
        <v>8265</v>
      </c>
      <c r="B1259" t="s">
        <v>9269</v>
      </c>
      <c r="C1259" t="s">
        <v>1</v>
      </c>
      <c r="D1259" t="s">
        <v>7706</v>
      </c>
      <c r="E1259" t="s">
        <v>9255</v>
      </c>
      <c r="F1259" t="s">
        <v>9256</v>
      </c>
      <c r="G1259">
        <v>1495</v>
      </c>
      <c r="H1259">
        <v>1495</v>
      </c>
      <c r="I1259">
        <v>1495</v>
      </c>
      <c r="J1259">
        <v>1495</v>
      </c>
      <c r="K1259">
        <v>0</v>
      </c>
      <c r="L1259" s="2">
        <v>0</v>
      </c>
      <c r="M1259" s="2">
        <v>0</v>
      </c>
      <c r="N1259" s="2">
        <v>0</v>
      </c>
      <c r="O1259" s="2">
        <v>12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12</v>
      </c>
      <c r="V1259" t="s">
        <v>55</v>
      </c>
    </row>
    <row r="1260" spans="1:22" ht="15.75" hidden="1" thickBot="1" x14ac:dyDescent="0.3">
      <c r="A1260" t="s">
        <v>8265</v>
      </c>
      <c r="B1260" t="s">
        <v>9269</v>
      </c>
      <c r="C1260" t="s">
        <v>1</v>
      </c>
      <c r="D1260" t="s">
        <v>7706</v>
      </c>
      <c r="E1260" t="s">
        <v>9255</v>
      </c>
      <c r="F1260" t="s">
        <v>9256</v>
      </c>
      <c r="G1260">
        <v>1494</v>
      </c>
      <c r="H1260">
        <v>1494</v>
      </c>
      <c r="I1260">
        <v>1494</v>
      </c>
      <c r="J1260">
        <v>1494</v>
      </c>
      <c r="K1260">
        <v>0</v>
      </c>
      <c r="L1260" s="2">
        <v>0</v>
      </c>
      <c r="M1260" s="2">
        <v>0</v>
      </c>
      <c r="N1260" s="2">
        <v>0</v>
      </c>
      <c r="O1260" s="2">
        <v>25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25</v>
      </c>
      <c r="V1260" t="s">
        <v>55</v>
      </c>
    </row>
    <row r="1261" spans="1:22" ht="15.75" hidden="1" thickBot="1" x14ac:dyDescent="0.3">
      <c r="A1261" t="s">
        <v>8265</v>
      </c>
      <c r="B1261" t="s">
        <v>9269</v>
      </c>
      <c r="C1261" t="s">
        <v>1</v>
      </c>
      <c r="D1261" t="s">
        <v>7706</v>
      </c>
      <c r="E1261" t="s">
        <v>9255</v>
      </c>
      <c r="F1261" t="s">
        <v>9256</v>
      </c>
      <c r="G1261">
        <v>1493</v>
      </c>
      <c r="H1261">
        <v>1493</v>
      </c>
      <c r="I1261">
        <v>1493</v>
      </c>
      <c r="J1261">
        <v>1493</v>
      </c>
      <c r="K1261">
        <v>0</v>
      </c>
      <c r="L1261" s="2">
        <v>0</v>
      </c>
      <c r="M1261" s="2">
        <v>0</v>
      </c>
      <c r="N1261" s="2">
        <v>0</v>
      </c>
      <c r="O1261" s="2">
        <v>18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18</v>
      </c>
      <c r="V1261" t="s">
        <v>55</v>
      </c>
    </row>
    <row r="1262" spans="1:22" ht="15.75" hidden="1" thickBot="1" x14ac:dyDescent="0.3">
      <c r="A1262" t="s">
        <v>8265</v>
      </c>
      <c r="B1262" t="s">
        <v>9269</v>
      </c>
      <c r="C1262" t="s">
        <v>1</v>
      </c>
      <c r="D1262" t="s">
        <v>7706</v>
      </c>
      <c r="E1262" t="s">
        <v>9255</v>
      </c>
      <c r="F1262" t="s">
        <v>9256</v>
      </c>
      <c r="G1262">
        <v>1492</v>
      </c>
      <c r="H1262">
        <v>1492</v>
      </c>
      <c r="I1262">
        <v>1492</v>
      </c>
      <c r="J1262">
        <v>1492</v>
      </c>
      <c r="K1262">
        <v>0</v>
      </c>
      <c r="L1262" s="2">
        <v>0</v>
      </c>
      <c r="M1262" s="2">
        <v>0</v>
      </c>
      <c r="N1262" s="2">
        <v>0</v>
      </c>
      <c r="O1262" s="2">
        <v>10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10</v>
      </c>
      <c r="V1262" t="s">
        <v>55</v>
      </c>
    </row>
    <row r="1263" spans="1:22" ht="15.75" hidden="1" thickBot="1" x14ac:dyDescent="0.3">
      <c r="A1263" t="s">
        <v>8265</v>
      </c>
      <c r="B1263" t="s">
        <v>9269</v>
      </c>
      <c r="C1263" t="s">
        <v>1</v>
      </c>
      <c r="D1263" t="s">
        <v>7706</v>
      </c>
      <c r="E1263" t="s">
        <v>9255</v>
      </c>
      <c r="F1263" t="s">
        <v>9256</v>
      </c>
      <c r="G1263">
        <v>1491</v>
      </c>
      <c r="H1263">
        <v>1491</v>
      </c>
      <c r="I1263">
        <v>1491</v>
      </c>
      <c r="J1263">
        <v>1491</v>
      </c>
      <c r="K1263">
        <v>0</v>
      </c>
      <c r="L1263" s="2">
        <v>0</v>
      </c>
      <c r="M1263" s="2">
        <v>0</v>
      </c>
      <c r="N1263" s="2">
        <v>0</v>
      </c>
      <c r="O1263" s="2">
        <v>35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35</v>
      </c>
      <c r="V1263" t="s">
        <v>55</v>
      </c>
    </row>
    <row r="1264" spans="1:22" ht="15.75" hidden="1" thickBot="1" x14ac:dyDescent="0.3">
      <c r="A1264" t="s">
        <v>8265</v>
      </c>
      <c r="B1264" t="s">
        <v>9269</v>
      </c>
      <c r="C1264" t="s">
        <v>1</v>
      </c>
      <c r="D1264" t="s">
        <v>7706</v>
      </c>
      <c r="E1264" t="s">
        <v>9255</v>
      </c>
      <c r="F1264" t="s">
        <v>9256</v>
      </c>
      <c r="G1264">
        <v>1490</v>
      </c>
      <c r="H1264">
        <v>1490</v>
      </c>
      <c r="I1264">
        <v>1490</v>
      </c>
      <c r="J1264">
        <v>1490</v>
      </c>
      <c r="K1264">
        <v>0</v>
      </c>
      <c r="L1264" s="2">
        <v>0</v>
      </c>
      <c r="M1264" s="2">
        <v>0</v>
      </c>
      <c r="N1264" s="2">
        <v>0</v>
      </c>
      <c r="O1264" s="2">
        <v>60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60</v>
      </c>
      <c r="V1264" t="s">
        <v>55</v>
      </c>
    </row>
    <row r="1265" spans="1:22" ht="15.75" hidden="1" thickBot="1" x14ac:dyDescent="0.3">
      <c r="A1265" t="s">
        <v>8265</v>
      </c>
      <c r="B1265" t="s">
        <v>9269</v>
      </c>
      <c r="C1265" t="s">
        <v>1</v>
      </c>
      <c r="D1265" t="s">
        <v>7706</v>
      </c>
      <c r="E1265" t="s">
        <v>9255</v>
      </c>
      <c r="F1265" t="s">
        <v>9256</v>
      </c>
      <c r="G1265">
        <v>1489</v>
      </c>
      <c r="H1265">
        <v>1489</v>
      </c>
      <c r="I1265">
        <v>1489</v>
      </c>
      <c r="J1265">
        <v>1489</v>
      </c>
      <c r="K1265">
        <v>0</v>
      </c>
      <c r="L1265" s="2">
        <v>0</v>
      </c>
      <c r="M1265" s="2">
        <v>0</v>
      </c>
      <c r="N1265" s="2">
        <v>0</v>
      </c>
      <c r="O1265" s="2">
        <v>25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>
        <v>25</v>
      </c>
      <c r="V1265" t="s">
        <v>55</v>
      </c>
    </row>
    <row r="1266" spans="1:22" ht="15.75" hidden="1" thickBot="1" x14ac:dyDescent="0.3">
      <c r="A1266" t="s">
        <v>8265</v>
      </c>
      <c r="B1266" t="s">
        <v>9268</v>
      </c>
      <c r="C1266" t="s">
        <v>1</v>
      </c>
      <c r="D1266" t="s">
        <v>7706</v>
      </c>
      <c r="E1266" t="s">
        <v>9255</v>
      </c>
      <c r="F1266" t="s">
        <v>9256</v>
      </c>
      <c r="G1266">
        <v>1488</v>
      </c>
      <c r="H1266">
        <v>1488</v>
      </c>
      <c r="I1266">
        <v>1488</v>
      </c>
      <c r="J1266">
        <v>1488</v>
      </c>
      <c r="K1266">
        <v>0</v>
      </c>
      <c r="L1266" s="2">
        <v>0</v>
      </c>
      <c r="M1266" s="2">
        <v>0</v>
      </c>
      <c r="N1266" s="2">
        <v>0</v>
      </c>
      <c r="O1266" s="2">
        <v>25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25</v>
      </c>
      <c r="V1266" t="s">
        <v>55</v>
      </c>
    </row>
    <row r="1267" spans="1:22" ht="15.75" hidden="1" thickBot="1" x14ac:dyDescent="0.3">
      <c r="A1267" t="s">
        <v>8265</v>
      </c>
      <c r="B1267" t="s">
        <v>9268</v>
      </c>
      <c r="C1267" t="s">
        <v>1</v>
      </c>
      <c r="D1267" t="s">
        <v>7706</v>
      </c>
      <c r="E1267" t="s">
        <v>9255</v>
      </c>
      <c r="F1267" t="s">
        <v>9256</v>
      </c>
      <c r="G1267">
        <v>1487</v>
      </c>
      <c r="H1267">
        <v>1487</v>
      </c>
      <c r="I1267">
        <v>1487</v>
      </c>
      <c r="J1267">
        <v>1487</v>
      </c>
      <c r="K1267">
        <v>0</v>
      </c>
      <c r="L1267" s="2">
        <v>0</v>
      </c>
      <c r="M1267" s="2">
        <v>0</v>
      </c>
      <c r="N1267" s="2">
        <v>0</v>
      </c>
      <c r="O1267" s="2">
        <v>30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>
        <v>30</v>
      </c>
      <c r="V1267" t="s">
        <v>55</v>
      </c>
    </row>
    <row r="1268" spans="1:22" ht="15.75" hidden="1" thickBot="1" x14ac:dyDescent="0.3">
      <c r="A1268" t="s">
        <v>8265</v>
      </c>
      <c r="B1268" t="s">
        <v>9268</v>
      </c>
      <c r="C1268" t="s">
        <v>1</v>
      </c>
      <c r="D1268" t="s">
        <v>7706</v>
      </c>
      <c r="E1268" t="s">
        <v>9255</v>
      </c>
      <c r="F1268" t="s">
        <v>9256</v>
      </c>
      <c r="G1268">
        <v>1486</v>
      </c>
      <c r="H1268">
        <v>1486</v>
      </c>
      <c r="I1268">
        <v>1486</v>
      </c>
      <c r="J1268">
        <v>1486</v>
      </c>
      <c r="K1268">
        <v>0</v>
      </c>
      <c r="L1268" s="2">
        <v>0</v>
      </c>
      <c r="M1268" s="2">
        <v>0</v>
      </c>
      <c r="N1268" s="2">
        <v>0</v>
      </c>
      <c r="O1268" s="2">
        <v>30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>
        <v>30</v>
      </c>
      <c r="V1268" t="s">
        <v>55</v>
      </c>
    </row>
    <row r="1269" spans="1:22" ht="15.75" hidden="1" thickBot="1" x14ac:dyDescent="0.3">
      <c r="A1269" t="s">
        <v>8265</v>
      </c>
      <c r="B1269" t="s">
        <v>9268</v>
      </c>
      <c r="C1269" t="s">
        <v>1</v>
      </c>
      <c r="D1269" t="s">
        <v>7706</v>
      </c>
      <c r="E1269" t="s">
        <v>9255</v>
      </c>
      <c r="F1269" t="s">
        <v>9256</v>
      </c>
      <c r="G1269">
        <v>1485</v>
      </c>
      <c r="H1269">
        <v>1485</v>
      </c>
      <c r="I1269">
        <v>1485</v>
      </c>
      <c r="J1269">
        <v>1485</v>
      </c>
      <c r="K1269">
        <v>0</v>
      </c>
      <c r="L1269" s="2">
        <v>0</v>
      </c>
      <c r="M1269" s="2">
        <v>0</v>
      </c>
      <c r="N1269" s="2">
        <v>0</v>
      </c>
      <c r="O1269" s="2">
        <v>12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12</v>
      </c>
      <c r="V1269" t="s">
        <v>55</v>
      </c>
    </row>
    <row r="1270" spans="1:22" ht="15.75" hidden="1" thickBot="1" x14ac:dyDescent="0.3">
      <c r="A1270" t="s">
        <v>8265</v>
      </c>
      <c r="B1270" t="s">
        <v>9268</v>
      </c>
      <c r="C1270" t="s">
        <v>1</v>
      </c>
      <c r="D1270" t="s">
        <v>7706</v>
      </c>
      <c r="E1270" t="s">
        <v>9255</v>
      </c>
      <c r="F1270" t="s">
        <v>9256</v>
      </c>
      <c r="G1270">
        <v>1484</v>
      </c>
      <c r="H1270">
        <v>1484</v>
      </c>
      <c r="I1270">
        <v>1484</v>
      </c>
      <c r="J1270">
        <v>1484</v>
      </c>
      <c r="K1270">
        <v>0</v>
      </c>
      <c r="L1270" s="2">
        <v>0</v>
      </c>
      <c r="M1270" s="2">
        <v>0</v>
      </c>
      <c r="N1270" s="2">
        <v>0</v>
      </c>
      <c r="O1270" s="2">
        <v>55</v>
      </c>
      <c r="P1270" s="2">
        <v>0</v>
      </c>
      <c r="Q1270" s="2">
        <v>0</v>
      </c>
      <c r="R1270" s="2">
        <v>0</v>
      </c>
      <c r="S1270" s="2">
        <v>0</v>
      </c>
      <c r="T1270" s="2">
        <v>0</v>
      </c>
      <c r="U1270" s="2">
        <v>55</v>
      </c>
      <c r="V1270" t="s">
        <v>55</v>
      </c>
    </row>
    <row r="1271" spans="1:22" ht="15.75" hidden="1" thickBot="1" x14ac:dyDescent="0.3">
      <c r="A1271" t="s">
        <v>8265</v>
      </c>
      <c r="B1271" t="s">
        <v>9268</v>
      </c>
      <c r="C1271" t="s">
        <v>1</v>
      </c>
      <c r="D1271" t="s">
        <v>7706</v>
      </c>
      <c r="E1271" t="s">
        <v>9255</v>
      </c>
      <c r="F1271" t="s">
        <v>9256</v>
      </c>
      <c r="G1271">
        <v>1483</v>
      </c>
      <c r="H1271">
        <v>1483</v>
      </c>
      <c r="I1271">
        <v>1483</v>
      </c>
      <c r="J1271">
        <v>1483</v>
      </c>
      <c r="K1271">
        <v>0</v>
      </c>
      <c r="L1271" s="2">
        <v>0</v>
      </c>
      <c r="M1271" s="2">
        <v>0</v>
      </c>
      <c r="N1271" s="2">
        <v>0</v>
      </c>
      <c r="O1271" s="2">
        <v>12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>
        <v>12</v>
      </c>
      <c r="V1271" t="s">
        <v>55</v>
      </c>
    </row>
    <row r="1272" spans="1:22" ht="15.75" hidden="1" thickBot="1" x14ac:dyDescent="0.3">
      <c r="A1272" t="s">
        <v>8265</v>
      </c>
      <c r="B1272" t="s">
        <v>9268</v>
      </c>
      <c r="C1272" t="s">
        <v>1</v>
      </c>
      <c r="D1272" t="s">
        <v>7706</v>
      </c>
      <c r="E1272" t="s">
        <v>9255</v>
      </c>
      <c r="F1272" t="s">
        <v>9256</v>
      </c>
      <c r="G1272">
        <v>1482</v>
      </c>
      <c r="H1272">
        <v>1482</v>
      </c>
      <c r="I1272">
        <v>1482</v>
      </c>
      <c r="J1272">
        <v>1482</v>
      </c>
      <c r="K1272">
        <v>0</v>
      </c>
      <c r="L1272" s="2">
        <v>0</v>
      </c>
      <c r="M1272" s="2">
        <v>0</v>
      </c>
      <c r="N1272" s="2">
        <v>0</v>
      </c>
      <c r="O1272" s="2">
        <v>15</v>
      </c>
      <c r="P1272" s="2">
        <v>0</v>
      </c>
      <c r="Q1272" s="2">
        <v>0</v>
      </c>
      <c r="R1272" s="2">
        <v>0</v>
      </c>
      <c r="S1272" s="2">
        <v>0</v>
      </c>
      <c r="T1272" s="2">
        <v>0</v>
      </c>
      <c r="U1272" s="2">
        <v>15</v>
      </c>
      <c r="V1272" t="s">
        <v>55</v>
      </c>
    </row>
    <row r="1273" spans="1:22" ht="15.75" hidden="1" thickBot="1" x14ac:dyDescent="0.3">
      <c r="A1273" t="s">
        <v>8265</v>
      </c>
      <c r="B1273" t="s">
        <v>9268</v>
      </c>
      <c r="C1273" t="s">
        <v>1</v>
      </c>
      <c r="D1273" t="s">
        <v>7706</v>
      </c>
      <c r="E1273" t="s">
        <v>9255</v>
      </c>
      <c r="F1273" t="s">
        <v>9256</v>
      </c>
      <c r="G1273">
        <v>1481</v>
      </c>
      <c r="H1273">
        <v>1481</v>
      </c>
      <c r="I1273">
        <v>1481</v>
      </c>
      <c r="J1273">
        <v>1481</v>
      </c>
      <c r="K1273">
        <v>0</v>
      </c>
      <c r="L1273" s="2">
        <v>0</v>
      </c>
      <c r="M1273" s="2">
        <v>0</v>
      </c>
      <c r="N1273" s="2">
        <v>0</v>
      </c>
      <c r="O1273" s="2">
        <v>33</v>
      </c>
      <c r="P1273" s="2">
        <v>0</v>
      </c>
      <c r="Q1273" s="2">
        <v>0</v>
      </c>
      <c r="R1273" s="2">
        <v>0</v>
      </c>
      <c r="S1273" s="2">
        <v>0</v>
      </c>
      <c r="T1273" s="2">
        <v>0</v>
      </c>
      <c r="U1273" s="2">
        <v>33</v>
      </c>
      <c r="V1273" t="s">
        <v>55</v>
      </c>
    </row>
    <row r="1274" spans="1:22" ht="15.75" hidden="1" thickBot="1" x14ac:dyDescent="0.3">
      <c r="A1274" t="s">
        <v>8265</v>
      </c>
      <c r="B1274" t="s">
        <v>9268</v>
      </c>
      <c r="C1274" t="s">
        <v>1</v>
      </c>
      <c r="D1274" t="s">
        <v>7706</v>
      </c>
      <c r="E1274" t="s">
        <v>9255</v>
      </c>
      <c r="F1274" t="s">
        <v>9256</v>
      </c>
      <c r="G1274">
        <v>1480</v>
      </c>
      <c r="H1274">
        <v>1480</v>
      </c>
      <c r="I1274">
        <v>1480</v>
      </c>
      <c r="J1274">
        <v>1480</v>
      </c>
      <c r="K1274">
        <v>0</v>
      </c>
      <c r="L1274" s="2">
        <v>0</v>
      </c>
      <c r="M1274" s="2">
        <v>0</v>
      </c>
      <c r="N1274" s="2">
        <v>0</v>
      </c>
      <c r="O1274" s="2">
        <v>30</v>
      </c>
      <c r="P1274" s="2">
        <v>0</v>
      </c>
      <c r="Q1274" s="2">
        <v>0</v>
      </c>
      <c r="R1274" s="2">
        <v>0</v>
      </c>
      <c r="S1274" s="2">
        <v>0</v>
      </c>
      <c r="T1274" s="2">
        <v>0</v>
      </c>
      <c r="U1274" s="2">
        <v>30</v>
      </c>
      <c r="V1274" t="s">
        <v>55</v>
      </c>
    </row>
    <row r="1275" spans="1:22" ht="15.75" hidden="1" thickBot="1" x14ac:dyDescent="0.3">
      <c r="A1275" t="s">
        <v>8265</v>
      </c>
      <c r="B1275" t="s">
        <v>9268</v>
      </c>
      <c r="C1275" t="s">
        <v>1</v>
      </c>
      <c r="D1275" t="s">
        <v>7706</v>
      </c>
      <c r="E1275" t="s">
        <v>9255</v>
      </c>
      <c r="F1275" t="s">
        <v>9256</v>
      </c>
      <c r="G1275">
        <v>1479</v>
      </c>
      <c r="H1275">
        <v>1479</v>
      </c>
      <c r="I1275">
        <v>1479</v>
      </c>
      <c r="J1275">
        <v>1479</v>
      </c>
      <c r="K1275">
        <v>0</v>
      </c>
      <c r="L1275" s="2">
        <v>0</v>
      </c>
      <c r="M1275" s="2">
        <v>0</v>
      </c>
      <c r="N1275" s="2">
        <v>0</v>
      </c>
      <c r="O1275" s="2">
        <v>17</v>
      </c>
      <c r="P1275" s="2">
        <v>0</v>
      </c>
      <c r="Q1275" s="2">
        <v>0</v>
      </c>
      <c r="R1275" s="2">
        <v>0</v>
      </c>
      <c r="S1275" s="2">
        <v>0</v>
      </c>
      <c r="T1275" s="2">
        <v>0</v>
      </c>
      <c r="U1275" s="2">
        <v>17</v>
      </c>
      <c r="V1275" t="s">
        <v>55</v>
      </c>
    </row>
    <row r="1276" spans="1:22" ht="15.75" hidden="1" thickBot="1" x14ac:dyDescent="0.3">
      <c r="A1276" t="s">
        <v>8265</v>
      </c>
      <c r="B1276" t="s">
        <v>9267</v>
      </c>
      <c r="C1276" t="s">
        <v>1</v>
      </c>
      <c r="D1276" t="s">
        <v>7706</v>
      </c>
      <c r="E1276" t="s">
        <v>9255</v>
      </c>
      <c r="F1276" t="s">
        <v>9256</v>
      </c>
      <c r="G1276">
        <v>1478</v>
      </c>
      <c r="H1276">
        <v>1478</v>
      </c>
      <c r="I1276">
        <v>1478</v>
      </c>
      <c r="J1276">
        <v>1478</v>
      </c>
      <c r="K1276">
        <v>0</v>
      </c>
      <c r="L1276" s="2">
        <v>0</v>
      </c>
      <c r="M1276" s="2">
        <v>0</v>
      </c>
      <c r="N1276" s="2">
        <v>0</v>
      </c>
      <c r="O1276" s="2">
        <v>25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25</v>
      </c>
      <c r="V1276" t="s">
        <v>55</v>
      </c>
    </row>
    <row r="1277" spans="1:22" ht="15.75" hidden="1" thickBot="1" x14ac:dyDescent="0.3">
      <c r="A1277" t="s">
        <v>8265</v>
      </c>
      <c r="B1277" t="s">
        <v>9267</v>
      </c>
      <c r="C1277" t="s">
        <v>1</v>
      </c>
      <c r="D1277" t="s">
        <v>7706</v>
      </c>
      <c r="E1277" t="s">
        <v>9255</v>
      </c>
      <c r="F1277" t="s">
        <v>9256</v>
      </c>
      <c r="G1277">
        <v>1477</v>
      </c>
      <c r="H1277">
        <v>1477</v>
      </c>
      <c r="I1277">
        <v>1477</v>
      </c>
      <c r="J1277">
        <v>1477</v>
      </c>
      <c r="K1277">
        <v>0</v>
      </c>
      <c r="L1277" s="2">
        <v>0</v>
      </c>
      <c r="M1277" s="2">
        <v>0</v>
      </c>
      <c r="N1277" s="2">
        <v>0</v>
      </c>
      <c r="O1277" s="2">
        <v>15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>
        <v>15</v>
      </c>
      <c r="V1277" t="s">
        <v>55</v>
      </c>
    </row>
    <row r="1278" spans="1:22" ht="15.75" hidden="1" thickBot="1" x14ac:dyDescent="0.3">
      <c r="A1278" t="s">
        <v>8265</v>
      </c>
      <c r="B1278" t="s">
        <v>9267</v>
      </c>
      <c r="C1278" t="s">
        <v>1</v>
      </c>
      <c r="D1278" t="s">
        <v>7706</v>
      </c>
      <c r="E1278" t="s">
        <v>9255</v>
      </c>
      <c r="F1278" t="s">
        <v>9256</v>
      </c>
      <c r="G1278">
        <v>1476</v>
      </c>
      <c r="H1278">
        <v>1476</v>
      </c>
      <c r="I1278">
        <v>1476</v>
      </c>
      <c r="J1278">
        <v>1476</v>
      </c>
      <c r="K1278">
        <v>0</v>
      </c>
      <c r="L1278" s="2">
        <v>0</v>
      </c>
      <c r="M1278" s="2">
        <v>0</v>
      </c>
      <c r="N1278" s="2">
        <v>0</v>
      </c>
      <c r="O1278" s="2">
        <v>12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>
        <v>12</v>
      </c>
      <c r="V1278" t="s">
        <v>55</v>
      </c>
    </row>
    <row r="1279" spans="1:22" ht="15.75" hidden="1" thickBot="1" x14ac:dyDescent="0.3">
      <c r="A1279" t="s">
        <v>8265</v>
      </c>
      <c r="B1279" t="s">
        <v>9267</v>
      </c>
      <c r="C1279" t="s">
        <v>1</v>
      </c>
      <c r="D1279" t="s">
        <v>7706</v>
      </c>
      <c r="E1279" t="s">
        <v>9255</v>
      </c>
      <c r="F1279" t="s">
        <v>9256</v>
      </c>
      <c r="G1279">
        <v>1475</v>
      </c>
      <c r="H1279">
        <v>1475</v>
      </c>
      <c r="I1279">
        <v>1475</v>
      </c>
      <c r="J1279">
        <v>1475</v>
      </c>
      <c r="K1279">
        <v>0</v>
      </c>
      <c r="L1279" s="2">
        <v>0</v>
      </c>
      <c r="M1279" s="2">
        <v>0</v>
      </c>
      <c r="N1279" s="2">
        <v>0</v>
      </c>
      <c r="O1279" s="2">
        <v>12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>
        <v>12</v>
      </c>
      <c r="V1279" t="s">
        <v>55</v>
      </c>
    </row>
    <row r="1280" spans="1:22" ht="15.75" hidden="1" thickBot="1" x14ac:dyDescent="0.3">
      <c r="A1280" t="s">
        <v>8265</v>
      </c>
      <c r="B1280" t="s">
        <v>9267</v>
      </c>
      <c r="C1280" t="s">
        <v>1</v>
      </c>
      <c r="D1280" t="s">
        <v>7706</v>
      </c>
      <c r="E1280" t="s">
        <v>9255</v>
      </c>
      <c r="F1280" t="s">
        <v>9256</v>
      </c>
      <c r="G1280">
        <v>1474</v>
      </c>
      <c r="H1280">
        <v>1474</v>
      </c>
      <c r="I1280">
        <v>1474</v>
      </c>
      <c r="J1280">
        <v>1474</v>
      </c>
      <c r="K1280">
        <v>0</v>
      </c>
      <c r="L1280" s="2">
        <v>0</v>
      </c>
      <c r="M1280" s="2">
        <v>0</v>
      </c>
      <c r="N1280" s="2">
        <v>0</v>
      </c>
      <c r="O1280" s="2">
        <v>15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15</v>
      </c>
      <c r="V1280" t="s">
        <v>55</v>
      </c>
    </row>
    <row r="1281" spans="1:22" ht="15.75" hidden="1" thickBot="1" x14ac:dyDescent="0.3">
      <c r="A1281" t="s">
        <v>8265</v>
      </c>
      <c r="B1281" t="s">
        <v>9266</v>
      </c>
      <c r="C1281" t="s">
        <v>1</v>
      </c>
      <c r="D1281" t="s">
        <v>7706</v>
      </c>
      <c r="E1281" t="s">
        <v>9255</v>
      </c>
      <c r="F1281" t="s">
        <v>9256</v>
      </c>
      <c r="G1281">
        <v>1473</v>
      </c>
      <c r="H1281">
        <v>1473</v>
      </c>
      <c r="I1281">
        <v>1473</v>
      </c>
      <c r="J1281">
        <v>1473</v>
      </c>
      <c r="K1281">
        <v>0</v>
      </c>
      <c r="L1281" s="2">
        <v>0</v>
      </c>
      <c r="M1281" s="2">
        <v>0</v>
      </c>
      <c r="N1281" s="2">
        <v>0</v>
      </c>
      <c r="O1281" s="2">
        <v>5</v>
      </c>
      <c r="P1281" s="2">
        <v>0</v>
      </c>
      <c r="Q1281" s="2">
        <v>0</v>
      </c>
      <c r="R1281" s="2">
        <v>0</v>
      </c>
      <c r="S1281" s="2">
        <v>0</v>
      </c>
      <c r="T1281" s="2">
        <v>0</v>
      </c>
      <c r="U1281" s="2">
        <v>5</v>
      </c>
      <c r="V1281" t="s">
        <v>55</v>
      </c>
    </row>
    <row r="1282" spans="1:22" ht="15.75" hidden="1" thickBot="1" x14ac:dyDescent="0.3">
      <c r="A1282" t="s">
        <v>8265</v>
      </c>
      <c r="B1282" t="s">
        <v>9266</v>
      </c>
      <c r="C1282" t="s">
        <v>1</v>
      </c>
      <c r="D1282" t="s">
        <v>7706</v>
      </c>
      <c r="E1282" t="s">
        <v>9255</v>
      </c>
      <c r="F1282" t="s">
        <v>9256</v>
      </c>
      <c r="G1282">
        <v>1472</v>
      </c>
      <c r="H1282">
        <v>1472</v>
      </c>
      <c r="I1282">
        <v>1472</v>
      </c>
      <c r="J1282">
        <v>1472</v>
      </c>
      <c r="K1282">
        <v>0</v>
      </c>
      <c r="L1282" s="2">
        <v>0</v>
      </c>
      <c r="M1282" s="2">
        <v>0</v>
      </c>
      <c r="N1282" s="2">
        <v>0</v>
      </c>
      <c r="O1282" s="2">
        <v>40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40</v>
      </c>
      <c r="V1282" t="s">
        <v>55</v>
      </c>
    </row>
    <row r="1283" spans="1:22" ht="15.75" hidden="1" thickBot="1" x14ac:dyDescent="0.3">
      <c r="A1283" t="s">
        <v>8265</v>
      </c>
      <c r="B1283" t="s">
        <v>9266</v>
      </c>
      <c r="C1283" t="s">
        <v>1</v>
      </c>
      <c r="D1283" t="s">
        <v>7706</v>
      </c>
      <c r="E1283" t="s">
        <v>9255</v>
      </c>
      <c r="F1283" t="s">
        <v>9256</v>
      </c>
      <c r="G1283">
        <v>1471</v>
      </c>
      <c r="H1283">
        <v>1471</v>
      </c>
      <c r="I1283">
        <v>1471</v>
      </c>
      <c r="J1283">
        <v>1471</v>
      </c>
      <c r="K1283">
        <v>0</v>
      </c>
      <c r="L1283" s="2">
        <v>0</v>
      </c>
      <c r="M1283" s="2">
        <v>0</v>
      </c>
      <c r="N1283" s="2">
        <v>0</v>
      </c>
      <c r="O1283" s="2">
        <v>25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25</v>
      </c>
      <c r="V1283" t="s">
        <v>55</v>
      </c>
    </row>
    <row r="1284" spans="1:22" ht="15.75" hidden="1" thickBot="1" x14ac:dyDescent="0.3">
      <c r="A1284" t="s">
        <v>8265</v>
      </c>
      <c r="B1284" t="s">
        <v>9266</v>
      </c>
      <c r="C1284" t="s">
        <v>1</v>
      </c>
      <c r="D1284" t="s">
        <v>7706</v>
      </c>
      <c r="E1284" t="s">
        <v>9255</v>
      </c>
      <c r="F1284" t="s">
        <v>9256</v>
      </c>
      <c r="G1284">
        <v>1470</v>
      </c>
      <c r="H1284">
        <v>1470</v>
      </c>
      <c r="I1284">
        <v>1470</v>
      </c>
      <c r="J1284">
        <v>1470</v>
      </c>
      <c r="K1284">
        <v>0</v>
      </c>
      <c r="L1284" s="2">
        <v>0</v>
      </c>
      <c r="M1284" s="2">
        <v>0</v>
      </c>
      <c r="N1284" s="2">
        <v>0</v>
      </c>
      <c r="O1284" s="2">
        <v>15</v>
      </c>
      <c r="P1284" s="2">
        <v>0</v>
      </c>
      <c r="Q1284" s="2">
        <v>0</v>
      </c>
      <c r="R1284" s="2">
        <v>0</v>
      </c>
      <c r="S1284" s="2">
        <v>0</v>
      </c>
      <c r="T1284" s="2">
        <v>0</v>
      </c>
      <c r="U1284" s="2">
        <v>15</v>
      </c>
      <c r="V1284" t="s">
        <v>55</v>
      </c>
    </row>
    <row r="1285" spans="1:22" ht="15.75" hidden="1" thickBot="1" x14ac:dyDescent="0.3">
      <c r="A1285" t="s">
        <v>8265</v>
      </c>
      <c r="B1285" t="s">
        <v>9266</v>
      </c>
      <c r="C1285" t="s">
        <v>1</v>
      </c>
      <c r="D1285" t="s">
        <v>7706</v>
      </c>
      <c r="E1285" t="s">
        <v>9255</v>
      </c>
      <c r="F1285" t="s">
        <v>9256</v>
      </c>
      <c r="G1285">
        <v>1469</v>
      </c>
      <c r="H1285">
        <v>1469</v>
      </c>
      <c r="I1285">
        <v>1469</v>
      </c>
      <c r="J1285">
        <v>1469</v>
      </c>
      <c r="K1285">
        <v>0</v>
      </c>
      <c r="L1285" s="2">
        <v>0</v>
      </c>
      <c r="M1285" s="2">
        <v>0</v>
      </c>
      <c r="N1285" s="2">
        <v>0</v>
      </c>
      <c r="O1285" s="2">
        <v>12</v>
      </c>
      <c r="P1285" s="2">
        <v>0</v>
      </c>
      <c r="Q1285" s="2">
        <v>0</v>
      </c>
      <c r="R1285" s="2">
        <v>0</v>
      </c>
      <c r="S1285" s="2">
        <v>0</v>
      </c>
      <c r="T1285" s="2">
        <v>0</v>
      </c>
      <c r="U1285" s="2">
        <v>12</v>
      </c>
      <c r="V1285" t="s">
        <v>55</v>
      </c>
    </row>
    <row r="1286" spans="1:22" ht="15.75" hidden="1" thickBot="1" x14ac:dyDescent="0.3">
      <c r="A1286" t="s">
        <v>8265</v>
      </c>
      <c r="B1286" t="s">
        <v>9266</v>
      </c>
      <c r="C1286" t="s">
        <v>1</v>
      </c>
      <c r="D1286" t="s">
        <v>7706</v>
      </c>
      <c r="E1286" t="s">
        <v>9255</v>
      </c>
      <c r="F1286" t="s">
        <v>9256</v>
      </c>
      <c r="G1286">
        <v>1468</v>
      </c>
      <c r="H1286">
        <v>1468</v>
      </c>
      <c r="I1286">
        <v>1468</v>
      </c>
      <c r="J1286">
        <v>1468</v>
      </c>
      <c r="K1286">
        <v>0</v>
      </c>
      <c r="L1286" s="2">
        <v>0</v>
      </c>
      <c r="M1286" s="2">
        <v>0</v>
      </c>
      <c r="N1286" s="2">
        <v>0</v>
      </c>
      <c r="O1286" s="2">
        <v>15</v>
      </c>
      <c r="P1286" s="2">
        <v>0</v>
      </c>
      <c r="Q1286" s="2">
        <v>0</v>
      </c>
      <c r="R1286" s="2">
        <v>0</v>
      </c>
      <c r="S1286" s="2">
        <v>0</v>
      </c>
      <c r="T1286" s="2">
        <v>0</v>
      </c>
      <c r="U1286" s="2">
        <v>15</v>
      </c>
      <c r="V1286" t="s">
        <v>55</v>
      </c>
    </row>
    <row r="1287" spans="1:22" ht="15.75" hidden="1" thickBot="1" x14ac:dyDescent="0.3">
      <c r="A1287" t="s">
        <v>8265</v>
      </c>
      <c r="B1287" t="s">
        <v>9266</v>
      </c>
      <c r="C1287" t="s">
        <v>1</v>
      </c>
      <c r="D1287" t="s">
        <v>7706</v>
      </c>
      <c r="E1287" t="s">
        <v>9255</v>
      </c>
      <c r="F1287" t="s">
        <v>9256</v>
      </c>
      <c r="G1287">
        <v>1467</v>
      </c>
      <c r="H1287">
        <v>1467</v>
      </c>
      <c r="I1287">
        <v>1467</v>
      </c>
      <c r="J1287">
        <v>1467</v>
      </c>
      <c r="K1287">
        <v>0</v>
      </c>
      <c r="L1287" s="2">
        <v>0</v>
      </c>
      <c r="M1287" s="2">
        <v>0</v>
      </c>
      <c r="N1287" s="2">
        <v>0</v>
      </c>
      <c r="O1287" s="2">
        <v>18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18</v>
      </c>
      <c r="V1287" t="s">
        <v>55</v>
      </c>
    </row>
    <row r="1288" spans="1:22" ht="15.75" hidden="1" thickBot="1" x14ac:dyDescent="0.3">
      <c r="A1288" t="s">
        <v>8265</v>
      </c>
      <c r="B1288" t="s">
        <v>9265</v>
      </c>
      <c r="C1288" t="s">
        <v>1</v>
      </c>
      <c r="D1288" t="s">
        <v>7706</v>
      </c>
      <c r="E1288" t="s">
        <v>9255</v>
      </c>
      <c r="F1288" t="s">
        <v>9256</v>
      </c>
      <c r="G1288">
        <v>1466</v>
      </c>
      <c r="H1288">
        <v>1466</v>
      </c>
      <c r="I1288">
        <v>1466</v>
      </c>
      <c r="J1288">
        <v>1466</v>
      </c>
      <c r="K1288">
        <v>0</v>
      </c>
      <c r="L1288" s="2">
        <v>0</v>
      </c>
      <c r="M1288" s="2">
        <v>0</v>
      </c>
      <c r="N1288" s="2">
        <v>0</v>
      </c>
      <c r="O1288" s="2">
        <v>5</v>
      </c>
      <c r="P1288" s="2">
        <v>0</v>
      </c>
      <c r="Q1288" s="2">
        <v>0</v>
      </c>
      <c r="R1288" s="2">
        <v>0</v>
      </c>
      <c r="S1288" s="2">
        <v>0</v>
      </c>
      <c r="T1288" s="2">
        <v>0</v>
      </c>
      <c r="U1288" s="2">
        <v>5</v>
      </c>
      <c r="V1288" t="s">
        <v>55</v>
      </c>
    </row>
    <row r="1289" spans="1:22" ht="15.75" hidden="1" thickBot="1" x14ac:dyDescent="0.3">
      <c r="A1289" t="s">
        <v>8265</v>
      </c>
      <c r="B1289" t="s">
        <v>9265</v>
      </c>
      <c r="C1289" t="s">
        <v>1</v>
      </c>
      <c r="D1289" t="s">
        <v>7706</v>
      </c>
      <c r="E1289" t="s">
        <v>9255</v>
      </c>
      <c r="F1289" t="s">
        <v>9256</v>
      </c>
      <c r="G1289">
        <v>1465</v>
      </c>
      <c r="H1289">
        <v>1465</v>
      </c>
      <c r="I1289">
        <v>1465</v>
      </c>
      <c r="J1289">
        <v>1465</v>
      </c>
      <c r="K1289">
        <v>0</v>
      </c>
      <c r="L1289" s="2">
        <v>0</v>
      </c>
      <c r="M1289" s="2">
        <v>0</v>
      </c>
      <c r="N1289" s="2">
        <v>0</v>
      </c>
      <c r="O1289" s="2">
        <v>37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37</v>
      </c>
      <c r="V1289" t="s">
        <v>55</v>
      </c>
    </row>
    <row r="1290" spans="1:22" ht="15.75" hidden="1" thickBot="1" x14ac:dyDescent="0.3">
      <c r="A1290" t="s">
        <v>8265</v>
      </c>
      <c r="B1290" t="s">
        <v>9265</v>
      </c>
      <c r="C1290" t="s">
        <v>1</v>
      </c>
      <c r="D1290" t="s">
        <v>7706</v>
      </c>
      <c r="E1290" t="s">
        <v>9255</v>
      </c>
      <c r="F1290" t="s">
        <v>9256</v>
      </c>
      <c r="G1290">
        <v>1464</v>
      </c>
      <c r="H1290">
        <v>1464</v>
      </c>
      <c r="I1290">
        <v>1464</v>
      </c>
      <c r="J1290">
        <v>1464</v>
      </c>
      <c r="K1290">
        <v>0</v>
      </c>
      <c r="L1290" s="2">
        <v>0</v>
      </c>
      <c r="M1290" s="2">
        <v>0</v>
      </c>
      <c r="N1290" s="2">
        <v>0</v>
      </c>
      <c r="O1290" s="2">
        <v>13</v>
      </c>
      <c r="P1290" s="2">
        <v>0</v>
      </c>
      <c r="Q1290" s="2">
        <v>0</v>
      </c>
      <c r="R1290" s="2">
        <v>0</v>
      </c>
      <c r="S1290" s="2">
        <v>0</v>
      </c>
      <c r="T1290" s="2">
        <v>0</v>
      </c>
      <c r="U1290" s="2">
        <v>13</v>
      </c>
      <c r="V1290" t="s">
        <v>55</v>
      </c>
    </row>
    <row r="1291" spans="1:22" ht="15.75" hidden="1" thickBot="1" x14ac:dyDescent="0.3">
      <c r="A1291" t="s">
        <v>8265</v>
      </c>
      <c r="B1291" t="s">
        <v>9265</v>
      </c>
      <c r="C1291" t="s">
        <v>1</v>
      </c>
      <c r="D1291" t="s">
        <v>7706</v>
      </c>
      <c r="E1291" t="s">
        <v>9255</v>
      </c>
      <c r="F1291" t="s">
        <v>9256</v>
      </c>
      <c r="G1291">
        <v>1463</v>
      </c>
      <c r="H1291">
        <v>1463</v>
      </c>
      <c r="I1291">
        <v>1463</v>
      </c>
      <c r="J1291">
        <v>1463</v>
      </c>
      <c r="K1291">
        <v>0</v>
      </c>
      <c r="L1291" s="2">
        <v>0</v>
      </c>
      <c r="M1291" s="2">
        <v>0</v>
      </c>
      <c r="N1291" s="2">
        <v>0</v>
      </c>
      <c r="O1291" s="2">
        <v>15</v>
      </c>
      <c r="P1291" s="2">
        <v>0</v>
      </c>
      <c r="Q1291" s="2">
        <v>0</v>
      </c>
      <c r="R1291" s="2">
        <v>0</v>
      </c>
      <c r="S1291" s="2">
        <v>0</v>
      </c>
      <c r="T1291" s="2">
        <v>0</v>
      </c>
      <c r="U1291" s="2">
        <v>15</v>
      </c>
      <c r="V1291" t="s">
        <v>55</v>
      </c>
    </row>
    <row r="1292" spans="1:22" ht="15.75" hidden="1" thickBot="1" x14ac:dyDescent="0.3">
      <c r="A1292" t="s">
        <v>8265</v>
      </c>
      <c r="B1292" t="s">
        <v>9264</v>
      </c>
      <c r="C1292" t="s">
        <v>1</v>
      </c>
      <c r="D1292" t="s">
        <v>7706</v>
      </c>
      <c r="E1292" t="s">
        <v>9255</v>
      </c>
      <c r="F1292" t="s">
        <v>9256</v>
      </c>
      <c r="G1292">
        <v>1462</v>
      </c>
      <c r="H1292">
        <v>1462</v>
      </c>
      <c r="I1292">
        <v>1462</v>
      </c>
      <c r="J1292">
        <v>1462</v>
      </c>
      <c r="K1292">
        <v>0</v>
      </c>
      <c r="L1292" s="2">
        <v>0</v>
      </c>
      <c r="M1292" s="2">
        <v>0</v>
      </c>
      <c r="N1292" s="2">
        <v>0</v>
      </c>
      <c r="O1292" s="2">
        <v>12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12</v>
      </c>
      <c r="V1292" t="s">
        <v>55</v>
      </c>
    </row>
    <row r="1293" spans="1:22" ht="15.75" hidden="1" thickBot="1" x14ac:dyDescent="0.3">
      <c r="A1293" t="s">
        <v>8265</v>
      </c>
      <c r="B1293" t="s">
        <v>9264</v>
      </c>
      <c r="C1293" t="s">
        <v>1</v>
      </c>
      <c r="D1293" t="s">
        <v>7706</v>
      </c>
      <c r="E1293" t="s">
        <v>9255</v>
      </c>
      <c r="F1293" t="s">
        <v>9256</v>
      </c>
      <c r="G1293">
        <v>1461</v>
      </c>
      <c r="H1293">
        <v>1461</v>
      </c>
      <c r="I1293">
        <v>1461</v>
      </c>
      <c r="J1293">
        <v>1461</v>
      </c>
      <c r="K1293">
        <v>0</v>
      </c>
      <c r="L1293" s="2">
        <v>0</v>
      </c>
      <c r="M1293" s="2">
        <v>0</v>
      </c>
      <c r="N1293" s="2">
        <v>0</v>
      </c>
      <c r="O1293" s="2">
        <v>25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25</v>
      </c>
      <c r="V1293" t="s">
        <v>55</v>
      </c>
    </row>
    <row r="1294" spans="1:22" ht="15.75" hidden="1" thickBot="1" x14ac:dyDescent="0.3">
      <c r="A1294" t="s">
        <v>8265</v>
      </c>
      <c r="B1294" t="s">
        <v>9264</v>
      </c>
      <c r="C1294" t="s">
        <v>1</v>
      </c>
      <c r="D1294" t="s">
        <v>7706</v>
      </c>
      <c r="E1294" t="s">
        <v>9255</v>
      </c>
      <c r="F1294" t="s">
        <v>9256</v>
      </c>
      <c r="G1294">
        <v>1460</v>
      </c>
      <c r="H1294">
        <v>1460</v>
      </c>
      <c r="I1294">
        <v>1460</v>
      </c>
      <c r="J1294">
        <v>1460</v>
      </c>
      <c r="K1294">
        <v>0</v>
      </c>
      <c r="L1294" s="2">
        <v>0</v>
      </c>
      <c r="M1294" s="2">
        <v>0</v>
      </c>
      <c r="N1294" s="2">
        <v>0</v>
      </c>
      <c r="O1294" s="2">
        <v>35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35</v>
      </c>
      <c r="V1294" t="s">
        <v>55</v>
      </c>
    </row>
    <row r="1295" spans="1:22" ht="15.75" hidden="1" thickBot="1" x14ac:dyDescent="0.3">
      <c r="A1295" t="s">
        <v>8265</v>
      </c>
      <c r="B1295" t="s">
        <v>9264</v>
      </c>
      <c r="C1295" t="s">
        <v>1</v>
      </c>
      <c r="D1295" t="s">
        <v>7706</v>
      </c>
      <c r="E1295" t="s">
        <v>9255</v>
      </c>
      <c r="F1295" t="s">
        <v>9256</v>
      </c>
      <c r="G1295">
        <v>1459</v>
      </c>
      <c r="H1295">
        <v>1459</v>
      </c>
      <c r="I1295">
        <v>1459</v>
      </c>
      <c r="J1295">
        <v>1459</v>
      </c>
      <c r="K1295">
        <v>0</v>
      </c>
      <c r="L1295" s="2">
        <v>0</v>
      </c>
      <c r="M1295" s="2">
        <v>0</v>
      </c>
      <c r="N1295" s="2">
        <v>0</v>
      </c>
      <c r="O1295" s="2">
        <v>55</v>
      </c>
      <c r="P1295" s="2">
        <v>0</v>
      </c>
      <c r="Q1295" s="2">
        <v>0</v>
      </c>
      <c r="R1295" s="2">
        <v>0</v>
      </c>
      <c r="S1295" s="2">
        <v>0</v>
      </c>
      <c r="T1295" s="2">
        <v>0</v>
      </c>
      <c r="U1295" s="2">
        <v>55</v>
      </c>
      <c r="V1295" t="s">
        <v>55</v>
      </c>
    </row>
    <row r="1296" spans="1:22" ht="15.75" hidden="1" thickBot="1" x14ac:dyDescent="0.3">
      <c r="A1296" t="s">
        <v>8265</v>
      </c>
      <c r="B1296" t="s">
        <v>9264</v>
      </c>
      <c r="C1296" t="s">
        <v>1</v>
      </c>
      <c r="D1296" t="s">
        <v>7706</v>
      </c>
      <c r="E1296" t="s">
        <v>9255</v>
      </c>
      <c r="F1296" t="s">
        <v>9256</v>
      </c>
      <c r="G1296">
        <v>1458</v>
      </c>
      <c r="H1296">
        <v>1458</v>
      </c>
      <c r="I1296">
        <v>1458</v>
      </c>
      <c r="J1296">
        <v>1458</v>
      </c>
      <c r="K1296">
        <v>0</v>
      </c>
      <c r="L1296" s="2">
        <v>0</v>
      </c>
      <c r="M1296" s="2">
        <v>0</v>
      </c>
      <c r="N1296" s="2">
        <v>0</v>
      </c>
      <c r="O1296" s="2">
        <v>5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>
        <v>5</v>
      </c>
      <c r="V1296" t="s">
        <v>55</v>
      </c>
    </row>
    <row r="1297" spans="1:22" ht="15.75" hidden="1" thickBot="1" x14ac:dyDescent="0.3">
      <c r="A1297" t="s">
        <v>8265</v>
      </c>
      <c r="B1297" t="s">
        <v>9263</v>
      </c>
      <c r="C1297" t="s">
        <v>1</v>
      </c>
      <c r="D1297" t="s">
        <v>7706</v>
      </c>
      <c r="E1297" t="s">
        <v>9255</v>
      </c>
      <c r="F1297" t="s">
        <v>9256</v>
      </c>
      <c r="G1297">
        <v>1457</v>
      </c>
      <c r="H1297">
        <v>1457</v>
      </c>
      <c r="I1297">
        <v>1457</v>
      </c>
      <c r="J1297">
        <v>1457</v>
      </c>
      <c r="K1297">
        <v>0</v>
      </c>
      <c r="L1297" s="2">
        <v>0</v>
      </c>
      <c r="M1297" s="2">
        <v>0</v>
      </c>
      <c r="N1297" s="2">
        <v>0</v>
      </c>
      <c r="O1297" s="2">
        <v>40</v>
      </c>
      <c r="P1297" s="2">
        <v>0</v>
      </c>
      <c r="Q1297" s="2">
        <v>0</v>
      </c>
      <c r="R1297" s="2">
        <v>0</v>
      </c>
      <c r="S1297" s="2">
        <v>0</v>
      </c>
      <c r="T1297" s="2">
        <v>0</v>
      </c>
      <c r="U1297" s="2">
        <v>40</v>
      </c>
      <c r="V1297" t="s">
        <v>55</v>
      </c>
    </row>
    <row r="1298" spans="1:22" ht="15.75" hidden="1" thickBot="1" x14ac:dyDescent="0.3">
      <c r="A1298" t="s">
        <v>8265</v>
      </c>
      <c r="B1298" t="s">
        <v>9263</v>
      </c>
      <c r="C1298" t="s">
        <v>1</v>
      </c>
      <c r="D1298" t="s">
        <v>7706</v>
      </c>
      <c r="E1298" t="s">
        <v>9255</v>
      </c>
      <c r="F1298" t="s">
        <v>9256</v>
      </c>
      <c r="G1298">
        <v>1456</v>
      </c>
      <c r="H1298">
        <v>1456</v>
      </c>
      <c r="I1298">
        <v>1456</v>
      </c>
      <c r="J1298">
        <v>1456</v>
      </c>
      <c r="K1298">
        <v>0</v>
      </c>
      <c r="L1298" s="2">
        <v>0</v>
      </c>
      <c r="M1298" s="2">
        <v>0</v>
      </c>
      <c r="N1298" s="2">
        <v>0</v>
      </c>
      <c r="O1298" s="2">
        <v>5</v>
      </c>
      <c r="P1298" s="2">
        <v>0</v>
      </c>
      <c r="Q1298" s="2">
        <v>0</v>
      </c>
      <c r="R1298" s="2">
        <v>0</v>
      </c>
      <c r="S1298" s="2">
        <v>0</v>
      </c>
      <c r="T1298" s="2">
        <v>0</v>
      </c>
      <c r="U1298" s="2">
        <v>5</v>
      </c>
      <c r="V1298" t="s">
        <v>55</v>
      </c>
    </row>
    <row r="1299" spans="1:22" ht="15.75" hidden="1" thickBot="1" x14ac:dyDescent="0.3">
      <c r="A1299" t="s">
        <v>8265</v>
      </c>
      <c r="B1299" t="s">
        <v>9263</v>
      </c>
      <c r="C1299" t="s">
        <v>1</v>
      </c>
      <c r="D1299" t="s">
        <v>7706</v>
      </c>
      <c r="E1299" t="s">
        <v>9255</v>
      </c>
      <c r="F1299" t="s">
        <v>9256</v>
      </c>
      <c r="G1299">
        <v>1455</v>
      </c>
      <c r="H1299">
        <v>1455</v>
      </c>
      <c r="I1299">
        <v>1455</v>
      </c>
      <c r="J1299">
        <v>1455</v>
      </c>
      <c r="K1299">
        <v>0</v>
      </c>
      <c r="L1299" s="2">
        <v>0</v>
      </c>
      <c r="M1299" s="2">
        <v>0</v>
      </c>
      <c r="N1299" s="2">
        <v>0</v>
      </c>
      <c r="O1299" s="2">
        <v>15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15</v>
      </c>
      <c r="V1299" t="s">
        <v>55</v>
      </c>
    </row>
    <row r="1300" spans="1:22" ht="15.75" hidden="1" thickBot="1" x14ac:dyDescent="0.3">
      <c r="A1300" t="s">
        <v>8265</v>
      </c>
      <c r="B1300" t="s">
        <v>9263</v>
      </c>
      <c r="C1300" t="s">
        <v>1</v>
      </c>
      <c r="D1300" t="s">
        <v>7706</v>
      </c>
      <c r="E1300" t="s">
        <v>9255</v>
      </c>
      <c r="F1300" t="s">
        <v>9256</v>
      </c>
      <c r="G1300">
        <v>1454</v>
      </c>
      <c r="H1300">
        <v>1454</v>
      </c>
      <c r="I1300">
        <v>1454</v>
      </c>
      <c r="J1300">
        <v>1454</v>
      </c>
      <c r="K1300">
        <v>0</v>
      </c>
      <c r="L1300" s="2">
        <v>0</v>
      </c>
      <c r="M1300" s="2">
        <v>0</v>
      </c>
      <c r="N1300" s="2">
        <v>0</v>
      </c>
      <c r="O1300" s="2">
        <v>12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>
        <v>12</v>
      </c>
      <c r="V1300" t="s">
        <v>55</v>
      </c>
    </row>
    <row r="1301" spans="1:22" ht="15.75" hidden="1" thickBot="1" x14ac:dyDescent="0.3">
      <c r="A1301" t="s">
        <v>8265</v>
      </c>
      <c r="B1301" t="s">
        <v>9270</v>
      </c>
      <c r="C1301" t="s">
        <v>1</v>
      </c>
      <c r="D1301" t="s">
        <v>7706</v>
      </c>
      <c r="E1301" t="s">
        <v>9255</v>
      </c>
      <c r="F1301" t="s">
        <v>9256</v>
      </c>
      <c r="G1301">
        <v>1453</v>
      </c>
      <c r="H1301">
        <v>1453</v>
      </c>
      <c r="I1301">
        <v>1453</v>
      </c>
      <c r="J1301">
        <v>1453</v>
      </c>
      <c r="K1301">
        <v>0</v>
      </c>
      <c r="L1301" s="2">
        <v>0</v>
      </c>
      <c r="M1301" s="2">
        <v>0</v>
      </c>
      <c r="N1301" s="2">
        <v>0</v>
      </c>
      <c r="O1301" s="2">
        <v>25</v>
      </c>
      <c r="P1301" s="2">
        <v>0</v>
      </c>
      <c r="Q1301" s="2">
        <v>0</v>
      </c>
      <c r="R1301" s="2">
        <v>0</v>
      </c>
      <c r="S1301" s="2">
        <v>0</v>
      </c>
      <c r="T1301" s="2">
        <v>0</v>
      </c>
      <c r="U1301" s="2">
        <v>25</v>
      </c>
      <c r="V1301" t="s">
        <v>55</v>
      </c>
    </row>
    <row r="1302" spans="1:22" ht="15.75" hidden="1" thickBot="1" x14ac:dyDescent="0.3">
      <c r="A1302" t="s">
        <v>8265</v>
      </c>
      <c r="B1302" t="s">
        <v>9263</v>
      </c>
      <c r="C1302" t="s">
        <v>1</v>
      </c>
      <c r="D1302" t="s">
        <v>7706</v>
      </c>
      <c r="E1302" t="s">
        <v>9255</v>
      </c>
      <c r="F1302" t="s">
        <v>9256</v>
      </c>
      <c r="G1302">
        <v>1452</v>
      </c>
      <c r="H1302">
        <v>1452</v>
      </c>
      <c r="I1302">
        <v>1452</v>
      </c>
      <c r="J1302">
        <v>1452</v>
      </c>
      <c r="K1302">
        <v>0</v>
      </c>
      <c r="L1302" s="2">
        <v>0</v>
      </c>
      <c r="M1302" s="2">
        <v>0</v>
      </c>
      <c r="N1302" s="2">
        <v>0</v>
      </c>
      <c r="O1302" s="2">
        <v>17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17</v>
      </c>
      <c r="V1302" t="s">
        <v>55</v>
      </c>
    </row>
    <row r="1303" spans="1:22" ht="15.75" hidden="1" thickBot="1" x14ac:dyDescent="0.3">
      <c r="A1303" t="s">
        <v>8265</v>
      </c>
      <c r="B1303" t="s">
        <v>9263</v>
      </c>
      <c r="C1303" t="s">
        <v>1</v>
      </c>
      <c r="D1303" t="s">
        <v>7706</v>
      </c>
      <c r="E1303" t="s">
        <v>9255</v>
      </c>
      <c r="F1303" t="s">
        <v>9256</v>
      </c>
      <c r="G1303">
        <v>1451</v>
      </c>
      <c r="H1303">
        <v>1451</v>
      </c>
      <c r="I1303">
        <v>1451</v>
      </c>
      <c r="J1303">
        <v>1451</v>
      </c>
      <c r="K1303">
        <v>0</v>
      </c>
      <c r="L1303" s="2">
        <v>0</v>
      </c>
      <c r="M1303" s="2">
        <v>0</v>
      </c>
      <c r="N1303" s="2">
        <v>0</v>
      </c>
      <c r="O1303" s="2">
        <v>15</v>
      </c>
      <c r="P1303" s="2">
        <v>0</v>
      </c>
      <c r="Q1303" s="2">
        <v>0</v>
      </c>
      <c r="R1303" s="2">
        <v>0</v>
      </c>
      <c r="S1303" s="2">
        <v>0</v>
      </c>
      <c r="T1303" s="2">
        <v>0</v>
      </c>
      <c r="U1303" s="2">
        <v>15</v>
      </c>
      <c r="V1303" t="s">
        <v>55</v>
      </c>
    </row>
    <row r="1304" spans="1:22" ht="15.75" hidden="1" thickBot="1" x14ac:dyDescent="0.3">
      <c r="A1304" t="s">
        <v>8265</v>
      </c>
      <c r="B1304" t="s">
        <v>9262</v>
      </c>
      <c r="C1304" t="s">
        <v>1</v>
      </c>
      <c r="D1304" t="s">
        <v>7706</v>
      </c>
      <c r="E1304" t="s">
        <v>9255</v>
      </c>
      <c r="F1304" t="s">
        <v>9256</v>
      </c>
      <c r="G1304">
        <v>1450</v>
      </c>
      <c r="H1304">
        <v>1450</v>
      </c>
      <c r="I1304">
        <v>1450</v>
      </c>
      <c r="J1304">
        <v>1450</v>
      </c>
      <c r="K1304">
        <v>0</v>
      </c>
      <c r="L1304" s="2">
        <v>0</v>
      </c>
      <c r="M1304" s="2">
        <v>0</v>
      </c>
      <c r="N1304" s="2">
        <v>0</v>
      </c>
      <c r="O1304" s="2">
        <v>12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12</v>
      </c>
      <c r="V1304" t="s">
        <v>55</v>
      </c>
    </row>
    <row r="1305" spans="1:22" ht="15.75" hidden="1" thickBot="1" x14ac:dyDescent="0.3">
      <c r="A1305" t="s">
        <v>8265</v>
      </c>
      <c r="B1305" t="s">
        <v>9262</v>
      </c>
      <c r="C1305" t="s">
        <v>1</v>
      </c>
      <c r="D1305" t="s">
        <v>7706</v>
      </c>
      <c r="E1305" t="s">
        <v>9255</v>
      </c>
      <c r="F1305" t="s">
        <v>9256</v>
      </c>
      <c r="G1305">
        <v>1449</v>
      </c>
      <c r="H1305">
        <v>1449</v>
      </c>
      <c r="I1305">
        <v>1449</v>
      </c>
      <c r="J1305">
        <v>1449</v>
      </c>
      <c r="K1305">
        <v>0</v>
      </c>
      <c r="L1305" s="2">
        <v>0</v>
      </c>
      <c r="M1305" s="2">
        <v>0</v>
      </c>
      <c r="N1305" s="2">
        <v>0</v>
      </c>
      <c r="O1305" s="2">
        <v>10</v>
      </c>
      <c r="P1305" s="2">
        <v>0</v>
      </c>
      <c r="Q1305" s="2">
        <v>0</v>
      </c>
      <c r="R1305" s="2">
        <v>0</v>
      </c>
      <c r="S1305" s="2">
        <v>0</v>
      </c>
      <c r="T1305" s="2">
        <v>0</v>
      </c>
      <c r="U1305" s="2">
        <v>10</v>
      </c>
      <c r="V1305" t="s">
        <v>55</v>
      </c>
    </row>
    <row r="1306" spans="1:22" ht="15.75" hidden="1" thickBot="1" x14ac:dyDescent="0.3">
      <c r="A1306" t="s">
        <v>8265</v>
      </c>
      <c r="B1306" t="s">
        <v>9262</v>
      </c>
      <c r="C1306" t="s">
        <v>1</v>
      </c>
      <c r="D1306" t="s">
        <v>7706</v>
      </c>
      <c r="E1306" t="s">
        <v>9255</v>
      </c>
      <c r="F1306" t="s">
        <v>9256</v>
      </c>
      <c r="G1306">
        <v>1448</v>
      </c>
      <c r="H1306">
        <v>1448</v>
      </c>
      <c r="I1306">
        <v>1448</v>
      </c>
      <c r="J1306">
        <v>1448</v>
      </c>
      <c r="K1306">
        <v>0</v>
      </c>
      <c r="L1306" s="2">
        <v>0</v>
      </c>
      <c r="M1306" s="2">
        <v>0</v>
      </c>
      <c r="N1306" s="2">
        <v>0</v>
      </c>
      <c r="O1306" s="2">
        <v>45</v>
      </c>
      <c r="P1306" s="2">
        <v>0</v>
      </c>
      <c r="Q1306" s="2">
        <v>0</v>
      </c>
      <c r="R1306" s="2">
        <v>0</v>
      </c>
      <c r="S1306" s="2">
        <v>0</v>
      </c>
      <c r="T1306" s="2">
        <v>0</v>
      </c>
      <c r="U1306" s="2">
        <v>45</v>
      </c>
      <c r="V1306" t="s">
        <v>55</v>
      </c>
    </row>
    <row r="1307" spans="1:22" ht="15.75" hidden="1" thickBot="1" x14ac:dyDescent="0.3">
      <c r="A1307" t="s">
        <v>8265</v>
      </c>
      <c r="B1307" t="s">
        <v>9262</v>
      </c>
      <c r="C1307" t="s">
        <v>1</v>
      </c>
      <c r="D1307" t="s">
        <v>7706</v>
      </c>
      <c r="E1307" t="s">
        <v>9255</v>
      </c>
      <c r="F1307" t="s">
        <v>9256</v>
      </c>
      <c r="G1307">
        <v>1447</v>
      </c>
      <c r="H1307">
        <v>1447</v>
      </c>
      <c r="I1307">
        <v>1447</v>
      </c>
      <c r="J1307">
        <v>1447</v>
      </c>
      <c r="K1307">
        <v>0</v>
      </c>
      <c r="L1307" s="2">
        <v>0</v>
      </c>
      <c r="M1307" s="2">
        <v>0</v>
      </c>
      <c r="N1307" s="2">
        <v>0</v>
      </c>
      <c r="O1307" s="2">
        <v>20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>
        <v>20</v>
      </c>
      <c r="V1307" t="s">
        <v>55</v>
      </c>
    </row>
    <row r="1308" spans="1:22" ht="15.75" hidden="1" thickBot="1" x14ac:dyDescent="0.3">
      <c r="A1308" t="s">
        <v>8265</v>
      </c>
      <c r="B1308" t="s">
        <v>9262</v>
      </c>
      <c r="C1308" t="s">
        <v>1</v>
      </c>
      <c r="D1308" t="s">
        <v>7706</v>
      </c>
      <c r="E1308" t="s">
        <v>9255</v>
      </c>
      <c r="F1308" t="s">
        <v>9256</v>
      </c>
      <c r="G1308">
        <v>1446</v>
      </c>
      <c r="H1308">
        <v>1446</v>
      </c>
      <c r="I1308">
        <v>1446</v>
      </c>
      <c r="J1308">
        <v>1446</v>
      </c>
      <c r="K1308">
        <v>0</v>
      </c>
      <c r="L1308" s="2">
        <v>0</v>
      </c>
      <c r="M1308" s="2">
        <v>0</v>
      </c>
      <c r="N1308" s="2">
        <v>0</v>
      </c>
      <c r="O1308" s="2">
        <v>20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20</v>
      </c>
      <c r="V1308" t="s">
        <v>55</v>
      </c>
    </row>
    <row r="1309" spans="1:22" ht="15.75" hidden="1" thickBot="1" x14ac:dyDescent="0.3">
      <c r="A1309" t="s">
        <v>8265</v>
      </c>
      <c r="B1309" t="s">
        <v>9262</v>
      </c>
      <c r="C1309" t="s">
        <v>1</v>
      </c>
      <c r="D1309" t="s">
        <v>7706</v>
      </c>
      <c r="E1309" t="s">
        <v>9255</v>
      </c>
      <c r="F1309" t="s">
        <v>9256</v>
      </c>
      <c r="G1309">
        <v>1445</v>
      </c>
      <c r="H1309">
        <v>1445</v>
      </c>
      <c r="I1309">
        <v>1445</v>
      </c>
      <c r="J1309">
        <v>1445</v>
      </c>
      <c r="K1309">
        <v>0</v>
      </c>
      <c r="L1309" s="2">
        <v>0</v>
      </c>
      <c r="M1309" s="2">
        <v>0</v>
      </c>
      <c r="N1309" s="2">
        <v>0</v>
      </c>
      <c r="O1309" s="2">
        <v>15</v>
      </c>
      <c r="P1309" s="2">
        <v>0</v>
      </c>
      <c r="Q1309" s="2">
        <v>0</v>
      </c>
      <c r="R1309" s="2">
        <v>0</v>
      </c>
      <c r="S1309" s="2">
        <v>0</v>
      </c>
      <c r="T1309" s="2">
        <v>0</v>
      </c>
      <c r="U1309" s="2">
        <v>15</v>
      </c>
      <c r="V1309" t="s">
        <v>55</v>
      </c>
    </row>
    <row r="1310" spans="1:22" ht="15.75" hidden="1" thickBot="1" x14ac:dyDescent="0.3">
      <c r="A1310" t="s">
        <v>8265</v>
      </c>
      <c r="B1310" t="s">
        <v>9262</v>
      </c>
      <c r="C1310" t="s">
        <v>1</v>
      </c>
      <c r="D1310" t="s">
        <v>7706</v>
      </c>
      <c r="E1310" t="s">
        <v>9255</v>
      </c>
      <c r="F1310" t="s">
        <v>9256</v>
      </c>
      <c r="G1310">
        <v>1444</v>
      </c>
      <c r="H1310">
        <v>1444</v>
      </c>
      <c r="I1310">
        <v>1444</v>
      </c>
      <c r="J1310">
        <v>1444</v>
      </c>
      <c r="K1310">
        <v>0</v>
      </c>
      <c r="L1310" s="2">
        <v>0</v>
      </c>
      <c r="M1310" s="2">
        <v>0</v>
      </c>
      <c r="N1310" s="2">
        <v>0</v>
      </c>
      <c r="O1310" s="2">
        <v>20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>
        <v>20</v>
      </c>
      <c r="V1310" t="s">
        <v>55</v>
      </c>
    </row>
    <row r="1311" spans="1:22" ht="15.75" hidden="1" thickBot="1" x14ac:dyDescent="0.3">
      <c r="A1311" t="s">
        <v>8265</v>
      </c>
      <c r="B1311" t="s">
        <v>9261</v>
      </c>
      <c r="C1311" t="s">
        <v>1</v>
      </c>
      <c r="D1311" t="s">
        <v>7706</v>
      </c>
      <c r="E1311" t="s">
        <v>9255</v>
      </c>
      <c r="F1311" t="s">
        <v>9256</v>
      </c>
      <c r="G1311">
        <v>1443</v>
      </c>
      <c r="H1311">
        <v>1443</v>
      </c>
      <c r="I1311">
        <v>1443</v>
      </c>
      <c r="J1311">
        <v>1443</v>
      </c>
      <c r="K1311">
        <v>0</v>
      </c>
      <c r="L1311" s="2">
        <v>0</v>
      </c>
      <c r="M1311" s="2">
        <v>0</v>
      </c>
      <c r="N1311" s="2">
        <v>0</v>
      </c>
      <c r="O1311" s="2">
        <v>20</v>
      </c>
      <c r="P1311" s="2">
        <v>0</v>
      </c>
      <c r="Q1311" s="2">
        <v>0</v>
      </c>
      <c r="R1311" s="2">
        <v>0</v>
      </c>
      <c r="S1311" s="2">
        <v>0</v>
      </c>
      <c r="T1311" s="2">
        <v>0</v>
      </c>
      <c r="U1311" s="2">
        <v>20</v>
      </c>
      <c r="V1311" t="s">
        <v>55</v>
      </c>
    </row>
    <row r="1312" spans="1:22" ht="15.75" hidden="1" thickBot="1" x14ac:dyDescent="0.3">
      <c r="A1312" t="s">
        <v>8265</v>
      </c>
      <c r="B1312" t="s">
        <v>9261</v>
      </c>
      <c r="C1312" t="s">
        <v>1</v>
      </c>
      <c r="D1312" t="s">
        <v>7706</v>
      </c>
      <c r="E1312" t="s">
        <v>9255</v>
      </c>
      <c r="F1312" t="s">
        <v>9256</v>
      </c>
      <c r="G1312">
        <v>1442</v>
      </c>
      <c r="H1312">
        <v>1442</v>
      </c>
      <c r="I1312">
        <v>1442</v>
      </c>
      <c r="J1312">
        <v>1442</v>
      </c>
      <c r="K1312">
        <v>0</v>
      </c>
      <c r="L1312" s="2">
        <v>0</v>
      </c>
      <c r="M1312" s="2">
        <v>0</v>
      </c>
      <c r="N1312" s="2">
        <v>0</v>
      </c>
      <c r="O1312" s="2">
        <v>40</v>
      </c>
      <c r="P1312" s="2">
        <v>0</v>
      </c>
      <c r="Q1312" s="2">
        <v>0</v>
      </c>
      <c r="R1312" s="2">
        <v>0</v>
      </c>
      <c r="S1312" s="2">
        <v>0</v>
      </c>
      <c r="T1312" s="2">
        <v>0</v>
      </c>
      <c r="U1312" s="2">
        <v>40</v>
      </c>
      <c r="V1312" t="s">
        <v>55</v>
      </c>
    </row>
    <row r="1313" spans="1:22" ht="15.75" hidden="1" thickBot="1" x14ac:dyDescent="0.3">
      <c r="A1313" t="s">
        <v>8265</v>
      </c>
      <c r="B1313" t="s">
        <v>9261</v>
      </c>
      <c r="C1313" t="s">
        <v>1</v>
      </c>
      <c r="D1313" t="s">
        <v>7706</v>
      </c>
      <c r="E1313" t="s">
        <v>9255</v>
      </c>
      <c r="F1313" t="s">
        <v>9256</v>
      </c>
      <c r="G1313">
        <v>1441</v>
      </c>
      <c r="H1313">
        <v>1441</v>
      </c>
      <c r="I1313">
        <v>1441</v>
      </c>
      <c r="J1313">
        <v>1441</v>
      </c>
      <c r="K1313">
        <v>0</v>
      </c>
      <c r="L1313" s="2">
        <v>0</v>
      </c>
      <c r="M1313" s="2">
        <v>0</v>
      </c>
      <c r="N1313" s="2">
        <v>0</v>
      </c>
      <c r="O1313" s="2">
        <v>18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>
        <v>18</v>
      </c>
      <c r="V1313" t="s">
        <v>55</v>
      </c>
    </row>
    <row r="1314" spans="1:22" ht="15.75" hidden="1" thickBot="1" x14ac:dyDescent="0.3">
      <c r="A1314" t="s">
        <v>8265</v>
      </c>
      <c r="B1314" t="s">
        <v>9261</v>
      </c>
      <c r="C1314" t="s">
        <v>1</v>
      </c>
      <c r="D1314" t="s">
        <v>7706</v>
      </c>
      <c r="E1314" t="s">
        <v>9255</v>
      </c>
      <c r="F1314" t="s">
        <v>9256</v>
      </c>
      <c r="G1314">
        <v>1440</v>
      </c>
      <c r="H1314">
        <v>1440</v>
      </c>
      <c r="I1314">
        <v>1440</v>
      </c>
      <c r="J1314">
        <v>1440</v>
      </c>
      <c r="K1314">
        <v>0</v>
      </c>
      <c r="L1314" s="2">
        <v>0</v>
      </c>
      <c r="M1314" s="2">
        <v>0</v>
      </c>
      <c r="N1314" s="2">
        <v>0</v>
      </c>
      <c r="O1314" s="2">
        <v>10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>
        <v>10</v>
      </c>
      <c r="V1314" t="s">
        <v>55</v>
      </c>
    </row>
    <row r="1315" spans="1:22" ht="15.75" hidden="1" thickBot="1" x14ac:dyDescent="0.3">
      <c r="A1315" t="s">
        <v>8265</v>
      </c>
      <c r="B1315" t="s">
        <v>9260</v>
      </c>
      <c r="C1315" t="s">
        <v>1</v>
      </c>
      <c r="D1315" t="s">
        <v>7706</v>
      </c>
      <c r="E1315" t="s">
        <v>9255</v>
      </c>
      <c r="F1315" t="s">
        <v>9256</v>
      </c>
      <c r="G1315">
        <v>1439</v>
      </c>
      <c r="H1315">
        <v>1439</v>
      </c>
      <c r="I1315">
        <v>1439</v>
      </c>
      <c r="J1315">
        <v>1439</v>
      </c>
      <c r="K1315">
        <v>0</v>
      </c>
      <c r="L1315" s="2">
        <v>0</v>
      </c>
      <c r="M1315" s="2">
        <v>0</v>
      </c>
      <c r="N1315" s="2">
        <v>0</v>
      </c>
      <c r="O1315" s="2">
        <v>10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10</v>
      </c>
      <c r="V1315" t="s">
        <v>55</v>
      </c>
    </row>
    <row r="1316" spans="1:22" ht="15.75" hidden="1" thickBot="1" x14ac:dyDescent="0.3">
      <c r="A1316" t="s">
        <v>8265</v>
      </c>
      <c r="B1316" t="s">
        <v>9260</v>
      </c>
      <c r="C1316" t="s">
        <v>1</v>
      </c>
      <c r="D1316" t="s">
        <v>7706</v>
      </c>
      <c r="E1316" t="s">
        <v>9255</v>
      </c>
      <c r="F1316" t="s">
        <v>9256</v>
      </c>
      <c r="G1316">
        <v>1438</v>
      </c>
      <c r="H1316">
        <v>1438</v>
      </c>
      <c r="I1316">
        <v>1438</v>
      </c>
      <c r="J1316">
        <v>1438</v>
      </c>
      <c r="K1316">
        <v>0</v>
      </c>
      <c r="L1316" s="2">
        <v>0</v>
      </c>
      <c r="M1316" s="2">
        <v>0</v>
      </c>
      <c r="N1316" s="2">
        <v>0</v>
      </c>
      <c r="O1316" s="2">
        <v>30</v>
      </c>
      <c r="P1316" s="2">
        <v>0</v>
      </c>
      <c r="Q1316" s="2">
        <v>0</v>
      </c>
      <c r="R1316" s="2">
        <v>0</v>
      </c>
      <c r="S1316" s="2">
        <v>0</v>
      </c>
      <c r="T1316" s="2">
        <v>0</v>
      </c>
      <c r="U1316" s="2">
        <v>30</v>
      </c>
      <c r="V1316" t="s">
        <v>55</v>
      </c>
    </row>
    <row r="1317" spans="1:22" ht="15.75" hidden="1" thickBot="1" x14ac:dyDescent="0.3">
      <c r="A1317" t="s">
        <v>8265</v>
      </c>
      <c r="B1317" t="s">
        <v>9260</v>
      </c>
      <c r="C1317" t="s">
        <v>1</v>
      </c>
      <c r="D1317" t="s">
        <v>7706</v>
      </c>
      <c r="E1317" t="s">
        <v>9255</v>
      </c>
      <c r="F1317" t="s">
        <v>9256</v>
      </c>
      <c r="G1317">
        <v>1437</v>
      </c>
      <c r="H1317">
        <v>1437</v>
      </c>
      <c r="I1317">
        <v>1437</v>
      </c>
      <c r="J1317">
        <v>1437</v>
      </c>
      <c r="K1317">
        <v>0</v>
      </c>
      <c r="L1317" s="2">
        <v>0</v>
      </c>
      <c r="M1317" s="2">
        <v>0</v>
      </c>
      <c r="N1317" s="2">
        <v>0</v>
      </c>
      <c r="O1317" s="2">
        <v>35</v>
      </c>
      <c r="P1317" s="2">
        <v>0</v>
      </c>
      <c r="Q1317" s="2">
        <v>0</v>
      </c>
      <c r="R1317" s="2">
        <v>0</v>
      </c>
      <c r="S1317" s="2">
        <v>0</v>
      </c>
      <c r="T1317" s="2">
        <v>0</v>
      </c>
      <c r="U1317" s="2">
        <v>35</v>
      </c>
      <c r="V1317" t="s">
        <v>55</v>
      </c>
    </row>
    <row r="1318" spans="1:22" ht="15.75" hidden="1" thickBot="1" x14ac:dyDescent="0.3">
      <c r="A1318" t="s">
        <v>8265</v>
      </c>
      <c r="B1318" t="s">
        <v>9259</v>
      </c>
      <c r="C1318" t="s">
        <v>1</v>
      </c>
      <c r="D1318" t="s">
        <v>7706</v>
      </c>
      <c r="E1318" t="s">
        <v>9255</v>
      </c>
      <c r="F1318" t="s">
        <v>9256</v>
      </c>
      <c r="G1318">
        <v>1436</v>
      </c>
      <c r="H1318">
        <v>1436</v>
      </c>
      <c r="I1318">
        <v>1436</v>
      </c>
      <c r="J1318">
        <v>1436</v>
      </c>
      <c r="K1318">
        <v>0</v>
      </c>
      <c r="L1318" s="2">
        <v>0</v>
      </c>
      <c r="M1318" s="2">
        <v>0</v>
      </c>
      <c r="N1318" s="2">
        <v>0</v>
      </c>
      <c r="O1318" s="2">
        <v>10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>
        <v>10</v>
      </c>
      <c r="V1318" t="s">
        <v>55</v>
      </c>
    </row>
    <row r="1319" spans="1:22" ht="15.75" hidden="1" thickBot="1" x14ac:dyDescent="0.3">
      <c r="A1319" t="s">
        <v>8265</v>
      </c>
      <c r="B1319" t="s">
        <v>9259</v>
      </c>
      <c r="C1319" t="s">
        <v>1</v>
      </c>
      <c r="D1319" t="s">
        <v>7706</v>
      </c>
      <c r="E1319" t="s">
        <v>9255</v>
      </c>
      <c r="F1319" t="s">
        <v>9256</v>
      </c>
      <c r="G1319">
        <v>1435</v>
      </c>
      <c r="H1319">
        <v>1435</v>
      </c>
      <c r="I1319">
        <v>1435</v>
      </c>
      <c r="J1319">
        <v>1435</v>
      </c>
      <c r="K1319">
        <v>0</v>
      </c>
      <c r="L1319" s="2">
        <v>0</v>
      </c>
      <c r="M1319" s="2">
        <v>0</v>
      </c>
      <c r="N1319" s="2">
        <v>0</v>
      </c>
      <c r="O1319" s="2">
        <v>20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>
        <v>20</v>
      </c>
      <c r="V1319" t="s">
        <v>55</v>
      </c>
    </row>
    <row r="1320" spans="1:22" ht="15.75" hidden="1" thickBot="1" x14ac:dyDescent="0.3">
      <c r="A1320" t="s">
        <v>8265</v>
      </c>
      <c r="B1320" t="s">
        <v>9259</v>
      </c>
      <c r="C1320" t="s">
        <v>1</v>
      </c>
      <c r="D1320" t="s">
        <v>7706</v>
      </c>
      <c r="E1320" t="s">
        <v>9255</v>
      </c>
      <c r="F1320" t="s">
        <v>9256</v>
      </c>
      <c r="G1320">
        <v>1434</v>
      </c>
      <c r="H1320">
        <v>1434</v>
      </c>
      <c r="I1320">
        <v>1434</v>
      </c>
      <c r="J1320">
        <v>1434</v>
      </c>
      <c r="K1320">
        <v>0</v>
      </c>
      <c r="L1320" s="2">
        <v>0</v>
      </c>
      <c r="M1320" s="2">
        <v>0</v>
      </c>
      <c r="N1320" s="2">
        <v>0</v>
      </c>
      <c r="O1320" s="2">
        <v>17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>
        <v>17</v>
      </c>
      <c r="V1320" t="s">
        <v>55</v>
      </c>
    </row>
    <row r="1321" spans="1:22" ht="15.75" hidden="1" thickBot="1" x14ac:dyDescent="0.3">
      <c r="A1321" t="s">
        <v>8265</v>
      </c>
      <c r="B1321" t="s">
        <v>9259</v>
      </c>
      <c r="C1321" t="s">
        <v>1</v>
      </c>
      <c r="D1321" t="s">
        <v>7706</v>
      </c>
      <c r="E1321" t="s">
        <v>9255</v>
      </c>
      <c r="F1321" t="s">
        <v>9256</v>
      </c>
      <c r="G1321">
        <v>1433</v>
      </c>
      <c r="H1321">
        <v>1433</v>
      </c>
      <c r="I1321">
        <v>1433</v>
      </c>
      <c r="J1321">
        <v>1433</v>
      </c>
      <c r="K1321">
        <v>0</v>
      </c>
      <c r="L1321" s="2">
        <v>0</v>
      </c>
      <c r="M1321" s="2">
        <v>0</v>
      </c>
      <c r="N1321" s="2">
        <v>0</v>
      </c>
      <c r="O1321" s="2">
        <v>25</v>
      </c>
      <c r="P1321" s="2">
        <v>0</v>
      </c>
      <c r="Q1321" s="2">
        <v>0</v>
      </c>
      <c r="R1321" s="2">
        <v>0</v>
      </c>
      <c r="S1321" s="2">
        <v>0</v>
      </c>
      <c r="T1321" s="2">
        <v>0</v>
      </c>
      <c r="U1321" s="2">
        <v>25</v>
      </c>
      <c r="V1321" t="s">
        <v>55</v>
      </c>
    </row>
    <row r="1322" spans="1:22" ht="15.75" hidden="1" thickBot="1" x14ac:dyDescent="0.3">
      <c r="A1322" t="s">
        <v>8265</v>
      </c>
      <c r="B1322" t="s">
        <v>9259</v>
      </c>
      <c r="C1322" t="s">
        <v>1</v>
      </c>
      <c r="D1322" t="s">
        <v>7706</v>
      </c>
      <c r="E1322" t="s">
        <v>9255</v>
      </c>
      <c r="F1322" t="s">
        <v>9256</v>
      </c>
      <c r="G1322">
        <v>1432</v>
      </c>
      <c r="H1322">
        <v>1432</v>
      </c>
      <c r="I1322">
        <v>1432</v>
      </c>
      <c r="J1322">
        <v>1432</v>
      </c>
      <c r="K1322">
        <v>0</v>
      </c>
      <c r="L1322" s="2">
        <v>0</v>
      </c>
      <c r="M1322" s="2">
        <v>0</v>
      </c>
      <c r="N1322" s="2">
        <v>0</v>
      </c>
      <c r="O1322" s="2">
        <v>15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>
        <v>15</v>
      </c>
      <c r="V1322" t="s">
        <v>55</v>
      </c>
    </row>
    <row r="1323" spans="1:22" ht="15.75" hidden="1" thickBot="1" x14ac:dyDescent="0.3">
      <c r="A1323" t="s">
        <v>8265</v>
      </c>
      <c r="B1323" t="s">
        <v>9259</v>
      </c>
      <c r="C1323" t="s">
        <v>1</v>
      </c>
      <c r="D1323" t="s">
        <v>7706</v>
      </c>
      <c r="E1323" t="s">
        <v>9255</v>
      </c>
      <c r="F1323" t="s">
        <v>9256</v>
      </c>
      <c r="G1323">
        <v>1431</v>
      </c>
      <c r="H1323">
        <v>1431</v>
      </c>
      <c r="I1323">
        <v>1431</v>
      </c>
      <c r="J1323">
        <v>1431</v>
      </c>
      <c r="K1323">
        <v>0</v>
      </c>
      <c r="L1323" s="2">
        <v>0</v>
      </c>
      <c r="M1323" s="2">
        <v>0</v>
      </c>
      <c r="N1323" s="2">
        <v>0</v>
      </c>
      <c r="O1323" s="2">
        <v>10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10</v>
      </c>
      <c r="V1323" t="s">
        <v>55</v>
      </c>
    </row>
    <row r="1324" spans="1:22" ht="15.75" hidden="1" thickBot="1" x14ac:dyDescent="0.3">
      <c r="A1324" t="s">
        <v>8265</v>
      </c>
      <c r="B1324" t="s">
        <v>9259</v>
      </c>
      <c r="C1324" t="s">
        <v>1</v>
      </c>
      <c r="D1324" t="s">
        <v>7706</v>
      </c>
      <c r="E1324" t="s">
        <v>9255</v>
      </c>
      <c r="F1324" t="s">
        <v>9256</v>
      </c>
      <c r="G1324">
        <v>1430</v>
      </c>
      <c r="H1324">
        <v>1430</v>
      </c>
      <c r="I1324">
        <v>1430</v>
      </c>
      <c r="J1324">
        <v>1430</v>
      </c>
      <c r="K1324">
        <v>0</v>
      </c>
      <c r="L1324" s="2">
        <v>0</v>
      </c>
      <c r="M1324" s="2">
        <v>0</v>
      </c>
      <c r="N1324" s="2">
        <v>0</v>
      </c>
      <c r="O1324" s="2">
        <v>10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>
        <v>10</v>
      </c>
      <c r="V1324" t="s">
        <v>55</v>
      </c>
    </row>
    <row r="1325" spans="1:22" ht="15.75" hidden="1" thickBot="1" x14ac:dyDescent="0.3">
      <c r="A1325" t="s">
        <v>8265</v>
      </c>
      <c r="B1325" t="s">
        <v>9259</v>
      </c>
      <c r="C1325" t="s">
        <v>1</v>
      </c>
      <c r="D1325" t="s">
        <v>7706</v>
      </c>
      <c r="E1325" t="s">
        <v>9255</v>
      </c>
      <c r="F1325" t="s">
        <v>9256</v>
      </c>
      <c r="G1325">
        <v>1429</v>
      </c>
      <c r="H1325">
        <v>1429</v>
      </c>
      <c r="I1325">
        <v>1429</v>
      </c>
      <c r="J1325">
        <v>1429</v>
      </c>
      <c r="K1325">
        <v>0</v>
      </c>
      <c r="L1325" s="2">
        <v>0</v>
      </c>
      <c r="M1325" s="2">
        <v>0</v>
      </c>
      <c r="N1325" s="2">
        <v>0</v>
      </c>
      <c r="O1325" s="2">
        <v>15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15</v>
      </c>
      <c r="V1325" t="s">
        <v>55</v>
      </c>
    </row>
    <row r="1326" spans="1:22" ht="15.75" hidden="1" thickBot="1" x14ac:dyDescent="0.3">
      <c r="A1326" t="s">
        <v>8265</v>
      </c>
      <c r="B1326" t="s">
        <v>9259</v>
      </c>
      <c r="C1326" t="s">
        <v>1</v>
      </c>
      <c r="D1326" t="s">
        <v>7706</v>
      </c>
      <c r="E1326" t="s">
        <v>9255</v>
      </c>
      <c r="F1326" t="s">
        <v>9256</v>
      </c>
      <c r="G1326">
        <v>1428</v>
      </c>
      <c r="H1326">
        <v>1428</v>
      </c>
      <c r="I1326">
        <v>1428</v>
      </c>
      <c r="J1326">
        <v>1428</v>
      </c>
      <c r="K1326">
        <v>0</v>
      </c>
      <c r="L1326" s="2">
        <v>0</v>
      </c>
      <c r="M1326" s="2">
        <v>0</v>
      </c>
      <c r="N1326" s="2">
        <v>0</v>
      </c>
      <c r="O1326" s="2">
        <v>40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40</v>
      </c>
      <c r="V1326" t="s">
        <v>55</v>
      </c>
    </row>
    <row r="1327" spans="1:22" ht="15.75" hidden="1" thickBot="1" x14ac:dyDescent="0.3">
      <c r="A1327" t="s">
        <v>8265</v>
      </c>
      <c r="B1327" t="s">
        <v>9258</v>
      </c>
      <c r="C1327" t="s">
        <v>1</v>
      </c>
      <c r="D1327" t="s">
        <v>7706</v>
      </c>
      <c r="E1327" t="s">
        <v>9255</v>
      </c>
      <c r="F1327" t="s">
        <v>9256</v>
      </c>
      <c r="G1327">
        <v>1427</v>
      </c>
      <c r="H1327">
        <v>1427</v>
      </c>
      <c r="I1327">
        <v>1427</v>
      </c>
      <c r="J1327">
        <v>1427</v>
      </c>
      <c r="K1327">
        <v>0</v>
      </c>
      <c r="L1327" s="2">
        <v>0</v>
      </c>
      <c r="M1327" s="2">
        <v>0</v>
      </c>
      <c r="N1327" s="2">
        <v>0</v>
      </c>
      <c r="O1327" s="2">
        <v>10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>
        <v>10</v>
      </c>
      <c r="V1327" t="s">
        <v>55</v>
      </c>
    </row>
    <row r="1328" spans="1:22" ht="15.75" hidden="1" thickBot="1" x14ac:dyDescent="0.3">
      <c r="A1328" t="s">
        <v>8265</v>
      </c>
      <c r="B1328" t="s">
        <v>9258</v>
      </c>
      <c r="C1328" t="s">
        <v>1</v>
      </c>
      <c r="D1328" t="s">
        <v>7706</v>
      </c>
      <c r="E1328" t="s">
        <v>9255</v>
      </c>
      <c r="F1328" t="s">
        <v>9256</v>
      </c>
      <c r="G1328">
        <v>1426</v>
      </c>
      <c r="H1328">
        <v>1426</v>
      </c>
      <c r="I1328">
        <v>1426</v>
      </c>
      <c r="J1328">
        <v>1426</v>
      </c>
      <c r="K1328">
        <v>0</v>
      </c>
      <c r="L1328" s="2">
        <v>0</v>
      </c>
      <c r="M1328" s="2">
        <v>0</v>
      </c>
      <c r="N1328" s="2">
        <v>0</v>
      </c>
      <c r="O1328" s="2">
        <v>20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>
        <v>20</v>
      </c>
      <c r="V1328" t="s">
        <v>55</v>
      </c>
    </row>
    <row r="1329" spans="1:22" ht="15.75" hidden="1" thickBot="1" x14ac:dyDescent="0.3">
      <c r="A1329" t="s">
        <v>8265</v>
      </c>
      <c r="B1329" t="s">
        <v>9258</v>
      </c>
      <c r="C1329" t="s">
        <v>1</v>
      </c>
      <c r="D1329" t="s">
        <v>7706</v>
      </c>
      <c r="E1329" t="s">
        <v>9255</v>
      </c>
      <c r="F1329" t="s">
        <v>9256</v>
      </c>
      <c r="G1329">
        <v>1425</v>
      </c>
      <c r="H1329">
        <v>1425</v>
      </c>
      <c r="I1329">
        <v>1425</v>
      </c>
      <c r="J1329">
        <v>1425</v>
      </c>
      <c r="K1329">
        <v>0</v>
      </c>
      <c r="L1329" s="2">
        <v>0</v>
      </c>
      <c r="M1329" s="2">
        <v>0</v>
      </c>
      <c r="N1329" s="2">
        <v>0</v>
      </c>
      <c r="O1329" s="2">
        <v>15</v>
      </c>
      <c r="P1329" s="2">
        <v>0</v>
      </c>
      <c r="Q1329" s="2">
        <v>0</v>
      </c>
      <c r="R1329" s="2">
        <v>0</v>
      </c>
      <c r="S1329" s="2">
        <v>0</v>
      </c>
      <c r="T1329" s="2">
        <v>0</v>
      </c>
      <c r="U1329" s="2">
        <v>15</v>
      </c>
      <c r="V1329" t="s">
        <v>55</v>
      </c>
    </row>
    <row r="1330" spans="1:22" ht="15.75" hidden="1" thickBot="1" x14ac:dyDescent="0.3">
      <c r="A1330" t="s">
        <v>8265</v>
      </c>
      <c r="B1330" t="s">
        <v>9258</v>
      </c>
      <c r="C1330" t="s">
        <v>1</v>
      </c>
      <c r="D1330" t="s">
        <v>7706</v>
      </c>
      <c r="E1330" t="s">
        <v>9255</v>
      </c>
      <c r="F1330" t="s">
        <v>9256</v>
      </c>
      <c r="G1330">
        <v>1424</v>
      </c>
      <c r="H1330">
        <v>1424</v>
      </c>
      <c r="I1330">
        <v>1424</v>
      </c>
      <c r="J1330">
        <v>1424</v>
      </c>
      <c r="K1330">
        <v>0</v>
      </c>
      <c r="L1330" s="2">
        <v>0</v>
      </c>
      <c r="M1330" s="2">
        <v>0</v>
      </c>
      <c r="N1330" s="2">
        <v>0</v>
      </c>
      <c r="O1330" s="2">
        <v>12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>
        <v>12</v>
      </c>
      <c r="V1330" t="s">
        <v>55</v>
      </c>
    </row>
    <row r="1331" spans="1:22" ht="15.75" hidden="1" thickBot="1" x14ac:dyDescent="0.3">
      <c r="A1331" t="s">
        <v>8265</v>
      </c>
      <c r="B1331" t="s">
        <v>9258</v>
      </c>
      <c r="C1331" t="s">
        <v>1</v>
      </c>
      <c r="D1331" t="s">
        <v>7706</v>
      </c>
      <c r="E1331" t="s">
        <v>9255</v>
      </c>
      <c r="F1331" t="s">
        <v>9256</v>
      </c>
      <c r="G1331">
        <v>1423</v>
      </c>
      <c r="H1331">
        <v>1423</v>
      </c>
      <c r="I1331">
        <v>1423</v>
      </c>
      <c r="J1331">
        <v>1423</v>
      </c>
      <c r="K1331">
        <v>0</v>
      </c>
      <c r="L1331" s="2">
        <v>0</v>
      </c>
      <c r="M1331" s="2">
        <v>0</v>
      </c>
      <c r="N1331" s="2">
        <v>0</v>
      </c>
      <c r="O1331" s="2">
        <v>12</v>
      </c>
      <c r="P1331" s="2">
        <v>0</v>
      </c>
      <c r="Q1331" s="2">
        <v>0</v>
      </c>
      <c r="R1331" s="2">
        <v>0</v>
      </c>
      <c r="S1331" s="2">
        <v>0</v>
      </c>
      <c r="T1331" s="2">
        <v>0</v>
      </c>
      <c r="U1331" s="2">
        <v>12</v>
      </c>
      <c r="V1331" t="s">
        <v>55</v>
      </c>
    </row>
    <row r="1332" spans="1:22" ht="15.75" hidden="1" thickBot="1" x14ac:dyDescent="0.3">
      <c r="A1332" t="s">
        <v>8265</v>
      </c>
      <c r="B1332" t="s">
        <v>9258</v>
      </c>
      <c r="C1332" t="s">
        <v>1</v>
      </c>
      <c r="D1332" t="s">
        <v>7706</v>
      </c>
      <c r="E1332" t="s">
        <v>9255</v>
      </c>
      <c r="F1332" t="s">
        <v>9256</v>
      </c>
      <c r="G1332">
        <v>1422</v>
      </c>
      <c r="H1332">
        <v>1422</v>
      </c>
      <c r="I1332">
        <v>1422</v>
      </c>
      <c r="J1332">
        <v>1422</v>
      </c>
      <c r="K1332">
        <v>0</v>
      </c>
      <c r="L1332" s="2">
        <v>0</v>
      </c>
      <c r="M1332" s="2">
        <v>0</v>
      </c>
      <c r="N1332" s="2">
        <v>0</v>
      </c>
      <c r="O1332" s="2">
        <v>10</v>
      </c>
      <c r="P1332" s="2">
        <v>0</v>
      </c>
      <c r="Q1332" s="2">
        <v>0</v>
      </c>
      <c r="R1332" s="2">
        <v>0</v>
      </c>
      <c r="S1332" s="2">
        <v>0</v>
      </c>
      <c r="T1332" s="2">
        <v>0</v>
      </c>
      <c r="U1332" s="2">
        <v>10</v>
      </c>
      <c r="V1332" t="s">
        <v>55</v>
      </c>
    </row>
    <row r="1333" spans="1:22" ht="15.75" hidden="1" thickBot="1" x14ac:dyDescent="0.3">
      <c r="A1333" t="s">
        <v>8265</v>
      </c>
      <c r="B1333" t="s">
        <v>9258</v>
      </c>
      <c r="C1333" t="s">
        <v>1</v>
      </c>
      <c r="D1333" t="s">
        <v>7706</v>
      </c>
      <c r="E1333" t="s">
        <v>9255</v>
      </c>
      <c r="F1333" t="s">
        <v>9256</v>
      </c>
      <c r="G1333">
        <v>1421</v>
      </c>
      <c r="H1333">
        <v>1421</v>
      </c>
      <c r="I1333">
        <v>1421</v>
      </c>
      <c r="J1333">
        <v>1421</v>
      </c>
      <c r="K1333">
        <v>0</v>
      </c>
      <c r="L1333" s="2">
        <v>0</v>
      </c>
      <c r="M1333" s="2">
        <v>0</v>
      </c>
      <c r="N1333" s="2">
        <v>0</v>
      </c>
      <c r="O1333" s="2">
        <v>5</v>
      </c>
      <c r="P1333" s="2">
        <v>0</v>
      </c>
      <c r="Q1333" s="2">
        <v>0</v>
      </c>
      <c r="R1333" s="2">
        <v>0</v>
      </c>
      <c r="S1333" s="2">
        <v>0</v>
      </c>
      <c r="T1333" s="2">
        <v>0</v>
      </c>
      <c r="U1333" s="2">
        <v>5</v>
      </c>
      <c r="V1333" t="s">
        <v>55</v>
      </c>
    </row>
    <row r="1334" spans="1:22" ht="15.75" hidden="1" thickBot="1" x14ac:dyDescent="0.3">
      <c r="A1334" t="s">
        <v>8265</v>
      </c>
      <c r="B1334" t="s">
        <v>9258</v>
      </c>
      <c r="C1334" t="s">
        <v>1</v>
      </c>
      <c r="D1334" t="s">
        <v>7706</v>
      </c>
      <c r="E1334" t="s">
        <v>9255</v>
      </c>
      <c r="F1334" t="s">
        <v>9256</v>
      </c>
      <c r="G1334">
        <v>1420</v>
      </c>
      <c r="H1334">
        <v>1420</v>
      </c>
      <c r="I1334">
        <v>1420</v>
      </c>
      <c r="J1334">
        <v>1420</v>
      </c>
      <c r="K1334">
        <v>0</v>
      </c>
      <c r="L1334" s="2">
        <v>0</v>
      </c>
      <c r="M1334" s="2">
        <v>0</v>
      </c>
      <c r="N1334" s="2">
        <v>0</v>
      </c>
      <c r="O1334" s="2">
        <v>10</v>
      </c>
      <c r="P1334" s="2">
        <v>0</v>
      </c>
      <c r="Q1334" s="2">
        <v>0</v>
      </c>
      <c r="R1334" s="2">
        <v>0</v>
      </c>
      <c r="S1334" s="2">
        <v>0</v>
      </c>
      <c r="T1334" s="2">
        <v>0</v>
      </c>
      <c r="U1334" s="2">
        <v>10</v>
      </c>
      <c r="V1334" t="s">
        <v>55</v>
      </c>
    </row>
    <row r="1335" spans="1:22" ht="15.75" hidden="1" thickBot="1" x14ac:dyDescent="0.3">
      <c r="A1335" t="s">
        <v>8265</v>
      </c>
      <c r="B1335" t="s">
        <v>9257</v>
      </c>
      <c r="C1335" t="s">
        <v>1</v>
      </c>
      <c r="D1335" t="s">
        <v>7706</v>
      </c>
      <c r="E1335" t="s">
        <v>9255</v>
      </c>
      <c r="F1335" t="s">
        <v>9256</v>
      </c>
      <c r="G1335">
        <v>1419</v>
      </c>
      <c r="H1335">
        <v>1419</v>
      </c>
      <c r="I1335">
        <v>1419</v>
      </c>
      <c r="J1335">
        <v>1419</v>
      </c>
      <c r="K1335">
        <v>0</v>
      </c>
      <c r="L1335" s="2">
        <v>0</v>
      </c>
      <c r="M1335" s="2">
        <v>0</v>
      </c>
      <c r="N1335" s="2">
        <v>0</v>
      </c>
      <c r="O1335" s="2">
        <v>23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>
        <v>23</v>
      </c>
      <c r="V1335" t="s">
        <v>55</v>
      </c>
    </row>
    <row r="1336" spans="1:22" ht="15.75" hidden="1" thickBot="1" x14ac:dyDescent="0.3">
      <c r="A1336" t="s">
        <v>8265</v>
      </c>
      <c r="B1336" t="s">
        <v>9257</v>
      </c>
      <c r="C1336" t="s">
        <v>1</v>
      </c>
      <c r="D1336" t="s">
        <v>7706</v>
      </c>
      <c r="E1336" t="s">
        <v>9255</v>
      </c>
      <c r="F1336" t="s">
        <v>9256</v>
      </c>
      <c r="G1336">
        <v>1418</v>
      </c>
      <c r="H1336">
        <v>1418</v>
      </c>
      <c r="I1336">
        <v>1418</v>
      </c>
      <c r="J1336">
        <v>1418</v>
      </c>
      <c r="K1336">
        <v>0</v>
      </c>
      <c r="L1336" s="2">
        <v>0</v>
      </c>
      <c r="M1336" s="2">
        <v>0</v>
      </c>
      <c r="N1336" s="2">
        <v>0</v>
      </c>
      <c r="O1336" s="2">
        <v>8</v>
      </c>
      <c r="P1336" s="2">
        <v>0</v>
      </c>
      <c r="Q1336" s="2">
        <v>0</v>
      </c>
      <c r="R1336" s="2">
        <v>0</v>
      </c>
      <c r="S1336" s="2">
        <v>0</v>
      </c>
      <c r="T1336" s="2">
        <v>0</v>
      </c>
      <c r="U1336" s="2">
        <v>8</v>
      </c>
      <c r="V1336" t="s">
        <v>55</v>
      </c>
    </row>
    <row r="1337" spans="1:22" ht="15.75" hidden="1" thickBot="1" x14ac:dyDescent="0.3">
      <c r="A1337" t="s">
        <v>8265</v>
      </c>
      <c r="B1337" t="s">
        <v>9257</v>
      </c>
      <c r="C1337" t="s">
        <v>1</v>
      </c>
      <c r="D1337" t="s">
        <v>7706</v>
      </c>
      <c r="E1337" t="s">
        <v>9255</v>
      </c>
      <c r="F1337" t="s">
        <v>9256</v>
      </c>
      <c r="G1337">
        <v>1417</v>
      </c>
      <c r="H1337">
        <v>1417</v>
      </c>
      <c r="I1337">
        <v>1417</v>
      </c>
      <c r="J1337">
        <v>1417</v>
      </c>
      <c r="K1337">
        <v>0</v>
      </c>
      <c r="L1337" s="2">
        <v>0</v>
      </c>
      <c r="M1337" s="2">
        <v>0</v>
      </c>
      <c r="N1337" s="2">
        <v>0</v>
      </c>
      <c r="O1337" s="2">
        <v>15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>
        <v>15</v>
      </c>
      <c r="V1337" t="s">
        <v>55</v>
      </c>
    </row>
    <row r="1338" spans="1:22" ht="15.75" hidden="1" thickBot="1" x14ac:dyDescent="0.3">
      <c r="A1338" t="s">
        <v>8265</v>
      </c>
      <c r="B1338" t="s">
        <v>9257</v>
      </c>
      <c r="C1338" t="s">
        <v>1</v>
      </c>
      <c r="D1338" t="s">
        <v>7706</v>
      </c>
      <c r="E1338" t="s">
        <v>9255</v>
      </c>
      <c r="F1338" t="s">
        <v>9256</v>
      </c>
      <c r="G1338">
        <v>1416</v>
      </c>
      <c r="H1338">
        <v>1416</v>
      </c>
      <c r="I1338">
        <v>1416</v>
      </c>
      <c r="J1338">
        <v>1416</v>
      </c>
      <c r="K1338">
        <v>0</v>
      </c>
      <c r="L1338" s="2">
        <v>0</v>
      </c>
      <c r="M1338" s="2">
        <v>0</v>
      </c>
      <c r="N1338" s="2">
        <v>0</v>
      </c>
      <c r="O1338" s="2">
        <v>10</v>
      </c>
      <c r="P1338" s="2">
        <v>0</v>
      </c>
      <c r="Q1338" s="2">
        <v>0</v>
      </c>
      <c r="R1338" s="2">
        <v>0</v>
      </c>
      <c r="S1338" s="2">
        <v>0</v>
      </c>
      <c r="T1338" s="2">
        <v>0</v>
      </c>
      <c r="U1338" s="2">
        <v>10</v>
      </c>
      <c r="V1338" t="s">
        <v>55</v>
      </c>
    </row>
    <row r="1339" spans="1:22" ht="15.75" hidden="1" thickBot="1" x14ac:dyDescent="0.3">
      <c r="A1339" t="s">
        <v>8265</v>
      </c>
      <c r="B1339" t="s">
        <v>9257</v>
      </c>
      <c r="C1339" t="s">
        <v>1</v>
      </c>
      <c r="D1339" t="s">
        <v>7706</v>
      </c>
      <c r="E1339" t="s">
        <v>9255</v>
      </c>
      <c r="F1339" t="s">
        <v>9256</v>
      </c>
      <c r="G1339">
        <v>1415</v>
      </c>
      <c r="H1339">
        <v>1415</v>
      </c>
      <c r="I1339">
        <v>1415</v>
      </c>
      <c r="J1339">
        <v>1415</v>
      </c>
      <c r="K1339">
        <v>0</v>
      </c>
      <c r="L1339" s="2">
        <v>0</v>
      </c>
      <c r="M1339" s="2">
        <v>0</v>
      </c>
      <c r="N1339" s="2">
        <v>0</v>
      </c>
      <c r="O1339" s="2">
        <v>12</v>
      </c>
      <c r="P1339" s="2">
        <v>0</v>
      </c>
      <c r="Q1339" s="2">
        <v>0</v>
      </c>
      <c r="R1339" s="2">
        <v>0</v>
      </c>
      <c r="S1339" s="2">
        <v>0</v>
      </c>
      <c r="T1339" s="2">
        <v>0</v>
      </c>
      <c r="U1339" s="2">
        <v>12</v>
      </c>
      <c r="V1339" t="s">
        <v>55</v>
      </c>
    </row>
    <row r="1340" spans="1:22" ht="15.75" hidden="1" thickBot="1" x14ac:dyDescent="0.3">
      <c r="A1340" t="s">
        <v>8265</v>
      </c>
      <c r="B1340" t="s">
        <v>9257</v>
      </c>
      <c r="C1340" t="s">
        <v>1</v>
      </c>
      <c r="D1340" t="s">
        <v>7706</v>
      </c>
      <c r="E1340" t="s">
        <v>9255</v>
      </c>
      <c r="F1340" t="s">
        <v>9256</v>
      </c>
      <c r="G1340">
        <v>1414</v>
      </c>
      <c r="H1340">
        <v>1414</v>
      </c>
      <c r="I1340">
        <v>1414</v>
      </c>
      <c r="J1340">
        <v>1414</v>
      </c>
      <c r="K1340">
        <v>0</v>
      </c>
      <c r="L1340" s="2">
        <v>0</v>
      </c>
      <c r="M1340" s="2">
        <v>0</v>
      </c>
      <c r="N1340" s="2">
        <v>0</v>
      </c>
      <c r="O1340" s="2">
        <v>5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5</v>
      </c>
      <c r="V1340" t="s">
        <v>55</v>
      </c>
    </row>
    <row r="1341" spans="1:22" ht="15.75" hidden="1" thickBot="1" x14ac:dyDescent="0.3">
      <c r="A1341" t="s">
        <v>8265</v>
      </c>
      <c r="B1341" t="s">
        <v>9257</v>
      </c>
      <c r="C1341" t="s">
        <v>1</v>
      </c>
      <c r="D1341" t="s">
        <v>7706</v>
      </c>
      <c r="E1341" t="s">
        <v>9255</v>
      </c>
      <c r="F1341" t="s">
        <v>9256</v>
      </c>
      <c r="G1341">
        <v>1413</v>
      </c>
      <c r="H1341">
        <v>1413</v>
      </c>
      <c r="I1341">
        <v>1413</v>
      </c>
      <c r="J1341">
        <v>1413</v>
      </c>
      <c r="K1341">
        <v>0</v>
      </c>
      <c r="L1341" s="2">
        <v>0</v>
      </c>
      <c r="M1341" s="2">
        <v>0</v>
      </c>
      <c r="N1341" s="2">
        <v>0</v>
      </c>
      <c r="O1341" s="2">
        <v>20</v>
      </c>
      <c r="P1341" s="2">
        <v>0</v>
      </c>
      <c r="Q1341" s="2">
        <v>0</v>
      </c>
      <c r="R1341" s="2">
        <v>0</v>
      </c>
      <c r="S1341" s="2">
        <v>0</v>
      </c>
      <c r="T1341" s="2">
        <v>0</v>
      </c>
      <c r="U1341" s="2">
        <v>20</v>
      </c>
      <c r="V1341" t="s">
        <v>55</v>
      </c>
    </row>
    <row r="1342" spans="1:22" ht="15.75" hidden="1" thickBot="1" x14ac:dyDescent="0.3">
      <c r="A1342" t="s">
        <v>8265</v>
      </c>
      <c r="B1342" t="s">
        <v>9257</v>
      </c>
      <c r="C1342" t="s">
        <v>1</v>
      </c>
      <c r="D1342" t="s">
        <v>7706</v>
      </c>
      <c r="E1342" t="s">
        <v>9255</v>
      </c>
      <c r="F1342" t="s">
        <v>9256</v>
      </c>
      <c r="G1342">
        <v>1412</v>
      </c>
      <c r="H1342">
        <v>1412</v>
      </c>
      <c r="I1342">
        <v>1412</v>
      </c>
      <c r="J1342">
        <v>1412</v>
      </c>
      <c r="K1342">
        <v>0</v>
      </c>
      <c r="L1342" s="2">
        <v>0</v>
      </c>
      <c r="M1342" s="2">
        <v>0</v>
      </c>
      <c r="N1342" s="2">
        <v>0</v>
      </c>
      <c r="O1342" s="2">
        <v>35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>
        <v>35</v>
      </c>
      <c r="V1342" t="s">
        <v>55</v>
      </c>
    </row>
    <row r="1343" spans="1:22" ht="15.75" hidden="1" thickBot="1" x14ac:dyDescent="0.3">
      <c r="A1343" t="s">
        <v>7944</v>
      </c>
      <c r="B1343" s="1" t="s">
        <v>9306</v>
      </c>
      <c r="C1343" t="s">
        <v>1</v>
      </c>
      <c r="D1343" t="s">
        <v>7706</v>
      </c>
      <c r="E1343" t="s">
        <v>9307</v>
      </c>
      <c r="F1343" t="s">
        <v>9256</v>
      </c>
      <c r="G1343">
        <v>998</v>
      </c>
      <c r="H1343">
        <v>998</v>
      </c>
      <c r="I1343">
        <v>998</v>
      </c>
      <c r="J1343">
        <v>998</v>
      </c>
      <c r="L1343" s="2">
        <v>0</v>
      </c>
      <c r="M1343" s="2">
        <v>0</v>
      </c>
      <c r="N1343" s="2">
        <v>0</v>
      </c>
      <c r="O1343" s="2">
        <v>25</v>
      </c>
      <c r="P1343" s="2">
        <v>0</v>
      </c>
      <c r="Q1343" s="2">
        <v>0</v>
      </c>
      <c r="R1343" s="2">
        <v>0</v>
      </c>
      <c r="S1343" s="2">
        <v>0</v>
      </c>
      <c r="T1343" s="2">
        <v>0</v>
      </c>
      <c r="U1343" s="2" t="e">
        <f>+[2]!Tabla3[[#This Row],[V GRAVADAS]]</f>
        <v>#REF!</v>
      </c>
      <c r="V1343" s="125" t="s">
        <v>55</v>
      </c>
    </row>
    <row r="1344" spans="1:22" ht="15.75" hidden="1" thickBot="1" x14ac:dyDescent="0.3">
      <c r="A1344" t="s">
        <v>7944</v>
      </c>
      <c r="B1344" s="1" t="s">
        <v>9306</v>
      </c>
      <c r="C1344" t="s">
        <v>1</v>
      </c>
      <c r="D1344" t="s">
        <v>7706</v>
      </c>
      <c r="E1344" t="s">
        <v>9307</v>
      </c>
      <c r="F1344" t="s">
        <v>9256</v>
      </c>
      <c r="G1344">
        <v>999</v>
      </c>
      <c r="H1344">
        <v>999</v>
      </c>
      <c r="I1344">
        <v>999</v>
      </c>
      <c r="J1344">
        <v>999</v>
      </c>
      <c r="L1344" s="2">
        <v>0</v>
      </c>
      <c r="M1344" s="2">
        <v>0</v>
      </c>
      <c r="N1344" s="2">
        <v>0</v>
      </c>
      <c r="O1344" s="2">
        <v>20</v>
      </c>
      <c r="P1344" s="2">
        <v>0</v>
      </c>
      <c r="Q1344" s="2">
        <v>0</v>
      </c>
      <c r="R1344" s="2">
        <v>0</v>
      </c>
      <c r="S1344" s="2">
        <v>0</v>
      </c>
      <c r="T1344" s="2">
        <v>0</v>
      </c>
      <c r="U1344" s="2" t="e">
        <f>+[2]!Tabla3[[#This Row],[V GRAVADAS]]</f>
        <v>#REF!</v>
      </c>
      <c r="V1344" s="125" t="s">
        <v>55</v>
      </c>
    </row>
    <row r="1345" spans="1:22" ht="15.75" hidden="1" thickBot="1" x14ac:dyDescent="0.3">
      <c r="A1345" t="s">
        <v>7944</v>
      </c>
      <c r="B1345" s="1" t="s">
        <v>9306</v>
      </c>
      <c r="C1345" t="s">
        <v>1</v>
      </c>
      <c r="D1345" t="s">
        <v>7706</v>
      </c>
      <c r="E1345" t="s">
        <v>9307</v>
      </c>
      <c r="F1345" t="s">
        <v>9256</v>
      </c>
      <c r="G1345">
        <v>1000</v>
      </c>
      <c r="H1345">
        <v>1000</v>
      </c>
      <c r="I1345">
        <v>1000</v>
      </c>
      <c r="J1345">
        <v>1000</v>
      </c>
      <c r="L1345" s="2">
        <v>0</v>
      </c>
      <c r="M1345" s="2">
        <v>0</v>
      </c>
      <c r="N1345" s="2">
        <v>0</v>
      </c>
      <c r="O1345" s="2">
        <v>55</v>
      </c>
      <c r="P1345" s="2">
        <v>0</v>
      </c>
      <c r="Q1345" s="2">
        <v>0</v>
      </c>
      <c r="R1345" s="2">
        <v>0</v>
      </c>
      <c r="S1345" s="2">
        <v>0</v>
      </c>
      <c r="T1345" s="2">
        <v>0</v>
      </c>
      <c r="U1345" s="2" t="e">
        <f>+[2]!Tabla3[[#This Row],[V GRAVADAS]]</f>
        <v>#REF!</v>
      </c>
      <c r="V1345" s="125" t="s">
        <v>55</v>
      </c>
    </row>
    <row r="1346" spans="1:22" ht="15.75" hidden="1" thickBot="1" x14ac:dyDescent="0.3">
      <c r="A1346" t="s">
        <v>7944</v>
      </c>
      <c r="B1346" s="1" t="s">
        <v>9306</v>
      </c>
      <c r="C1346" t="s">
        <v>1</v>
      </c>
      <c r="D1346" t="s">
        <v>7706</v>
      </c>
      <c r="E1346" t="s">
        <v>9255</v>
      </c>
      <c r="F1346" t="s">
        <v>9256</v>
      </c>
      <c r="G1346">
        <v>1001</v>
      </c>
      <c r="H1346">
        <v>1001</v>
      </c>
      <c r="I1346">
        <v>1001</v>
      </c>
      <c r="J1346">
        <v>1001</v>
      </c>
      <c r="L1346" s="2">
        <v>0</v>
      </c>
      <c r="M1346" s="2">
        <v>0</v>
      </c>
      <c r="N1346" s="2">
        <v>0</v>
      </c>
      <c r="O1346" s="2">
        <v>5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 t="e">
        <f>+[2]!Tabla3[[#This Row],[V GRAVADAS]]</f>
        <v>#REF!</v>
      </c>
      <c r="V1346" s="125" t="s">
        <v>55</v>
      </c>
    </row>
    <row r="1347" spans="1:22" ht="15.75" hidden="1" thickBot="1" x14ac:dyDescent="0.3">
      <c r="A1347" t="s">
        <v>7944</v>
      </c>
      <c r="B1347" s="1" t="s">
        <v>9306</v>
      </c>
      <c r="C1347" t="s">
        <v>1</v>
      </c>
      <c r="D1347" t="s">
        <v>7706</v>
      </c>
      <c r="E1347" t="s">
        <v>9255</v>
      </c>
      <c r="F1347" t="s">
        <v>9256</v>
      </c>
      <c r="G1347">
        <v>1002</v>
      </c>
      <c r="H1347">
        <v>1002</v>
      </c>
      <c r="I1347">
        <v>1002</v>
      </c>
      <c r="J1347">
        <v>1002</v>
      </c>
      <c r="L1347" s="2">
        <v>0</v>
      </c>
      <c r="M1347" s="2">
        <v>0</v>
      </c>
      <c r="N1347" s="2">
        <v>0</v>
      </c>
      <c r="O1347" s="2">
        <v>10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 t="e">
        <f>+[2]!Tabla3[[#This Row],[V GRAVADAS]]</f>
        <v>#REF!</v>
      </c>
      <c r="V1347" s="125" t="s">
        <v>55</v>
      </c>
    </row>
    <row r="1348" spans="1:22" ht="15.75" hidden="1" thickBot="1" x14ac:dyDescent="0.3">
      <c r="A1348" t="s">
        <v>7944</v>
      </c>
      <c r="B1348" s="1" t="s">
        <v>9306</v>
      </c>
      <c r="C1348" t="s">
        <v>1</v>
      </c>
      <c r="D1348" t="s">
        <v>7706</v>
      </c>
      <c r="E1348" t="s">
        <v>9255</v>
      </c>
      <c r="F1348" t="s">
        <v>9256</v>
      </c>
      <c r="G1348">
        <v>1003</v>
      </c>
      <c r="H1348">
        <v>1003</v>
      </c>
      <c r="I1348">
        <v>1003</v>
      </c>
      <c r="J1348">
        <v>1003</v>
      </c>
      <c r="L1348" s="2">
        <v>0</v>
      </c>
      <c r="M1348" s="2">
        <v>0</v>
      </c>
      <c r="N1348" s="2">
        <v>0</v>
      </c>
      <c r="O1348" s="2">
        <v>10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 t="e">
        <f>+[2]!Tabla3[[#This Row],[V GRAVADAS]]</f>
        <v>#REF!</v>
      </c>
      <c r="V1348" s="125" t="s">
        <v>55</v>
      </c>
    </row>
    <row r="1349" spans="1:22" ht="15.75" hidden="1" thickBot="1" x14ac:dyDescent="0.3">
      <c r="A1349" t="s">
        <v>7944</v>
      </c>
      <c r="B1349" s="1" t="s">
        <v>9306</v>
      </c>
      <c r="C1349" t="s">
        <v>1</v>
      </c>
      <c r="D1349" t="s">
        <v>7706</v>
      </c>
      <c r="E1349" t="s">
        <v>9255</v>
      </c>
      <c r="F1349" t="s">
        <v>9256</v>
      </c>
      <c r="G1349">
        <v>1004</v>
      </c>
      <c r="H1349">
        <v>1004</v>
      </c>
      <c r="I1349">
        <v>1004</v>
      </c>
      <c r="J1349">
        <v>1004</v>
      </c>
      <c r="L1349" s="2">
        <v>0</v>
      </c>
      <c r="M1349" s="2">
        <v>0</v>
      </c>
      <c r="N1349" s="2">
        <v>0</v>
      </c>
      <c r="O1349" s="2">
        <v>5</v>
      </c>
      <c r="P1349" s="2">
        <v>0</v>
      </c>
      <c r="Q1349" s="2">
        <v>0</v>
      </c>
      <c r="R1349" s="2">
        <v>0</v>
      </c>
      <c r="S1349" s="2">
        <v>0</v>
      </c>
      <c r="T1349" s="2">
        <v>0</v>
      </c>
      <c r="U1349" s="2" t="e">
        <f>+[2]!Tabla3[[#This Row],[V GRAVADAS]]</f>
        <v>#REF!</v>
      </c>
      <c r="V1349" s="125" t="s">
        <v>55</v>
      </c>
    </row>
    <row r="1350" spans="1:22" ht="15.75" hidden="1" thickBot="1" x14ac:dyDescent="0.3">
      <c r="A1350" t="s">
        <v>7944</v>
      </c>
      <c r="B1350" s="1" t="s">
        <v>9306</v>
      </c>
      <c r="C1350" t="s">
        <v>1</v>
      </c>
      <c r="D1350" t="s">
        <v>7706</v>
      </c>
      <c r="E1350" t="s">
        <v>9255</v>
      </c>
      <c r="F1350" t="s">
        <v>9256</v>
      </c>
      <c r="G1350">
        <v>1005</v>
      </c>
      <c r="H1350">
        <v>1005</v>
      </c>
      <c r="I1350">
        <v>1005</v>
      </c>
      <c r="J1350">
        <v>1005</v>
      </c>
      <c r="L1350" s="2">
        <v>0</v>
      </c>
      <c r="M1350" s="2">
        <v>0</v>
      </c>
      <c r="N1350" s="2">
        <v>0</v>
      </c>
      <c r="O1350" s="2">
        <v>10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 t="e">
        <f>+[2]!Tabla3[[#This Row],[V GRAVADAS]]</f>
        <v>#REF!</v>
      </c>
      <c r="V1350" s="125" t="s">
        <v>55</v>
      </c>
    </row>
    <row r="1351" spans="1:22" ht="15.75" hidden="1" thickBot="1" x14ac:dyDescent="0.3">
      <c r="A1351" t="s">
        <v>7944</v>
      </c>
      <c r="B1351" s="1" t="s">
        <v>9306</v>
      </c>
      <c r="C1351" t="s">
        <v>1</v>
      </c>
      <c r="D1351" t="s">
        <v>7706</v>
      </c>
      <c r="E1351" t="s">
        <v>9255</v>
      </c>
      <c r="F1351" t="s">
        <v>9256</v>
      </c>
      <c r="G1351">
        <v>1006</v>
      </c>
      <c r="H1351">
        <v>1006</v>
      </c>
      <c r="I1351">
        <v>1006</v>
      </c>
      <c r="J1351">
        <v>1006</v>
      </c>
      <c r="L1351" s="2">
        <v>0</v>
      </c>
      <c r="M1351" s="2">
        <v>0</v>
      </c>
      <c r="N1351" s="2">
        <v>0</v>
      </c>
      <c r="O1351" s="2">
        <v>25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 t="e">
        <f>+[2]!Tabla3[[#This Row],[V GRAVADAS]]</f>
        <v>#REF!</v>
      </c>
      <c r="V1351" s="125" t="s">
        <v>55</v>
      </c>
    </row>
    <row r="1352" spans="1:22" ht="15.75" hidden="1" thickBot="1" x14ac:dyDescent="0.3">
      <c r="A1352" t="s">
        <v>7944</v>
      </c>
      <c r="B1352" s="1" t="s">
        <v>9306</v>
      </c>
      <c r="C1352" t="s">
        <v>1</v>
      </c>
      <c r="D1352" t="s">
        <v>7706</v>
      </c>
      <c r="E1352" t="s">
        <v>9255</v>
      </c>
      <c r="F1352" t="s">
        <v>9256</v>
      </c>
      <c r="G1352">
        <v>1007</v>
      </c>
      <c r="H1352">
        <v>1007</v>
      </c>
      <c r="I1352">
        <v>1007</v>
      </c>
      <c r="J1352">
        <v>1007</v>
      </c>
      <c r="L1352" s="2">
        <v>0</v>
      </c>
      <c r="M1352" s="2">
        <v>0</v>
      </c>
      <c r="N1352" s="2">
        <v>0</v>
      </c>
      <c r="O1352" s="2">
        <v>10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 t="e">
        <f>+[2]!Tabla3[[#This Row],[V GRAVADAS]]</f>
        <v>#REF!</v>
      </c>
      <c r="V1352" s="125" t="s">
        <v>55</v>
      </c>
    </row>
    <row r="1353" spans="1:22" ht="15.75" hidden="1" thickBot="1" x14ac:dyDescent="0.3">
      <c r="A1353" t="s">
        <v>7944</v>
      </c>
      <c r="B1353" s="1" t="s">
        <v>9308</v>
      </c>
      <c r="C1353" t="s">
        <v>1</v>
      </c>
      <c r="D1353" t="s">
        <v>7706</v>
      </c>
      <c r="E1353" t="s">
        <v>9255</v>
      </c>
      <c r="F1353" t="s">
        <v>9256</v>
      </c>
      <c r="G1353">
        <v>1008</v>
      </c>
      <c r="H1353">
        <v>1008</v>
      </c>
      <c r="I1353">
        <v>1008</v>
      </c>
      <c r="J1353">
        <v>1008</v>
      </c>
      <c r="L1353" s="2">
        <v>0</v>
      </c>
      <c r="M1353" s="2">
        <v>0</v>
      </c>
      <c r="N1353" s="2">
        <v>0</v>
      </c>
      <c r="O1353" s="2">
        <v>50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 t="e">
        <f>+[2]!Tabla3[[#This Row],[V GRAVADAS]]</f>
        <v>#REF!</v>
      </c>
      <c r="V1353" s="125" t="s">
        <v>55</v>
      </c>
    </row>
    <row r="1354" spans="1:22" ht="15.75" hidden="1" thickBot="1" x14ac:dyDescent="0.3">
      <c r="A1354" t="s">
        <v>7944</v>
      </c>
      <c r="B1354" s="1" t="s">
        <v>9308</v>
      </c>
      <c r="C1354" t="s">
        <v>1</v>
      </c>
      <c r="D1354" t="s">
        <v>7706</v>
      </c>
      <c r="E1354" t="s">
        <v>9255</v>
      </c>
      <c r="F1354" t="s">
        <v>9256</v>
      </c>
      <c r="G1354">
        <v>1009</v>
      </c>
      <c r="H1354">
        <v>1009</v>
      </c>
      <c r="I1354">
        <v>1009</v>
      </c>
      <c r="J1354">
        <v>1009</v>
      </c>
      <c r="L1354" s="2">
        <v>0</v>
      </c>
      <c r="M1354" s="2">
        <v>0</v>
      </c>
      <c r="N1354" s="2">
        <v>0</v>
      </c>
      <c r="O1354" s="2">
        <v>18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 t="e">
        <f>+[2]!Tabla3[[#This Row],[V GRAVADAS]]</f>
        <v>#REF!</v>
      </c>
      <c r="V1354" s="125" t="s">
        <v>55</v>
      </c>
    </row>
    <row r="1355" spans="1:22" ht="15.75" hidden="1" thickBot="1" x14ac:dyDescent="0.3">
      <c r="A1355" t="s">
        <v>7944</v>
      </c>
      <c r="B1355" s="1" t="s">
        <v>9308</v>
      </c>
      <c r="C1355" t="s">
        <v>1</v>
      </c>
      <c r="D1355" t="s">
        <v>7706</v>
      </c>
      <c r="E1355" t="s">
        <v>9255</v>
      </c>
      <c r="F1355" t="s">
        <v>9256</v>
      </c>
      <c r="G1355">
        <v>1010</v>
      </c>
      <c r="H1355">
        <v>1010</v>
      </c>
      <c r="I1355">
        <v>1010</v>
      </c>
      <c r="J1355">
        <v>1010</v>
      </c>
      <c r="L1355" s="2">
        <v>0</v>
      </c>
      <c r="M1355" s="2">
        <v>0</v>
      </c>
      <c r="N1355" s="2">
        <v>0</v>
      </c>
      <c r="O1355" s="2">
        <v>50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 t="e">
        <f>+[2]!Tabla3[[#This Row],[V GRAVADAS]]</f>
        <v>#REF!</v>
      </c>
      <c r="V1355" s="125" t="s">
        <v>55</v>
      </c>
    </row>
    <row r="1356" spans="1:22" ht="15.75" hidden="1" thickBot="1" x14ac:dyDescent="0.3">
      <c r="A1356" t="s">
        <v>7944</v>
      </c>
      <c r="B1356" s="1" t="s">
        <v>9308</v>
      </c>
      <c r="C1356" t="s">
        <v>1</v>
      </c>
      <c r="D1356" t="s">
        <v>7706</v>
      </c>
      <c r="E1356" t="s">
        <v>9255</v>
      </c>
      <c r="F1356" t="s">
        <v>9256</v>
      </c>
      <c r="G1356">
        <v>1011</v>
      </c>
      <c r="H1356">
        <v>1011</v>
      </c>
      <c r="I1356">
        <v>1011</v>
      </c>
      <c r="J1356">
        <v>1011</v>
      </c>
      <c r="L1356" s="2">
        <v>0</v>
      </c>
      <c r="M1356" s="2">
        <v>0</v>
      </c>
      <c r="N1356" s="2">
        <v>0</v>
      </c>
      <c r="O1356" s="2">
        <v>10</v>
      </c>
      <c r="P1356" s="2">
        <v>0</v>
      </c>
      <c r="Q1356" s="2">
        <v>0</v>
      </c>
      <c r="R1356" s="2">
        <v>0</v>
      </c>
      <c r="S1356" s="2">
        <v>0</v>
      </c>
      <c r="T1356" s="2">
        <v>0</v>
      </c>
      <c r="U1356" s="2" t="e">
        <f>+[2]!Tabla3[[#This Row],[V GRAVADAS]]</f>
        <v>#REF!</v>
      </c>
      <c r="V1356" s="125" t="s">
        <v>55</v>
      </c>
    </row>
    <row r="1357" spans="1:22" ht="15.75" hidden="1" thickBot="1" x14ac:dyDescent="0.3">
      <c r="A1357" t="s">
        <v>7944</v>
      </c>
      <c r="B1357" s="1" t="s">
        <v>9308</v>
      </c>
      <c r="C1357" t="s">
        <v>1</v>
      </c>
      <c r="D1357" t="s">
        <v>7706</v>
      </c>
      <c r="E1357" t="s">
        <v>9255</v>
      </c>
      <c r="F1357" t="s">
        <v>9256</v>
      </c>
      <c r="G1357">
        <v>1012</v>
      </c>
      <c r="H1357">
        <v>1012</v>
      </c>
      <c r="I1357">
        <v>1012</v>
      </c>
      <c r="J1357">
        <v>1012</v>
      </c>
      <c r="L1357" s="2">
        <v>0</v>
      </c>
      <c r="M1357" s="2">
        <v>0</v>
      </c>
      <c r="N1357" s="2">
        <v>0</v>
      </c>
      <c r="O1357" s="2">
        <v>40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 t="e">
        <f>+[2]!Tabla3[[#This Row],[V GRAVADAS]]</f>
        <v>#REF!</v>
      </c>
      <c r="V1357" s="125" t="s">
        <v>55</v>
      </c>
    </row>
    <row r="1358" spans="1:22" ht="15.75" hidden="1" thickBot="1" x14ac:dyDescent="0.3">
      <c r="A1358" t="s">
        <v>7944</v>
      </c>
      <c r="B1358" s="1" t="s">
        <v>9309</v>
      </c>
      <c r="C1358" t="s">
        <v>1</v>
      </c>
      <c r="D1358" t="s">
        <v>7706</v>
      </c>
      <c r="E1358" t="s">
        <v>9255</v>
      </c>
      <c r="F1358" t="s">
        <v>9256</v>
      </c>
      <c r="G1358">
        <v>1013</v>
      </c>
      <c r="H1358">
        <v>1013</v>
      </c>
      <c r="I1358">
        <v>1013</v>
      </c>
      <c r="J1358">
        <v>1013</v>
      </c>
      <c r="L1358" s="2">
        <v>0</v>
      </c>
      <c r="M1358" s="2">
        <v>0</v>
      </c>
      <c r="N1358" s="2">
        <v>0</v>
      </c>
      <c r="O1358" s="2">
        <v>20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 t="e">
        <f>+[2]!Tabla3[[#This Row],[V GRAVADAS]]</f>
        <v>#REF!</v>
      </c>
      <c r="V1358" s="125" t="s">
        <v>55</v>
      </c>
    </row>
    <row r="1359" spans="1:22" ht="15.75" hidden="1" thickBot="1" x14ac:dyDescent="0.3">
      <c r="A1359" t="s">
        <v>7944</v>
      </c>
      <c r="B1359" s="1" t="s">
        <v>9310</v>
      </c>
      <c r="C1359" t="s">
        <v>1</v>
      </c>
      <c r="D1359" t="s">
        <v>7706</v>
      </c>
      <c r="E1359" t="s">
        <v>9255</v>
      </c>
      <c r="F1359" t="s">
        <v>9256</v>
      </c>
      <c r="G1359">
        <v>1014</v>
      </c>
      <c r="H1359">
        <v>1014</v>
      </c>
      <c r="I1359">
        <v>1014</v>
      </c>
      <c r="J1359">
        <v>1014</v>
      </c>
      <c r="L1359" s="2">
        <v>0</v>
      </c>
      <c r="M1359" s="2">
        <v>0</v>
      </c>
      <c r="N1359" s="2">
        <v>0</v>
      </c>
      <c r="O1359" s="2">
        <v>12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 t="e">
        <f>+[2]!Tabla3[[#This Row],[V GRAVADAS]]</f>
        <v>#REF!</v>
      </c>
      <c r="V1359" s="125" t="s">
        <v>55</v>
      </c>
    </row>
    <row r="1360" spans="1:22" ht="15.75" hidden="1" thickBot="1" x14ac:dyDescent="0.3">
      <c r="A1360" t="s">
        <v>7944</v>
      </c>
      <c r="B1360" s="1" t="s">
        <v>9310</v>
      </c>
      <c r="C1360" t="s">
        <v>1</v>
      </c>
      <c r="D1360" t="s">
        <v>7706</v>
      </c>
      <c r="E1360" t="s">
        <v>9255</v>
      </c>
      <c r="F1360" t="s">
        <v>9256</v>
      </c>
      <c r="G1360">
        <v>1015</v>
      </c>
      <c r="H1360">
        <v>1015</v>
      </c>
      <c r="I1360">
        <v>1015</v>
      </c>
      <c r="J1360">
        <v>1015</v>
      </c>
      <c r="L1360" s="2">
        <v>0</v>
      </c>
      <c r="M1360" s="2">
        <v>0</v>
      </c>
      <c r="N1360" s="2">
        <v>0</v>
      </c>
      <c r="O1360" s="2">
        <v>33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 t="e">
        <f>+[2]!Tabla3[[#This Row],[V GRAVADAS]]</f>
        <v>#REF!</v>
      </c>
      <c r="V1360" s="125" t="s">
        <v>55</v>
      </c>
    </row>
    <row r="1361" spans="1:22" ht="15.75" hidden="1" thickBot="1" x14ac:dyDescent="0.3">
      <c r="A1361" t="s">
        <v>7944</v>
      </c>
      <c r="B1361" s="1" t="s">
        <v>9310</v>
      </c>
      <c r="C1361" t="s">
        <v>1</v>
      </c>
      <c r="D1361" t="s">
        <v>7706</v>
      </c>
      <c r="E1361" t="s">
        <v>9255</v>
      </c>
      <c r="F1361" t="s">
        <v>9256</v>
      </c>
      <c r="G1361">
        <v>1016</v>
      </c>
      <c r="H1361">
        <v>1016</v>
      </c>
      <c r="I1361">
        <v>1016</v>
      </c>
      <c r="J1361">
        <v>1016</v>
      </c>
      <c r="L1361" s="2">
        <v>0</v>
      </c>
      <c r="M1361" s="2">
        <v>0</v>
      </c>
      <c r="N1361" s="2">
        <v>0</v>
      </c>
      <c r="O1361" s="2">
        <v>30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 t="e">
        <f>+[2]!Tabla3[[#This Row],[V GRAVADAS]]</f>
        <v>#REF!</v>
      </c>
      <c r="V1361" s="125" t="s">
        <v>55</v>
      </c>
    </row>
    <row r="1362" spans="1:22" ht="15.75" hidden="1" thickBot="1" x14ac:dyDescent="0.3">
      <c r="A1362" t="s">
        <v>7944</v>
      </c>
      <c r="B1362" s="1" t="s">
        <v>9311</v>
      </c>
      <c r="C1362" t="s">
        <v>1</v>
      </c>
      <c r="D1362" t="s">
        <v>7706</v>
      </c>
      <c r="E1362" t="s">
        <v>9255</v>
      </c>
      <c r="F1362" t="s">
        <v>9256</v>
      </c>
      <c r="G1362">
        <v>1017</v>
      </c>
      <c r="H1362">
        <v>1017</v>
      </c>
      <c r="I1362">
        <v>1017</v>
      </c>
      <c r="J1362">
        <v>1017</v>
      </c>
      <c r="L1362" s="2">
        <v>0</v>
      </c>
      <c r="M1362" s="2">
        <v>0</v>
      </c>
      <c r="N1362" s="2">
        <v>0</v>
      </c>
      <c r="O1362" s="2">
        <v>8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 t="e">
        <f>+[2]!Tabla3[[#This Row],[V GRAVADAS]]</f>
        <v>#REF!</v>
      </c>
      <c r="V1362" s="125" t="s">
        <v>55</v>
      </c>
    </row>
    <row r="1363" spans="1:22" ht="15.75" hidden="1" thickBot="1" x14ac:dyDescent="0.3">
      <c r="A1363" t="s">
        <v>7944</v>
      </c>
      <c r="B1363" s="1" t="s">
        <v>9311</v>
      </c>
      <c r="C1363" t="s">
        <v>1</v>
      </c>
      <c r="D1363" t="s">
        <v>7706</v>
      </c>
      <c r="E1363" t="s">
        <v>9255</v>
      </c>
      <c r="F1363" t="s">
        <v>9256</v>
      </c>
      <c r="G1363">
        <v>1018</v>
      </c>
      <c r="H1363">
        <v>1018</v>
      </c>
      <c r="I1363">
        <v>1018</v>
      </c>
      <c r="J1363">
        <v>1018</v>
      </c>
      <c r="L1363" s="2">
        <v>0</v>
      </c>
      <c r="M1363" s="2">
        <v>0</v>
      </c>
      <c r="N1363" s="2">
        <v>0</v>
      </c>
      <c r="O1363" s="2">
        <v>25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 t="e">
        <f>+[2]!Tabla3[[#This Row],[V GRAVADAS]]</f>
        <v>#REF!</v>
      </c>
      <c r="V1363" s="125" t="s">
        <v>55</v>
      </c>
    </row>
    <row r="1364" spans="1:22" ht="15.75" hidden="1" thickBot="1" x14ac:dyDescent="0.3">
      <c r="A1364" t="s">
        <v>7944</v>
      </c>
      <c r="B1364" s="1" t="s">
        <v>9311</v>
      </c>
      <c r="C1364" t="s">
        <v>1</v>
      </c>
      <c r="D1364" t="s">
        <v>7706</v>
      </c>
      <c r="E1364" t="s">
        <v>9255</v>
      </c>
      <c r="F1364" t="s">
        <v>9256</v>
      </c>
      <c r="G1364">
        <v>1019</v>
      </c>
      <c r="H1364">
        <v>1019</v>
      </c>
      <c r="I1364">
        <v>1019</v>
      </c>
      <c r="J1364">
        <v>1019</v>
      </c>
      <c r="L1364" s="2">
        <v>0</v>
      </c>
      <c r="M1364" s="2">
        <v>0</v>
      </c>
      <c r="N1364" s="2">
        <v>0</v>
      </c>
      <c r="O1364" s="2">
        <v>30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 t="e">
        <f>+[2]!Tabla3[[#This Row],[V GRAVADAS]]</f>
        <v>#REF!</v>
      </c>
      <c r="V1364" s="125" t="s">
        <v>55</v>
      </c>
    </row>
    <row r="1365" spans="1:22" ht="15.75" hidden="1" thickBot="1" x14ac:dyDescent="0.3">
      <c r="A1365" t="s">
        <v>7944</v>
      </c>
      <c r="B1365" s="1" t="s">
        <v>9312</v>
      </c>
      <c r="C1365" t="s">
        <v>1</v>
      </c>
      <c r="D1365" t="s">
        <v>7706</v>
      </c>
      <c r="E1365" t="s">
        <v>9255</v>
      </c>
      <c r="F1365" t="s">
        <v>9256</v>
      </c>
      <c r="G1365">
        <v>1020</v>
      </c>
      <c r="H1365">
        <v>1020</v>
      </c>
      <c r="I1365">
        <v>1020</v>
      </c>
      <c r="J1365">
        <v>1020</v>
      </c>
      <c r="L1365" s="2">
        <v>0</v>
      </c>
      <c r="M1365" s="2">
        <v>0</v>
      </c>
      <c r="N1365" s="2">
        <v>0</v>
      </c>
      <c r="O1365" s="2">
        <v>10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 t="e">
        <f>+[2]!Tabla3[[#This Row],[V GRAVADAS]]</f>
        <v>#REF!</v>
      </c>
      <c r="V1365" s="125" t="s">
        <v>55</v>
      </c>
    </row>
    <row r="1366" spans="1:22" ht="15.75" hidden="1" thickBot="1" x14ac:dyDescent="0.3">
      <c r="A1366" t="s">
        <v>7944</v>
      </c>
      <c r="B1366" s="1" t="s">
        <v>9312</v>
      </c>
      <c r="C1366" t="s">
        <v>1</v>
      </c>
      <c r="D1366" t="s">
        <v>7706</v>
      </c>
      <c r="E1366" t="s">
        <v>9255</v>
      </c>
      <c r="F1366" t="s">
        <v>9256</v>
      </c>
      <c r="G1366">
        <v>1021</v>
      </c>
      <c r="H1366">
        <v>1021</v>
      </c>
      <c r="I1366">
        <v>1021</v>
      </c>
      <c r="J1366">
        <v>1021</v>
      </c>
      <c r="L1366" s="2">
        <v>0</v>
      </c>
      <c r="M1366" s="2">
        <v>0</v>
      </c>
      <c r="N1366" s="2">
        <v>0</v>
      </c>
      <c r="O1366" s="2">
        <v>10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 t="e">
        <f>+[2]!Tabla3[[#This Row],[V GRAVADAS]]</f>
        <v>#REF!</v>
      </c>
      <c r="V1366" s="125" t="s">
        <v>55</v>
      </c>
    </row>
    <row r="1367" spans="1:22" ht="15.75" hidden="1" thickBot="1" x14ac:dyDescent="0.3">
      <c r="A1367" t="s">
        <v>7944</v>
      </c>
      <c r="B1367" s="1" t="s">
        <v>9312</v>
      </c>
      <c r="C1367" t="s">
        <v>1</v>
      </c>
      <c r="D1367" t="s">
        <v>7706</v>
      </c>
      <c r="E1367" t="s">
        <v>9255</v>
      </c>
      <c r="F1367" t="s">
        <v>9256</v>
      </c>
      <c r="G1367">
        <v>1022</v>
      </c>
      <c r="H1367">
        <v>1022</v>
      </c>
      <c r="I1367">
        <v>1022</v>
      </c>
      <c r="J1367">
        <v>1022</v>
      </c>
      <c r="L1367" s="2">
        <v>0</v>
      </c>
      <c r="M1367" s="2">
        <v>0</v>
      </c>
      <c r="N1367" s="2">
        <v>0</v>
      </c>
      <c r="O1367" s="2">
        <v>15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 t="e">
        <f>+[2]!Tabla3[[#This Row],[V GRAVADAS]]</f>
        <v>#REF!</v>
      </c>
      <c r="V1367" s="125" t="s">
        <v>55</v>
      </c>
    </row>
    <row r="1368" spans="1:22" ht="15.75" hidden="1" thickBot="1" x14ac:dyDescent="0.3">
      <c r="A1368" t="s">
        <v>7944</v>
      </c>
      <c r="B1368" s="1" t="s">
        <v>9312</v>
      </c>
      <c r="C1368" t="s">
        <v>1</v>
      </c>
      <c r="D1368" t="s">
        <v>7706</v>
      </c>
      <c r="E1368" t="s">
        <v>9255</v>
      </c>
      <c r="F1368" t="s">
        <v>9256</v>
      </c>
      <c r="G1368">
        <v>1023</v>
      </c>
      <c r="H1368">
        <v>1023</v>
      </c>
      <c r="I1368">
        <v>1023</v>
      </c>
      <c r="J1368">
        <v>1023</v>
      </c>
      <c r="L1368" s="2">
        <v>0</v>
      </c>
      <c r="M1368" s="2">
        <v>0</v>
      </c>
      <c r="N1368" s="2">
        <v>0</v>
      </c>
      <c r="O1368" s="2">
        <v>35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 t="e">
        <f>+[2]!Tabla3[[#This Row],[V GRAVADAS]]</f>
        <v>#REF!</v>
      </c>
      <c r="V1368" s="125" t="s">
        <v>55</v>
      </c>
    </row>
    <row r="1369" spans="1:22" ht="15.75" hidden="1" thickBot="1" x14ac:dyDescent="0.3">
      <c r="A1369" t="s">
        <v>7944</v>
      </c>
      <c r="B1369" s="1" t="s">
        <v>9312</v>
      </c>
      <c r="C1369" t="s">
        <v>1</v>
      </c>
      <c r="D1369" t="s">
        <v>7706</v>
      </c>
      <c r="E1369" t="s">
        <v>9255</v>
      </c>
      <c r="F1369" t="s">
        <v>9256</v>
      </c>
      <c r="G1369">
        <v>1024</v>
      </c>
      <c r="H1369">
        <v>1024</v>
      </c>
      <c r="I1369">
        <v>1024</v>
      </c>
      <c r="J1369">
        <v>1024</v>
      </c>
      <c r="L1369" s="2">
        <v>0</v>
      </c>
      <c r="M1369" s="2">
        <v>0</v>
      </c>
      <c r="N1369" s="2">
        <v>0</v>
      </c>
      <c r="O1369" s="2">
        <v>10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 t="e">
        <f>+[2]!Tabla3[[#This Row],[V GRAVADAS]]</f>
        <v>#REF!</v>
      </c>
      <c r="V1369" s="125" t="s">
        <v>55</v>
      </c>
    </row>
    <row r="1370" spans="1:22" ht="15.75" hidden="1" thickBot="1" x14ac:dyDescent="0.3">
      <c r="A1370" t="s">
        <v>7944</v>
      </c>
      <c r="B1370" s="1" t="s">
        <v>9313</v>
      </c>
      <c r="C1370" t="s">
        <v>1</v>
      </c>
      <c r="D1370" t="s">
        <v>7706</v>
      </c>
      <c r="E1370" t="s">
        <v>9255</v>
      </c>
      <c r="F1370" t="s">
        <v>9256</v>
      </c>
      <c r="G1370">
        <v>1025</v>
      </c>
      <c r="H1370">
        <v>1025</v>
      </c>
      <c r="I1370">
        <v>1025</v>
      </c>
      <c r="J1370">
        <v>1025</v>
      </c>
      <c r="L1370" s="2">
        <v>0</v>
      </c>
      <c r="M1370" s="2">
        <v>0</v>
      </c>
      <c r="N1370" s="2">
        <v>0</v>
      </c>
      <c r="O1370" s="2">
        <v>10</v>
      </c>
      <c r="P1370" s="2">
        <v>0</v>
      </c>
      <c r="Q1370" s="2">
        <v>0</v>
      </c>
      <c r="R1370" s="2">
        <v>0</v>
      </c>
      <c r="S1370" s="2">
        <v>0</v>
      </c>
      <c r="T1370" s="2">
        <v>0</v>
      </c>
      <c r="U1370" s="2" t="e">
        <f>+[2]!Tabla3[[#This Row],[V GRAVADAS]]</f>
        <v>#REF!</v>
      </c>
      <c r="V1370" s="125" t="s">
        <v>55</v>
      </c>
    </row>
    <row r="1371" spans="1:22" ht="15.75" hidden="1" thickBot="1" x14ac:dyDescent="0.3">
      <c r="A1371" t="s">
        <v>7944</v>
      </c>
      <c r="B1371" s="1" t="s">
        <v>9313</v>
      </c>
      <c r="C1371" t="s">
        <v>1</v>
      </c>
      <c r="D1371" t="s">
        <v>7706</v>
      </c>
      <c r="E1371" t="s">
        <v>9255</v>
      </c>
      <c r="F1371" t="s">
        <v>9256</v>
      </c>
      <c r="G1371">
        <v>1026</v>
      </c>
      <c r="H1371">
        <v>1026</v>
      </c>
      <c r="I1371">
        <v>1026</v>
      </c>
      <c r="J1371">
        <v>1026</v>
      </c>
      <c r="L1371" s="2">
        <v>0</v>
      </c>
      <c r="M1371" s="2">
        <v>0</v>
      </c>
      <c r="N1371" s="2">
        <v>0</v>
      </c>
      <c r="O1371" s="2">
        <v>20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 t="e">
        <f>+[2]!Tabla3[[#This Row],[V GRAVADAS]]</f>
        <v>#REF!</v>
      </c>
      <c r="V1371" s="125" t="s">
        <v>55</v>
      </c>
    </row>
    <row r="1372" spans="1:22" ht="15.75" hidden="1" thickBot="1" x14ac:dyDescent="0.3">
      <c r="A1372" t="s">
        <v>7944</v>
      </c>
      <c r="B1372" s="1" t="s">
        <v>9313</v>
      </c>
      <c r="C1372" t="s">
        <v>1</v>
      </c>
      <c r="D1372" t="s">
        <v>7706</v>
      </c>
      <c r="E1372" t="s">
        <v>9255</v>
      </c>
      <c r="F1372" t="s">
        <v>9256</v>
      </c>
      <c r="G1372">
        <v>1027</v>
      </c>
      <c r="H1372">
        <v>1027</v>
      </c>
      <c r="I1372">
        <v>1027</v>
      </c>
      <c r="J1372">
        <v>1027</v>
      </c>
      <c r="L1372" s="2">
        <v>0</v>
      </c>
      <c r="M1372" s="2">
        <v>0</v>
      </c>
      <c r="N1372" s="2">
        <v>0</v>
      </c>
      <c r="O1372" s="2">
        <v>20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 t="e">
        <f>+[2]!Tabla3[[#This Row],[V GRAVADAS]]</f>
        <v>#REF!</v>
      </c>
      <c r="V1372" s="125" t="s">
        <v>55</v>
      </c>
    </row>
    <row r="1373" spans="1:22" ht="15.75" hidden="1" thickBot="1" x14ac:dyDescent="0.3">
      <c r="A1373" t="s">
        <v>7944</v>
      </c>
      <c r="B1373" s="1" t="s">
        <v>9313</v>
      </c>
      <c r="C1373" t="s">
        <v>1</v>
      </c>
      <c r="D1373" t="s">
        <v>7706</v>
      </c>
      <c r="E1373" t="s">
        <v>9255</v>
      </c>
      <c r="F1373" t="s">
        <v>9256</v>
      </c>
      <c r="G1373">
        <v>1028</v>
      </c>
      <c r="H1373">
        <v>1028</v>
      </c>
      <c r="I1373">
        <v>1028</v>
      </c>
      <c r="J1373">
        <v>1028</v>
      </c>
      <c r="L1373" s="2">
        <v>0</v>
      </c>
      <c r="M1373" s="2">
        <v>0</v>
      </c>
      <c r="N1373" s="2">
        <v>0</v>
      </c>
      <c r="O1373" s="2">
        <v>33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 t="e">
        <f>+[2]!Tabla3[[#This Row],[V GRAVADAS]]</f>
        <v>#REF!</v>
      </c>
      <c r="V1373" s="125" t="s">
        <v>55</v>
      </c>
    </row>
    <row r="1374" spans="1:22" ht="15.75" hidden="1" thickBot="1" x14ac:dyDescent="0.3">
      <c r="A1374" t="s">
        <v>7944</v>
      </c>
      <c r="B1374" s="1" t="s">
        <v>9313</v>
      </c>
      <c r="C1374" t="s">
        <v>1</v>
      </c>
      <c r="D1374" t="s">
        <v>7706</v>
      </c>
      <c r="E1374" t="s">
        <v>9255</v>
      </c>
      <c r="F1374" t="s">
        <v>9256</v>
      </c>
      <c r="G1374">
        <v>1029</v>
      </c>
      <c r="H1374">
        <v>1029</v>
      </c>
      <c r="I1374">
        <v>1029</v>
      </c>
      <c r="J1374">
        <v>1029</v>
      </c>
      <c r="L1374" s="2">
        <v>0</v>
      </c>
      <c r="M1374" s="2">
        <v>0</v>
      </c>
      <c r="N1374" s="2">
        <v>0</v>
      </c>
      <c r="O1374" s="2">
        <v>20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 t="e">
        <f>+[2]!Tabla3[[#This Row],[V GRAVADAS]]</f>
        <v>#REF!</v>
      </c>
      <c r="V1374" s="125" t="s">
        <v>55</v>
      </c>
    </row>
    <row r="1375" spans="1:22" ht="15.75" hidden="1" thickBot="1" x14ac:dyDescent="0.3">
      <c r="A1375" t="s">
        <v>7944</v>
      </c>
      <c r="B1375" s="1" t="s">
        <v>9313</v>
      </c>
      <c r="C1375" t="s">
        <v>1</v>
      </c>
      <c r="D1375" t="s">
        <v>7706</v>
      </c>
      <c r="E1375" t="s">
        <v>9255</v>
      </c>
      <c r="F1375" t="s">
        <v>9256</v>
      </c>
      <c r="G1375">
        <v>1030</v>
      </c>
      <c r="H1375">
        <v>1030</v>
      </c>
      <c r="I1375">
        <v>1030</v>
      </c>
      <c r="J1375">
        <v>1030</v>
      </c>
      <c r="L1375" s="2">
        <v>0</v>
      </c>
      <c r="M1375" s="2">
        <v>0</v>
      </c>
      <c r="N1375" s="2">
        <v>0</v>
      </c>
      <c r="O1375" s="2">
        <v>9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 t="e">
        <f>+[2]!Tabla3[[#This Row],[V GRAVADAS]]</f>
        <v>#REF!</v>
      </c>
      <c r="V1375" s="125" t="s">
        <v>55</v>
      </c>
    </row>
    <row r="1376" spans="1:22" ht="15.75" hidden="1" thickBot="1" x14ac:dyDescent="0.3">
      <c r="A1376" t="s">
        <v>7944</v>
      </c>
      <c r="B1376" s="1" t="s">
        <v>9314</v>
      </c>
      <c r="C1376" t="s">
        <v>1</v>
      </c>
      <c r="D1376" t="s">
        <v>7706</v>
      </c>
      <c r="E1376" t="s">
        <v>9255</v>
      </c>
      <c r="F1376" t="s">
        <v>9256</v>
      </c>
      <c r="G1376">
        <v>1031</v>
      </c>
      <c r="H1376">
        <v>1031</v>
      </c>
      <c r="I1376">
        <v>1031</v>
      </c>
      <c r="J1376">
        <v>1031</v>
      </c>
      <c r="L1376" s="2">
        <v>0</v>
      </c>
      <c r="M1376" s="2">
        <v>0</v>
      </c>
      <c r="N1376" s="2">
        <v>0</v>
      </c>
      <c r="O1376" s="2">
        <v>10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 t="e">
        <f>+[2]!Tabla3[[#This Row],[V GRAVADAS]]</f>
        <v>#REF!</v>
      </c>
      <c r="V1376" s="125" t="s">
        <v>55</v>
      </c>
    </row>
    <row r="1377" spans="1:22" ht="15.75" hidden="1" thickBot="1" x14ac:dyDescent="0.3">
      <c r="A1377" t="s">
        <v>7944</v>
      </c>
      <c r="B1377" s="1" t="s">
        <v>9314</v>
      </c>
      <c r="C1377" t="s">
        <v>1</v>
      </c>
      <c r="D1377" t="s">
        <v>7706</v>
      </c>
      <c r="E1377" t="s">
        <v>9255</v>
      </c>
      <c r="F1377" t="s">
        <v>9256</v>
      </c>
      <c r="G1377">
        <v>1032</v>
      </c>
      <c r="H1377">
        <v>1032</v>
      </c>
      <c r="I1377">
        <v>1032</v>
      </c>
      <c r="J1377">
        <v>1032</v>
      </c>
      <c r="L1377" s="2">
        <v>0</v>
      </c>
      <c r="M1377" s="2">
        <v>0</v>
      </c>
      <c r="N1377" s="2">
        <v>0</v>
      </c>
      <c r="O1377" s="2">
        <v>5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 t="e">
        <f>+[2]!Tabla3[[#This Row],[V GRAVADAS]]</f>
        <v>#REF!</v>
      </c>
      <c r="V1377" s="125" t="s">
        <v>55</v>
      </c>
    </row>
    <row r="1378" spans="1:22" ht="15.75" hidden="1" thickBot="1" x14ac:dyDescent="0.3">
      <c r="A1378" t="s">
        <v>7944</v>
      </c>
      <c r="B1378" s="1" t="s">
        <v>9314</v>
      </c>
      <c r="C1378" t="s">
        <v>1</v>
      </c>
      <c r="D1378" t="s">
        <v>7706</v>
      </c>
      <c r="E1378" t="s">
        <v>9255</v>
      </c>
      <c r="F1378" t="s">
        <v>9256</v>
      </c>
      <c r="G1378">
        <v>1033</v>
      </c>
      <c r="H1378">
        <v>1033</v>
      </c>
      <c r="I1378">
        <v>1033</v>
      </c>
      <c r="J1378">
        <v>1033</v>
      </c>
      <c r="L1378" s="2">
        <v>0</v>
      </c>
      <c r="M1378" s="2">
        <v>0</v>
      </c>
      <c r="N1378" s="2">
        <v>0</v>
      </c>
      <c r="O1378" s="2">
        <v>15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 t="e">
        <f>+[2]!Tabla3[[#This Row],[V GRAVADAS]]</f>
        <v>#REF!</v>
      </c>
      <c r="V1378" s="125" t="s">
        <v>55</v>
      </c>
    </row>
    <row r="1379" spans="1:22" ht="15.75" hidden="1" thickBot="1" x14ac:dyDescent="0.3">
      <c r="A1379" t="s">
        <v>7944</v>
      </c>
      <c r="B1379" s="1" t="s">
        <v>9315</v>
      </c>
      <c r="C1379" t="s">
        <v>1</v>
      </c>
      <c r="D1379" t="s">
        <v>7706</v>
      </c>
      <c r="E1379" t="s">
        <v>9255</v>
      </c>
      <c r="F1379" t="s">
        <v>9256</v>
      </c>
      <c r="G1379">
        <v>1034</v>
      </c>
      <c r="H1379">
        <v>1034</v>
      </c>
      <c r="I1379">
        <v>1034</v>
      </c>
      <c r="J1379">
        <v>1034</v>
      </c>
      <c r="L1379" s="2">
        <v>0</v>
      </c>
      <c r="M1379" s="2">
        <v>0</v>
      </c>
      <c r="N1379" s="2">
        <v>0</v>
      </c>
      <c r="O1379" s="2">
        <v>10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 t="e">
        <f>+[2]!Tabla3[[#This Row],[V GRAVADAS]]</f>
        <v>#REF!</v>
      </c>
      <c r="V1379" s="125" t="s">
        <v>55</v>
      </c>
    </row>
    <row r="1380" spans="1:22" ht="15.75" hidden="1" thickBot="1" x14ac:dyDescent="0.3">
      <c r="A1380" t="s">
        <v>7944</v>
      </c>
      <c r="B1380" s="1" t="s">
        <v>9315</v>
      </c>
      <c r="C1380" t="s">
        <v>1</v>
      </c>
      <c r="D1380" t="s">
        <v>7706</v>
      </c>
      <c r="E1380" t="s">
        <v>9255</v>
      </c>
      <c r="F1380" t="s">
        <v>9256</v>
      </c>
      <c r="G1380">
        <v>1035</v>
      </c>
      <c r="H1380">
        <v>1035</v>
      </c>
      <c r="I1380">
        <v>1035</v>
      </c>
      <c r="J1380">
        <v>1035</v>
      </c>
      <c r="L1380" s="2">
        <v>0</v>
      </c>
      <c r="M1380" s="2">
        <v>0</v>
      </c>
      <c r="N1380" s="2">
        <v>0</v>
      </c>
      <c r="O1380" s="2">
        <v>15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 t="e">
        <f>+[2]!Tabla3[[#This Row],[V GRAVADAS]]</f>
        <v>#REF!</v>
      </c>
      <c r="V1380" s="125" t="s">
        <v>55</v>
      </c>
    </row>
    <row r="1381" spans="1:22" ht="15.75" hidden="1" thickBot="1" x14ac:dyDescent="0.3">
      <c r="A1381" t="s">
        <v>7944</v>
      </c>
      <c r="B1381" s="1" t="s">
        <v>9315</v>
      </c>
      <c r="C1381" t="s">
        <v>1</v>
      </c>
      <c r="D1381" t="s">
        <v>7706</v>
      </c>
      <c r="E1381" t="s">
        <v>9255</v>
      </c>
      <c r="F1381" t="s">
        <v>9256</v>
      </c>
      <c r="G1381">
        <v>1036</v>
      </c>
      <c r="H1381">
        <v>1036</v>
      </c>
      <c r="I1381">
        <v>1036</v>
      </c>
      <c r="J1381">
        <v>1036</v>
      </c>
      <c r="L1381" s="2">
        <v>0</v>
      </c>
      <c r="M1381" s="2">
        <v>0</v>
      </c>
      <c r="N1381" s="2">
        <v>0</v>
      </c>
      <c r="O1381" s="2">
        <v>15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 t="e">
        <f>+[2]!Tabla3[[#This Row],[V GRAVADAS]]</f>
        <v>#REF!</v>
      </c>
      <c r="V1381" s="125" t="s">
        <v>55</v>
      </c>
    </row>
    <row r="1382" spans="1:22" ht="15.75" hidden="1" thickBot="1" x14ac:dyDescent="0.3">
      <c r="A1382" t="s">
        <v>7944</v>
      </c>
      <c r="B1382" s="1" t="s">
        <v>9315</v>
      </c>
      <c r="C1382" t="s">
        <v>1</v>
      </c>
      <c r="D1382" t="s">
        <v>7706</v>
      </c>
      <c r="E1382" t="s">
        <v>9255</v>
      </c>
      <c r="F1382" t="s">
        <v>9256</v>
      </c>
      <c r="G1382">
        <v>1037</v>
      </c>
      <c r="H1382">
        <v>1037</v>
      </c>
      <c r="I1382">
        <v>1037</v>
      </c>
      <c r="J1382">
        <v>1037</v>
      </c>
      <c r="L1382" s="2">
        <v>0</v>
      </c>
      <c r="M1382" s="2">
        <v>0</v>
      </c>
      <c r="N1382" s="2">
        <v>0</v>
      </c>
      <c r="O1382" s="2">
        <v>35</v>
      </c>
      <c r="P1382" s="2">
        <v>0</v>
      </c>
      <c r="Q1382" s="2">
        <v>0</v>
      </c>
      <c r="R1382" s="2">
        <v>0</v>
      </c>
      <c r="S1382" s="2">
        <v>0</v>
      </c>
      <c r="T1382" s="2">
        <v>0</v>
      </c>
      <c r="U1382" s="2" t="e">
        <f>+[2]!Tabla3[[#This Row],[V GRAVADAS]]</f>
        <v>#REF!</v>
      </c>
      <c r="V1382" s="125" t="s">
        <v>55</v>
      </c>
    </row>
    <row r="1383" spans="1:22" ht="15.75" hidden="1" thickBot="1" x14ac:dyDescent="0.3">
      <c r="A1383" t="s">
        <v>7944</v>
      </c>
      <c r="B1383" s="1" t="s">
        <v>9315</v>
      </c>
      <c r="C1383" t="s">
        <v>1</v>
      </c>
      <c r="D1383" t="s">
        <v>7706</v>
      </c>
      <c r="E1383" t="s">
        <v>9255</v>
      </c>
      <c r="F1383" t="s">
        <v>9256</v>
      </c>
      <c r="G1383">
        <v>1038</v>
      </c>
      <c r="H1383">
        <v>1038</v>
      </c>
      <c r="I1383">
        <v>1038</v>
      </c>
      <c r="J1383">
        <v>1038</v>
      </c>
      <c r="L1383" s="2">
        <v>0</v>
      </c>
      <c r="M1383" s="2">
        <v>0</v>
      </c>
      <c r="N1383" s="2">
        <v>0</v>
      </c>
      <c r="O1383" s="2">
        <v>12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 t="e">
        <f>+[2]!Tabla3[[#This Row],[V GRAVADAS]]</f>
        <v>#REF!</v>
      </c>
      <c r="V1383" s="125" t="s">
        <v>55</v>
      </c>
    </row>
    <row r="1384" spans="1:22" ht="15.75" hidden="1" thickBot="1" x14ac:dyDescent="0.3">
      <c r="A1384" t="s">
        <v>7944</v>
      </c>
      <c r="B1384" s="1" t="s">
        <v>9316</v>
      </c>
      <c r="C1384" t="s">
        <v>1</v>
      </c>
      <c r="D1384" t="s">
        <v>7706</v>
      </c>
      <c r="E1384" t="s">
        <v>9255</v>
      </c>
      <c r="F1384" t="s">
        <v>9256</v>
      </c>
      <c r="G1384">
        <v>1039</v>
      </c>
      <c r="H1384">
        <v>1039</v>
      </c>
      <c r="I1384">
        <v>1039</v>
      </c>
      <c r="J1384">
        <v>1039</v>
      </c>
      <c r="L1384" s="2">
        <v>0</v>
      </c>
      <c r="M1384" s="2">
        <v>0</v>
      </c>
      <c r="N1384" s="2">
        <v>0</v>
      </c>
      <c r="O1384" s="2">
        <v>10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 t="e">
        <f>+[2]!Tabla3[[#This Row],[V GRAVADAS]]</f>
        <v>#REF!</v>
      </c>
      <c r="V1384" s="125" t="s">
        <v>55</v>
      </c>
    </row>
    <row r="1385" spans="1:22" ht="15.75" hidden="1" thickBot="1" x14ac:dyDescent="0.3">
      <c r="A1385" t="s">
        <v>7944</v>
      </c>
      <c r="B1385" s="1" t="s">
        <v>9317</v>
      </c>
      <c r="C1385" t="s">
        <v>1</v>
      </c>
      <c r="D1385" t="s">
        <v>7706</v>
      </c>
      <c r="E1385" t="s">
        <v>9255</v>
      </c>
      <c r="F1385" t="s">
        <v>9256</v>
      </c>
      <c r="G1385">
        <v>1040</v>
      </c>
      <c r="H1385">
        <v>1040</v>
      </c>
      <c r="I1385">
        <v>1040</v>
      </c>
      <c r="J1385">
        <v>1040</v>
      </c>
      <c r="L1385" s="2">
        <v>0</v>
      </c>
      <c r="M1385" s="2">
        <v>0</v>
      </c>
      <c r="N1385" s="2">
        <v>0</v>
      </c>
      <c r="O1385" s="2">
        <v>30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 t="e">
        <f>+[2]!Tabla3[[#This Row],[V GRAVADAS]]</f>
        <v>#REF!</v>
      </c>
      <c r="V1385" s="125" t="s">
        <v>55</v>
      </c>
    </row>
    <row r="1386" spans="1:22" ht="15.75" hidden="1" thickBot="1" x14ac:dyDescent="0.3">
      <c r="A1386" t="s">
        <v>7944</v>
      </c>
      <c r="B1386" s="1" t="s">
        <v>9318</v>
      </c>
      <c r="C1386" t="s">
        <v>1</v>
      </c>
      <c r="D1386" t="s">
        <v>7706</v>
      </c>
      <c r="E1386" t="s">
        <v>9255</v>
      </c>
      <c r="F1386" t="s">
        <v>9256</v>
      </c>
      <c r="G1386">
        <v>1041</v>
      </c>
      <c r="H1386">
        <v>1041</v>
      </c>
      <c r="I1386">
        <v>1041</v>
      </c>
      <c r="J1386">
        <v>1041</v>
      </c>
      <c r="L1386" s="2">
        <v>0</v>
      </c>
      <c r="M1386" s="2">
        <v>0</v>
      </c>
      <c r="N1386" s="2">
        <v>0</v>
      </c>
      <c r="O1386" s="2">
        <v>70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 t="e">
        <f>+[2]!Tabla3[[#This Row],[V GRAVADAS]]</f>
        <v>#REF!</v>
      </c>
      <c r="V1386" s="125" t="s">
        <v>55</v>
      </c>
    </row>
    <row r="1387" spans="1:22" ht="15.75" hidden="1" thickBot="1" x14ac:dyDescent="0.3">
      <c r="A1387" t="s">
        <v>7944</v>
      </c>
      <c r="B1387" s="1" t="s">
        <v>9318</v>
      </c>
      <c r="C1387" t="s">
        <v>1</v>
      </c>
      <c r="D1387" t="s">
        <v>7706</v>
      </c>
      <c r="E1387" t="s">
        <v>9255</v>
      </c>
      <c r="F1387" t="s">
        <v>9256</v>
      </c>
      <c r="G1387">
        <v>1042</v>
      </c>
      <c r="H1387">
        <v>1042</v>
      </c>
      <c r="I1387">
        <v>1042</v>
      </c>
      <c r="J1387">
        <v>1042</v>
      </c>
      <c r="L1387" s="2">
        <v>0</v>
      </c>
      <c r="M1387" s="2">
        <v>0</v>
      </c>
      <c r="N1387" s="2">
        <v>0</v>
      </c>
      <c r="O1387" s="2">
        <v>5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 t="e">
        <f>+[2]!Tabla3[[#This Row],[V GRAVADAS]]</f>
        <v>#REF!</v>
      </c>
      <c r="V1387" s="125" t="s">
        <v>55</v>
      </c>
    </row>
    <row r="1388" spans="1:22" ht="15.75" hidden="1" thickBot="1" x14ac:dyDescent="0.3">
      <c r="A1388" t="s">
        <v>7944</v>
      </c>
      <c r="B1388" s="1" t="s">
        <v>9318</v>
      </c>
      <c r="C1388" t="s">
        <v>1</v>
      </c>
      <c r="D1388" t="s">
        <v>7706</v>
      </c>
      <c r="E1388" t="s">
        <v>9255</v>
      </c>
      <c r="F1388" t="s">
        <v>9256</v>
      </c>
      <c r="G1388">
        <v>1043</v>
      </c>
      <c r="H1388">
        <v>1043</v>
      </c>
      <c r="I1388">
        <v>1043</v>
      </c>
      <c r="J1388">
        <v>1043</v>
      </c>
      <c r="L1388" s="2">
        <v>0</v>
      </c>
      <c r="M1388" s="2">
        <v>0</v>
      </c>
      <c r="N1388" s="2">
        <v>0</v>
      </c>
      <c r="O1388" s="2">
        <v>27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 t="e">
        <f>+[2]!Tabla3[[#This Row],[V GRAVADAS]]</f>
        <v>#REF!</v>
      </c>
      <c r="V1388" s="125" t="s">
        <v>55</v>
      </c>
    </row>
    <row r="1389" spans="1:22" ht="15.75" hidden="1" thickBot="1" x14ac:dyDescent="0.3">
      <c r="A1389" t="s">
        <v>7944</v>
      </c>
      <c r="B1389" s="1" t="s">
        <v>9318</v>
      </c>
      <c r="C1389" t="s">
        <v>1</v>
      </c>
      <c r="D1389" t="s">
        <v>7706</v>
      </c>
      <c r="E1389" t="s">
        <v>9255</v>
      </c>
      <c r="F1389" t="s">
        <v>9256</v>
      </c>
      <c r="G1389">
        <v>1044</v>
      </c>
      <c r="H1389">
        <v>1044</v>
      </c>
      <c r="I1389">
        <v>1044</v>
      </c>
      <c r="J1389">
        <v>1044</v>
      </c>
      <c r="L1389" s="2">
        <v>0</v>
      </c>
      <c r="M1389" s="2">
        <v>0</v>
      </c>
      <c r="N1389" s="2">
        <v>0</v>
      </c>
      <c r="O1389" s="2">
        <v>33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 t="e">
        <f>+[2]!Tabla3[[#This Row],[V GRAVADAS]]</f>
        <v>#REF!</v>
      </c>
      <c r="V1389" s="125" t="s">
        <v>55</v>
      </c>
    </row>
    <row r="1390" spans="1:22" ht="15.75" hidden="1" thickBot="1" x14ac:dyDescent="0.3">
      <c r="A1390" t="s">
        <v>7944</v>
      </c>
      <c r="B1390" s="1" t="s">
        <v>9318</v>
      </c>
      <c r="C1390" t="s">
        <v>1</v>
      </c>
      <c r="D1390" t="s">
        <v>7706</v>
      </c>
      <c r="E1390" t="s">
        <v>9255</v>
      </c>
      <c r="F1390" t="s">
        <v>9256</v>
      </c>
      <c r="G1390">
        <v>1045</v>
      </c>
      <c r="H1390">
        <v>1045</v>
      </c>
      <c r="I1390">
        <v>1045</v>
      </c>
      <c r="J1390">
        <v>1045</v>
      </c>
      <c r="L1390" s="2">
        <v>0</v>
      </c>
      <c r="M1390" s="2">
        <v>0</v>
      </c>
      <c r="N1390" s="2">
        <v>0</v>
      </c>
      <c r="O1390" s="2">
        <v>28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 t="e">
        <f>+[2]!Tabla3[[#This Row],[V GRAVADAS]]</f>
        <v>#REF!</v>
      </c>
      <c r="V1390" s="125" t="s">
        <v>55</v>
      </c>
    </row>
    <row r="1391" spans="1:22" ht="15.75" hidden="1" thickBot="1" x14ac:dyDescent="0.3">
      <c r="A1391" t="s">
        <v>7944</v>
      </c>
      <c r="B1391" s="1" t="s">
        <v>9318</v>
      </c>
      <c r="C1391" t="s">
        <v>1</v>
      </c>
      <c r="D1391" t="s">
        <v>7706</v>
      </c>
      <c r="E1391" t="s">
        <v>9255</v>
      </c>
      <c r="F1391" t="s">
        <v>9256</v>
      </c>
      <c r="G1391">
        <v>1046</v>
      </c>
      <c r="H1391">
        <v>1046</v>
      </c>
      <c r="I1391">
        <v>1046</v>
      </c>
      <c r="J1391">
        <v>1046</v>
      </c>
      <c r="L1391" s="2">
        <v>0</v>
      </c>
      <c r="M1391" s="2">
        <v>0</v>
      </c>
      <c r="N1391" s="2">
        <v>0</v>
      </c>
      <c r="O1391" s="2">
        <v>10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 t="e">
        <f>+[2]!Tabla3[[#This Row],[V GRAVADAS]]</f>
        <v>#REF!</v>
      </c>
      <c r="V1391" s="125" t="s">
        <v>55</v>
      </c>
    </row>
    <row r="1392" spans="1:22" ht="15.75" hidden="1" thickBot="1" x14ac:dyDescent="0.3">
      <c r="A1392" t="s">
        <v>7944</v>
      </c>
      <c r="B1392" s="1" t="s">
        <v>9319</v>
      </c>
      <c r="C1392" t="s">
        <v>1</v>
      </c>
      <c r="D1392" t="s">
        <v>7706</v>
      </c>
      <c r="E1392" t="s">
        <v>9255</v>
      </c>
      <c r="F1392" t="s">
        <v>9256</v>
      </c>
      <c r="G1392">
        <v>1047</v>
      </c>
      <c r="H1392">
        <v>1047</v>
      </c>
      <c r="I1392">
        <v>1047</v>
      </c>
      <c r="J1392">
        <v>1047</v>
      </c>
      <c r="L1392" s="2">
        <v>0</v>
      </c>
      <c r="M1392" s="2">
        <v>0</v>
      </c>
      <c r="N1392" s="2">
        <v>0</v>
      </c>
      <c r="O1392" s="2">
        <v>20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 t="e">
        <f>+[2]!Tabla3[[#This Row],[V GRAVADAS]]</f>
        <v>#REF!</v>
      </c>
      <c r="V1392" s="125" t="s">
        <v>55</v>
      </c>
    </row>
    <row r="1393" spans="1:22" ht="15.75" hidden="1" thickBot="1" x14ac:dyDescent="0.3">
      <c r="A1393" t="s">
        <v>7944</v>
      </c>
      <c r="B1393" s="1" t="s">
        <v>9319</v>
      </c>
      <c r="C1393" t="s">
        <v>1</v>
      </c>
      <c r="D1393" t="s">
        <v>7706</v>
      </c>
      <c r="E1393" t="s">
        <v>9255</v>
      </c>
      <c r="F1393" t="s">
        <v>9256</v>
      </c>
      <c r="G1393">
        <v>1048</v>
      </c>
      <c r="H1393">
        <v>1048</v>
      </c>
      <c r="I1393">
        <v>1048</v>
      </c>
      <c r="J1393">
        <v>1048</v>
      </c>
      <c r="L1393" s="2">
        <v>0</v>
      </c>
      <c r="M1393" s="2">
        <v>0</v>
      </c>
      <c r="N1393" s="2">
        <v>0</v>
      </c>
      <c r="O1393" s="2">
        <v>18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 t="e">
        <f>+[2]!Tabla3[[#This Row],[V GRAVADAS]]</f>
        <v>#REF!</v>
      </c>
      <c r="V1393" s="125" t="s">
        <v>55</v>
      </c>
    </row>
    <row r="1394" spans="1:22" ht="15.75" hidden="1" thickBot="1" x14ac:dyDescent="0.3">
      <c r="A1394" t="s">
        <v>7944</v>
      </c>
      <c r="B1394" s="1" t="s">
        <v>9319</v>
      </c>
      <c r="C1394" t="s">
        <v>1</v>
      </c>
      <c r="D1394" t="s">
        <v>7706</v>
      </c>
      <c r="E1394" t="s">
        <v>9255</v>
      </c>
      <c r="F1394" t="s">
        <v>9256</v>
      </c>
      <c r="G1394">
        <v>1049</v>
      </c>
      <c r="H1394">
        <v>1049</v>
      </c>
      <c r="I1394">
        <v>1049</v>
      </c>
      <c r="J1394">
        <v>1049</v>
      </c>
      <c r="L1394" s="2">
        <v>0</v>
      </c>
      <c r="M1394" s="2">
        <v>0</v>
      </c>
      <c r="N1394" s="2">
        <v>0</v>
      </c>
      <c r="O1394" s="2">
        <v>7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 t="e">
        <f>+[2]!Tabla3[[#This Row],[V GRAVADAS]]</f>
        <v>#REF!</v>
      </c>
      <c r="V1394" s="125" t="s">
        <v>55</v>
      </c>
    </row>
    <row r="1395" spans="1:22" ht="15.75" hidden="1" thickBot="1" x14ac:dyDescent="0.3">
      <c r="A1395" t="s">
        <v>7944</v>
      </c>
      <c r="B1395" s="1" t="s">
        <v>9319</v>
      </c>
      <c r="C1395" t="s">
        <v>1</v>
      </c>
      <c r="D1395" t="s">
        <v>7706</v>
      </c>
      <c r="E1395" t="s">
        <v>9255</v>
      </c>
      <c r="F1395" t="s">
        <v>9256</v>
      </c>
      <c r="G1395">
        <v>1050</v>
      </c>
      <c r="H1395">
        <v>1050</v>
      </c>
      <c r="I1395">
        <v>1050</v>
      </c>
      <c r="J1395">
        <v>1050</v>
      </c>
      <c r="L1395" s="2">
        <v>0</v>
      </c>
      <c r="M1395" s="2">
        <v>0</v>
      </c>
      <c r="N1395" s="2">
        <v>0</v>
      </c>
      <c r="O1395" s="2">
        <v>0</v>
      </c>
      <c r="P1395" s="2">
        <v>0</v>
      </c>
      <c r="Q1395" s="2">
        <v>0</v>
      </c>
      <c r="R1395" s="2">
        <v>0</v>
      </c>
      <c r="S1395" s="2">
        <v>0</v>
      </c>
      <c r="T1395" s="2">
        <v>0</v>
      </c>
      <c r="U1395" s="2" t="e">
        <f>+[2]!Tabla3[[#This Row],[V GRAVADAS]]</f>
        <v>#REF!</v>
      </c>
      <c r="V1395" s="125" t="s">
        <v>55</v>
      </c>
    </row>
    <row r="1396" spans="1:22" ht="15.75" hidden="1" thickBot="1" x14ac:dyDescent="0.3">
      <c r="A1396" t="s">
        <v>7944</v>
      </c>
      <c r="B1396" s="1" t="s">
        <v>9319</v>
      </c>
      <c r="C1396" t="s">
        <v>1</v>
      </c>
      <c r="D1396" t="s">
        <v>7706</v>
      </c>
      <c r="E1396" t="s">
        <v>9255</v>
      </c>
      <c r="F1396" t="s">
        <v>9256</v>
      </c>
      <c r="G1396">
        <v>1051</v>
      </c>
      <c r="H1396">
        <v>1051</v>
      </c>
      <c r="I1396">
        <v>1051</v>
      </c>
      <c r="J1396">
        <v>1051</v>
      </c>
      <c r="L1396" s="2">
        <v>0</v>
      </c>
      <c r="M1396" s="2">
        <v>0</v>
      </c>
      <c r="N1396" s="2">
        <v>0</v>
      </c>
      <c r="O1396" s="2">
        <v>35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 t="e">
        <f>+[2]!Tabla3[[#This Row],[V GRAVADAS]]</f>
        <v>#REF!</v>
      </c>
      <c r="V1396" s="125" t="s">
        <v>55</v>
      </c>
    </row>
    <row r="1397" spans="1:22" ht="15.75" hidden="1" thickBot="1" x14ac:dyDescent="0.3">
      <c r="A1397" t="s">
        <v>7944</v>
      </c>
      <c r="B1397" s="1" t="s">
        <v>9320</v>
      </c>
      <c r="C1397" t="s">
        <v>1</v>
      </c>
      <c r="D1397" t="s">
        <v>7706</v>
      </c>
      <c r="E1397" t="s">
        <v>9255</v>
      </c>
      <c r="F1397" t="s">
        <v>9256</v>
      </c>
      <c r="G1397">
        <v>1052</v>
      </c>
      <c r="H1397">
        <v>1052</v>
      </c>
      <c r="I1397">
        <v>1052</v>
      </c>
      <c r="J1397">
        <v>1052</v>
      </c>
      <c r="L1397" s="2">
        <v>0</v>
      </c>
      <c r="M1397" s="2">
        <v>0</v>
      </c>
      <c r="N1397" s="2">
        <v>0</v>
      </c>
      <c r="O1397" s="2">
        <v>19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 t="e">
        <f>+[2]!Tabla3[[#This Row],[V GRAVADAS]]</f>
        <v>#REF!</v>
      </c>
      <c r="V1397" s="125" t="s">
        <v>55</v>
      </c>
    </row>
    <row r="1398" spans="1:22" ht="15.75" hidden="1" thickBot="1" x14ac:dyDescent="0.3">
      <c r="A1398" t="s">
        <v>7944</v>
      </c>
      <c r="B1398" s="1" t="s">
        <v>9320</v>
      </c>
      <c r="C1398" t="s">
        <v>1</v>
      </c>
      <c r="D1398" t="s">
        <v>7706</v>
      </c>
      <c r="E1398" t="s">
        <v>9255</v>
      </c>
      <c r="F1398" t="s">
        <v>9256</v>
      </c>
      <c r="G1398">
        <v>1053</v>
      </c>
      <c r="H1398">
        <v>1053</v>
      </c>
      <c r="I1398">
        <v>1053</v>
      </c>
      <c r="J1398">
        <v>1053</v>
      </c>
      <c r="L1398" s="2">
        <v>0</v>
      </c>
      <c r="M1398" s="2">
        <v>0</v>
      </c>
      <c r="N1398" s="2">
        <v>0</v>
      </c>
      <c r="O1398" s="2">
        <v>18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 t="e">
        <f>+[2]!Tabla3[[#This Row],[V GRAVADAS]]</f>
        <v>#REF!</v>
      </c>
      <c r="V1398" s="125" t="s">
        <v>55</v>
      </c>
    </row>
    <row r="1399" spans="1:22" ht="15.75" hidden="1" thickBot="1" x14ac:dyDescent="0.3">
      <c r="A1399" t="s">
        <v>7944</v>
      </c>
      <c r="B1399" s="1" t="s">
        <v>9320</v>
      </c>
      <c r="C1399" t="s">
        <v>1</v>
      </c>
      <c r="D1399" t="s">
        <v>7706</v>
      </c>
      <c r="E1399" t="s">
        <v>9255</v>
      </c>
      <c r="F1399" t="s">
        <v>9256</v>
      </c>
      <c r="G1399">
        <v>1054</v>
      </c>
      <c r="H1399">
        <v>1054</v>
      </c>
      <c r="I1399">
        <v>1054</v>
      </c>
      <c r="J1399">
        <v>1054</v>
      </c>
      <c r="L1399" s="2">
        <v>0</v>
      </c>
      <c r="M1399" s="2">
        <v>0</v>
      </c>
      <c r="N1399" s="2">
        <v>0</v>
      </c>
      <c r="O1399" s="2">
        <v>25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 t="e">
        <f>+[2]!Tabla3[[#This Row],[V GRAVADAS]]</f>
        <v>#REF!</v>
      </c>
      <c r="V1399" s="125" t="s">
        <v>55</v>
      </c>
    </row>
    <row r="1400" spans="1:22" ht="15.75" hidden="1" thickBot="1" x14ac:dyDescent="0.3">
      <c r="A1400" t="s">
        <v>7944</v>
      </c>
      <c r="B1400" s="1" t="s">
        <v>9321</v>
      </c>
      <c r="C1400" t="s">
        <v>1</v>
      </c>
      <c r="D1400" t="s">
        <v>7706</v>
      </c>
      <c r="E1400" t="s">
        <v>9255</v>
      </c>
      <c r="F1400" t="s">
        <v>9256</v>
      </c>
      <c r="G1400">
        <v>1055</v>
      </c>
      <c r="H1400">
        <v>1055</v>
      </c>
      <c r="I1400">
        <v>1055</v>
      </c>
      <c r="J1400">
        <v>1055</v>
      </c>
      <c r="L1400" s="2">
        <v>0</v>
      </c>
      <c r="M1400" s="2">
        <v>0</v>
      </c>
      <c r="N1400" s="2">
        <v>0</v>
      </c>
      <c r="O1400" s="2">
        <v>5</v>
      </c>
      <c r="P1400" s="2">
        <v>0</v>
      </c>
      <c r="Q1400" s="2">
        <v>0</v>
      </c>
      <c r="R1400" s="2">
        <v>0</v>
      </c>
      <c r="S1400" s="2">
        <v>0</v>
      </c>
      <c r="T1400" s="2">
        <v>0</v>
      </c>
      <c r="U1400" s="2" t="e">
        <f>+[2]!Tabla3[[#This Row],[V GRAVADAS]]</f>
        <v>#REF!</v>
      </c>
      <c r="V1400" s="125" t="s">
        <v>55</v>
      </c>
    </row>
    <row r="1401" spans="1:22" ht="15.75" hidden="1" thickBot="1" x14ac:dyDescent="0.3">
      <c r="A1401" t="s">
        <v>7944</v>
      </c>
      <c r="B1401" s="1" t="s">
        <v>9322</v>
      </c>
      <c r="C1401" t="s">
        <v>1</v>
      </c>
      <c r="D1401" t="s">
        <v>7706</v>
      </c>
      <c r="E1401" t="s">
        <v>9255</v>
      </c>
      <c r="F1401" t="s">
        <v>9256</v>
      </c>
      <c r="G1401">
        <v>1056</v>
      </c>
      <c r="H1401">
        <v>1056</v>
      </c>
      <c r="I1401">
        <v>1056</v>
      </c>
      <c r="J1401">
        <v>1056</v>
      </c>
      <c r="L1401" s="2">
        <v>0</v>
      </c>
      <c r="M1401" s="2">
        <v>0</v>
      </c>
      <c r="N1401" s="2">
        <v>0</v>
      </c>
      <c r="O1401" s="2">
        <v>12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 t="e">
        <f>+[2]!Tabla3[[#This Row],[V GRAVADAS]]</f>
        <v>#REF!</v>
      </c>
      <c r="V1401" s="125" t="s">
        <v>55</v>
      </c>
    </row>
    <row r="1402" spans="1:22" ht="15.75" hidden="1" thickBot="1" x14ac:dyDescent="0.3">
      <c r="A1402" t="s">
        <v>7944</v>
      </c>
      <c r="B1402" s="1" t="s">
        <v>9322</v>
      </c>
      <c r="C1402" t="s">
        <v>1</v>
      </c>
      <c r="D1402" t="s">
        <v>7706</v>
      </c>
      <c r="E1402" t="s">
        <v>9255</v>
      </c>
      <c r="F1402" t="s">
        <v>9256</v>
      </c>
      <c r="G1402">
        <v>1057</v>
      </c>
      <c r="H1402">
        <v>1057</v>
      </c>
      <c r="I1402">
        <v>1057</v>
      </c>
      <c r="J1402">
        <v>1057</v>
      </c>
      <c r="L1402" s="2">
        <v>0</v>
      </c>
      <c r="M1402" s="2">
        <v>0</v>
      </c>
      <c r="N1402" s="2">
        <v>0</v>
      </c>
      <c r="O1402" s="2">
        <v>5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 t="e">
        <f>+[2]!Tabla3[[#This Row],[V GRAVADAS]]</f>
        <v>#REF!</v>
      </c>
      <c r="V1402" s="125" t="s">
        <v>55</v>
      </c>
    </row>
    <row r="1403" spans="1:22" ht="15.75" hidden="1" thickBot="1" x14ac:dyDescent="0.3">
      <c r="A1403" t="s">
        <v>7944</v>
      </c>
      <c r="B1403" s="1" t="s">
        <v>9323</v>
      </c>
      <c r="C1403" t="s">
        <v>1</v>
      </c>
      <c r="D1403" t="s">
        <v>7706</v>
      </c>
      <c r="E1403" t="s">
        <v>9255</v>
      </c>
      <c r="F1403" t="s">
        <v>9256</v>
      </c>
      <c r="G1403">
        <v>1058</v>
      </c>
      <c r="H1403">
        <v>1058</v>
      </c>
      <c r="I1403">
        <v>1058</v>
      </c>
      <c r="J1403">
        <v>1058</v>
      </c>
      <c r="L1403" s="2">
        <v>0</v>
      </c>
      <c r="M1403" s="2">
        <v>0</v>
      </c>
      <c r="N1403" s="2">
        <v>0</v>
      </c>
      <c r="O1403" s="2">
        <v>10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 t="e">
        <f>+[2]!Tabla3[[#This Row],[V GRAVADAS]]</f>
        <v>#REF!</v>
      </c>
      <c r="V1403" s="125" t="s">
        <v>55</v>
      </c>
    </row>
    <row r="1404" spans="1:22" ht="15.75" hidden="1" thickBot="1" x14ac:dyDescent="0.3">
      <c r="A1404" t="s">
        <v>7944</v>
      </c>
      <c r="B1404" s="1" t="s">
        <v>9324</v>
      </c>
      <c r="C1404" t="s">
        <v>1</v>
      </c>
      <c r="D1404" t="s">
        <v>7706</v>
      </c>
      <c r="E1404" t="s">
        <v>9255</v>
      </c>
      <c r="F1404" t="s">
        <v>9256</v>
      </c>
      <c r="G1404">
        <v>1059</v>
      </c>
      <c r="H1404">
        <v>1059</v>
      </c>
      <c r="I1404">
        <v>1059</v>
      </c>
      <c r="J1404">
        <v>1059</v>
      </c>
      <c r="L1404" s="2">
        <v>0</v>
      </c>
      <c r="M1404" s="2">
        <v>0</v>
      </c>
      <c r="N1404" s="2">
        <v>0</v>
      </c>
      <c r="O1404" s="2">
        <v>10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 t="e">
        <f>+[2]!Tabla3[[#This Row],[V GRAVADAS]]</f>
        <v>#REF!</v>
      </c>
      <c r="V1404" s="125" t="s">
        <v>55</v>
      </c>
    </row>
    <row r="1405" spans="1:22" ht="15.75" hidden="1" thickBot="1" x14ac:dyDescent="0.3">
      <c r="A1405" t="s">
        <v>7944</v>
      </c>
      <c r="B1405" s="1" t="s">
        <v>9324</v>
      </c>
      <c r="C1405" t="s">
        <v>1</v>
      </c>
      <c r="D1405" t="s">
        <v>7706</v>
      </c>
      <c r="E1405" t="s">
        <v>9255</v>
      </c>
      <c r="F1405" t="s">
        <v>9256</v>
      </c>
      <c r="G1405">
        <v>1060</v>
      </c>
      <c r="H1405">
        <v>1060</v>
      </c>
      <c r="I1405">
        <v>1060</v>
      </c>
      <c r="J1405">
        <v>1060</v>
      </c>
      <c r="L1405" s="2">
        <v>0</v>
      </c>
      <c r="M1405" s="2">
        <v>0</v>
      </c>
      <c r="N1405" s="2">
        <v>0</v>
      </c>
      <c r="O1405" s="2">
        <v>5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 t="e">
        <f>+[2]!Tabla3[[#This Row],[V GRAVADAS]]</f>
        <v>#REF!</v>
      </c>
      <c r="V1405" s="125" t="s">
        <v>55</v>
      </c>
    </row>
    <row r="1406" spans="1:22" ht="15.75" hidden="1" thickBot="1" x14ac:dyDescent="0.3">
      <c r="A1406" t="s">
        <v>7944</v>
      </c>
      <c r="B1406" s="1" t="s">
        <v>9324</v>
      </c>
      <c r="C1406" t="s">
        <v>1</v>
      </c>
      <c r="D1406" t="s">
        <v>7706</v>
      </c>
      <c r="E1406" t="s">
        <v>9255</v>
      </c>
      <c r="F1406" t="s">
        <v>9256</v>
      </c>
      <c r="G1406">
        <v>1061</v>
      </c>
      <c r="H1406">
        <v>1061</v>
      </c>
      <c r="I1406">
        <v>1061</v>
      </c>
      <c r="J1406">
        <v>1061</v>
      </c>
      <c r="L1406" s="2">
        <v>0</v>
      </c>
      <c r="M1406" s="2">
        <v>0</v>
      </c>
      <c r="N1406" s="2">
        <v>0</v>
      </c>
      <c r="O1406" s="2">
        <v>10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 t="e">
        <f>+[2]!Tabla3[[#This Row],[V GRAVADAS]]</f>
        <v>#REF!</v>
      </c>
      <c r="V1406" s="125" t="s">
        <v>55</v>
      </c>
    </row>
    <row r="1407" spans="1:22" ht="15.75" hidden="1" thickBot="1" x14ac:dyDescent="0.3">
      <c r="A1407" t="s">
        <v>7944</v>
      </c>
      <c r="B1407" s="1" t="s">
        <v>9325</v>
      </c>
      <c r="C1407" t="s">
        <v>1</v>
      </c>
      <c r="D1407" t="s">
        <v>7706</v>
      </c>
      <c r="E1407" t="s">
        <v>9255</v>
      </c>
      <c r="F1407" t="s">
        <v>9256</v>
      </c>
      <c r="G1407">
        <v>1062</v>
      </c>
      <c r="H1407">
        <v>1062</v>
      </c>
      <c r="I1407">
        <v>1062</v>
      </c>
      <c r="J1407">
        <v>1062</v>
      </c>
      <c r="L1407" s="2">
        <v>0</v>
      </c>
      <c r="M1407" s="2">
        <v>0</v>
      </c>
      <c r="N1407" s="2">
        <v>0</v>
      </c>
      <c r="O1407" s="2">
        <v>10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 t="e">
        <f>+[2]!Tabla3[[#This Row],[V GRAVADAS]]</f>
        <v>#REF!</v>
      </c>
      <c r="V1407" s="125" t="s">
        <v>55</v>
      </c>
    </row>
    <row r="1408" spans="1:22" ht="15.75" hidden="1" thickBot="1" x14ac:dyDescent="0.3">
      <c r="A1408" t="s">
        <v>7944</v>
      </c>
      <c r="B1408" s="1" t="s">
        <v>9326</v>
      </c>
      <c r="C1408" t="s">
        <v>1</v>
      </c>
      <c r="D1408" t="s">
        <v>7706</v>
      </c>
      <c r="E1408" t="s">
        <v>9255</v>
      </c>
      <c r="F1408" t="s">
        <v>9256</v>
      </c>
      <c r="G1408">
        <v>1063</v>
      </c>
      <c r="H1408">
        <v>1063</v>
      </c>
      <c r="I1408">
        <v>1063</v>
      </c>
      <c r="J1408">
        <v>1063</v>
      </c>
      <c r="L1408" s="2">
        <v>0</v>
      </c>
      <c r="M1408" s="2">
        <v>0</v>
      </c>
      <c r="N1408" s="2">
        <v>0</v>
      </c>
      <c r="O1408" s="2">
        <v>10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 t="e">
        <f>+[2]!Tabla3[[#This Row],[V GRAVADAS]]</f>
        <v>#REF!</v>
      </c>
      <c r="V1408" s="125" t="s">
        <v>55</v>
      </c>
    </row>
    <row r="1409" spans="1:22" ht="15.75" hidden="1" thickBot="1" x14ac:dyDescent="0.3">
      <c r="A1409" t="s">
        <v>7944</v>
      </c>
      <c r="B1409" s="1" t="s">
        <v>9326</v>
      </c>
      <c r="C1409" t="s">
        <v>1</v>
      </c>
      <c r="D1409" t="s">
        <v>7706</v>
      </c>
      <c r="E1409" t="s">
        <v>9255</v>
      </c>
      <c r="F1409" t="s">
        <v>9256</v>
      </c>
      <c r="G1409">
        <v>1064</v>
      </c>
      <c r="H1409">
        <v>1064</v>
      </c>
      <c r="I1409">
        <v>1064</v>
      </c>
      <c r="J1409">
        <v>1064</v>
      </c>
      <c r="L1409" s="2">
        <v>0</v>
      </c>
      <c r="M1409" s="2">
        <v>0</v>
      </c>
      <c r="N1409" s="2">
        <v>0</v>
      </c>
      <c r="O1409" s="2">
        <v>13</v>
      </c>
      <c r="P1409" s="2">
        <v>0</v>
      </c>
      <c r="Q1409" s="2">
        <v>0</v>
      </c>
      <c r="R1409" s="2">
        <v>0</v>
      </c>
      <c r="S1409" s="2">
        <v>0</v>
      </c>
      <c r="T1409" s="2">
        <v>0</v>
      </c>
      <c r="U1409" s="2" t="e">
        <f>+[2]!Tabla3[[#This Row],[V GRAVADAS]]</f>
        <v>#REF!</v>
      </c>
      <c r="V1409" s="125" t="s">
        <v>55</v>
      </c>
    </row>
    <row r="1410" spans="1:22" ht="15.75" hidden="1" thickBot="1" x14ac:dyDescent="0.3">
      <c r="A1410" t="s">
        <v>7944</v>
      </c>
      <c r="B1410" s="1" t="s">
        <v>9326</v>
      </c>
      <c r="C1410" t="s">
        <v>1</v>
      </c>
      <c r="D1410" t="s">
        <v>7706</v>
      </c>
      <c r="E1410" t="s">
        <v>9255</v>
      </c>
      <c r="F1410" t="s">
        <v>9256</v>
      </c>
      <c r="G1410">
        <v>1065</v>
      </c>
      <c r="H1410">
        <v>1065</v>
      </c>
      <c r="I1410">
        <v>1065</v>
      </c>
      <c r="J1410">
        <v>1065</v>
      </c>
      <c r="L1410" s="2">
        <v>0</v>
      </c>
      <c r="M1410" s="2">
        <v>0</v>
      </c>
      <c r="N1410" s="2">
        <v>0</v>
      </c>
      <c r="O1410" s="2">
        <v>5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 t="e">
        <f>+[2]!Tabla3[[#This Row],[V GRAVADAS]]</f>
        <v>#REF!</v>
      </c>
      <c r="V1410" s="125" t="s">
        <v>55</v>
      </c>
    </row>
    <row r="1411" spans="1:22" ht="15.75" hidden="1" thickBot="1" x14ac:dyDescent="0.3">
      <c r="A1411" t="s">
        <v>7944</v>
      </c>
      <c r="B1411" s="1" t="s">
        <v>9326</v>
      </c>
      <c r="C1411" t="s">
        <v>1</v>
      </c>
      <c r="D1411" t="s">
        <v>7706</v>
      </c>
      <c r="E1411" t="s">
        <v>9255</v>
      </c>
      <c r="F1411" t="s">
        <v>9256</v>
      </c>
      <c r="G1411">
        <v>1066</v>
      </c>
      <c r="H1411">
        <v>1066</v>
      </c>
      <c r="I1411">
        <v>1066</v>
      </c>
      <c r="J1411">
        <v>1066</v>
      </c>
      <c r="L1411" s="2">
        <v>0</v>
      </c>
      <c r="M1411" s="2">
        <v>0</v>
      </c>
      <c r="N1411" s="2">
        <v>0</v>
      </c>
      <c r="O1411" s="2">
        <v>47</v>
      </c>
      <c r="P1411" s="2">
        <v>0</v>
      </c>
      <c r="Q1411" s="2">
        <v>0</v>
      </c>
      <c r="R1411" s="2">
        <v>0</v>
      </c>
      <c r="S1411" s="2">
        <v>0</v>
      </c>
      <c r="T1411" s="2">
        <v>0</v>
      </c>
      <c r="U1411" s="2" t="e">
        <f>+[2]!Tabla3[[#This Row],[V GRAVADAS]]</f>
        <v>#REF!</v>
      </c>
      <c r="V1411" s="125" t="s">
        <v>55</v>
      </c>
    </row>
    <row r="1412" spans="1:22" ht="15.75" hidden="1" thickBot="1" x14ac:dyDescent="0.3">
      <c r="A1412" t="s">
        <v>7944</v>
      </c>
      <c r="B1412" s="1" t="s">
        <v>9326</v>
      </c>
      <c r="C1412" t="s">
        <v>1</v>
      </c>
      <c r="D1412" t="s">
        <v>7706</v>
      </c>
      <c r="E1412" t="s">
        <v>9255</v>
      </c>
      <c r="F1412" t="s">
        <v>9256</v>
      </c>
      <c r="G1412">
        <v>1067</v>
      </c>
      <c r="H1412">
        <v>1067</v>
      </c>
      <c r="I1412">
        <v>1067</v>
      </c>
      <c r="J1412">
        <v>1067</v>
      </c>
      <c r="L1412" s="2">
        <v>0</v>
      </c>
      <c r="M1412" s="2">
        <v>0</v>
      </c>
      <c r="N1412" s="2">
        <v>0</v>
      </c>
      <c r="O1412" s="2">
        <v>40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 t="e">
        <f>+[2]!Tabla3[[#This Row],[V GRAVADAS]]</f>
        <v>#REF!</v>
      </c>
      <c r="V1412" s="125" t="s">
        <v>55</v>
      </c>
    </row>
    <row r="1413" spans="1:22" ht="15.75" hidden="1" thickBot="1" x14ac:dyDescent="0.3">
      <c r="A1413" t="s">
        <v>7944</v>
      </c>
      <c r="B1413" s="1" t="s">
        <v>9326</v>
      </c>
      <c r="C1413" t="s">
        <v>1</v>
      </c>
      <c r="D1413" t="s">
        <v>7706</v>
      </c>
      <c r="E1413" t="s">
        <v>9255</v>
      </c>
      <c r="F1413" t="s">
        <v>9256</v>
      </c>
      <c r="G1413">
        <v>1068</v>
      </c>
      <c r="H1413">
        <v>1068</v>
      </c>
      <c r="I1413">
        <v>1068</v>
      </c>
      <c r="J1413">
        <v>1068</v>
      </c>
      <c r="L1413" s="2">
        <v>0</v>
      </c>
      <c r="M1413" s="2">
        <v>0</v>
      </c>
      <c r="N1413" s="2">
        <v>0</v>
      </c>
      <c r="O1413" s="2">
        <v>10</v>
      </c>
      <c r="P1413" s="2">
        <v>0</v>
      </c>
      <c r="Q1413" s="2">
        <v>0</v>
      </c>
      <c r="R1413" s="2">
        <v>0</v>
      </c>
      <c r="S1413" s="2">
        <v>0</v>
      </c>
      <c r="T1413" s="2">
        <v>0</v>
      </c>
      <c r="U1413" s="2" t="e">
        <f>+[2]!Tabla3[[#This Row],[V GRAVADAS]]</f>
        <v>#REF!</v>
      </c>
      <c r="V1413" s="125" t="s">
        <v>55</v>
      </c>
    </row>
    <row r="1414" spans="1:22" ht="15.75" hidden="1" thickBot="1" x14ac:dyDescent="0.3">
      <c r="A1414" t="s">
        <v>7944</v>
      </c>
      <c r="B1414" s="1" t="s">
        <v>9326</v>
      </c>
      <c r="C1414" t="s">
        <v>1</v>
      </c>
      <c r="D1414" t="s">
        <v>7706</v>
      </c>
      <c r="E1414" t="s">
        <v>9255</v>
      </c>
      <c r="F1414" t="s">
        <v>9256</v>
      </c>
      <c r="G1414">
        <v>1069</v>
      </c>
      <c r="H1414">
        <v>1069</v>
      </c>
      <c r="I1414">
        <v>1069</v>
      </c>
      <c r="J1414">
        <v>1069</v>
      </c>
      <c r="L1414" s="2">
        <v>0</v>
      </c>
      <c r="M1414" s="2">
        <v>0</v>
      </c>
      <c r="N1414" s="2">
        <v>0</v>
      </c>
      <c r="O1414" s="2">
        <v>15</v>
      </c>
      <c r="P1414" s="2">
        <v>0</v>
      </c>
      <c r="Q1414" s="2">
        <v>0</v>
      </c>
      <c r="R1414" s="2">
        <v>0</v>
      </c>
      <c r="S1414" s="2">
        <v>0</v>
      </c>
      <c r="T1414" s="2">
        <v>0</v>
      </c>
      <c r="U1414" s="2" t="e">
        <f>+[2]!Tabla3[[#This Row],[V GRAVADAS]]</f>
        <v>#REF!</v>
      </c>
      <c r="V1414" s="125" t="s">
        <v>55</v>
      </c>
    </row>
    <row r="1415" spans="1:22" ht="15.75" hidden="1" thickBot="1" x14ac:dyDescent="0.3">
      <c r="A1415" t="s">
        <v>7944</v>
      </c>
      <c r="B1415" s="1" t="s">
        <v>9327</v>
      </c>
      <c r="C1415" t="s">
        <v>1</v>
      </c>
      <c r="D1415" t="s">
        <v>7706</v>
      </c>
      <c r="E1415" t="s">
        <v>9255</v>
      </c>
      <c r="F1415" t="s">
        <v>9256</v>
      </c>
      <c r="G1415">
        <v>1070</v>
      </c>
      <c r="H1415">
        <v>1070</v>
      </c>
      <c r="I1415">
        <v>1070</v>
      </c>
      <c r="J1415">
        <v>1070</v>
      </c>
      <c r="L1415" s="2">
        <v>0</v>
      </c>
      <c r="M1415" s="2">
        <v>0</v>
      </c>
      <c r="N1415" s="2">
        <v>0</v>
      </c>
      <c r="O1415" s="2">
        <v>20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 t="e">
        <f>+[2]!Tabla3[[#This Row],[V GRAVADAS]]</f>
        <v>#REF!</v>
      </c>
      <c r="V1415" s="125" t="s">
        <v>55</v>
      </c>
    </row>
    <row r="1416" spans="1:22" ht="15.75" hidden="1" thickBot="1" x14ac:dyDescent="0.3">
      <c r="A1416" t="s">
        <v>7944</v>
      </c>
      <c r="B1416" s="1" t="s">
        <v>9327</v>
      </c>
      <c r="C1416" t="s">
        <v>1</v>
      </c>
      <c r="D1416" t="s">
        <v>7706</v>
      </c>
      <c r="E1416" t="s">
        <v>9255</v>
      </c>
      <c r="F1416" t="s">
        <v>9256</v>
      </c>
      <c r="G1416">
        <v>1071</v>
      </c>
      <c r="H1416">
        <v>1071</v>
      </c>
      <c r="I1416">
        <v>1071</v>
      </c>
      <c r="J1416">
        <v>1071</v>
      </c>
      <c r="L1416" s="2">
        <v>0</v>
      </c>
      <c r="M1416" s="2">
        <v>0</v>
      </c>
      <c r="N1416" s="2">
        <v>0</v>
      </c>
      <c r="O1416" s="2">
        <v>10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 t="e">
        <f>+[2]!Tabla3[[#This Row],[V GRAVADAS]]</f>
        <v>#REF!</v>
      </c>
      <c r="V1416" s="125" t="s">
        <v>55</v>
      </c>
    </row>
    <row r="1417" spans="1:22" ht="15.75" hidden="1" thickBot="1" x14ac:dyDescent="0.3">
      <c r="A1417" t="s">
        <v>7944</v>
      </c>
      <c r="B1417" s="1" t="s">
        <v>9327</v>
      </c>
      <c r="C1417" t="s">
        <v>1</v>
      </c>
      <c r="D1417" t="s">
        <v>7706</v>
      </c>
      <c r="E1417" t="s">
        <v>9255</v>
      </c>
      <c r="F1417" t="s">
        <v>9256</v>
      </c>
      <c r="G1417">
        <v>1072</v>
      </c>
      <c r="H1417">
        <v>1072</v>
      </c>
      <c r="I1417">
        <v>1072</v>
      </c>
      <c r="J1417">
        <v>1072</v>
      </c>
      <c r="L1417" s="2">
        <v>0</v>
      </c>
      <c r="M1417" s="2">
        <v>0</v>
      </c>
      <c r="N1417" s="2">
        <v>0</v>
      </c>
      <c r="O1417" s="2">
        <v>10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 t="e">
        <f>+[2]!Tabla3[[#This Row],[V GRAVADAS]]</f>
        <v>#REF!</v>
      </c>
      <c r="V1417" s="125" t="s">
        <v>55</v>
      </c>
    </row>
    <row r="1418" spans="1:22" ht="15.75" hidden="1" thickBot="1" x14ac:dyDescent="0.3">
      <c r="A1418" t="s">
        <v>7944</v>
      </c>
      <c r="B1418" s="1" t="s">
        <v>9327</v>
      </c>
      <c r="C1418" t="s">
        <v>1</v>
      </c>
      <c r="D1418" t="s">
        <v>7706</v>
      </c>
      <c r="E1418" t="s">
        <v>9255</v>
      </c>
      <c r="F1418" t="s">
        <v>9256</v>
      </c>
      <c r="G1418">
        <v>1073</v>
      </c>
      <c r="H1418">
        <v>1073</v>
      </c>
      <c r="I1418">
        <v>1073</v>
      </c>
      <c r="J1418">
        <v>1073</v>
      </c>
      <c r="L1418" s="2">
        <v>0</v>
      </c>
      <c r="M1418" s="2">
        <v>0</v>
      </c>
      <c r="N1418" s="2">
        <v>0</v>
      </c>
      <c r="O1418" s="2">
        <v>10</v>
      </c>
      <c r="P1418" s="2">
        <v>0</v>
      </c>
      <c r="Q1418" s="2">
        <v>0</v>
      </c>
      <c r="R1418" s="2">
        <v>0</v>
      </c>
      <c r="S1418" s="2">
        <v>0</v>
      </c>
      <c r="T1418" s="2">
        <v>0</v>
      </c>
      <c r="U1418" s="2" t="e">
        <f>+[2]!Tabla3[[#This Row],[V GRAVADAS]]</f>
        <v>#REF!</v>
      </c>
      <c r="V1418" s="125" t="s">
        <v>55</v>
      </c>
    </row>
    <row r="1419" spans="1:22" ht="15.75" hidden="1" thickBot="1" x14ac:dyDescent="0.3">
      <c r="A1419" t="s">
        <v>7944</v>
      </c>
      <c r="B1419" s="1" t="s">
        <v>9327</v>
      </c>
      <c r="C1419" t="s">
        <v>1</v>
      </c>
      <c r="D1419" t="s">
        <v>7706</v>
      </c>
      <c r="E1419" t="s">
        <v>9255</v>
      </c>
      <c r="F1419" t="s">
        <v>9256</v>
      </c>
      <c r="G1419">
        <v>1074</v>
      </c>
      <c r="H1419">
        <v>1074</v>
      </c>
      <c r="I1419">
        <v>1074</v>
      </c>
      <c r="J1419">
        <v>1074</v>
      </c>
      <c r="L1419" s="2">
        <v>0</v>
      </c>
      <c r="M1419" s="2">
        <v>0</v>
      </c>
      <c r="N1419" s="2">
        <v>0</v>
      </c>
      <c r="O1419" s="2">
        <v>18</v>
      </c>
      <c r="P1419" s="2">
        <v>0</v>
      </c>
      <c r="Q1419" s="2">
        <v>0</v>
      </c>
      <c r="R1419" s="2">
        <v>0</v>
      </c>
      <c r="S1419" s="2">
        <v>0</v>
      </c>
      <c r="T1419" s="2">
        <v>0</v>
      </c>
      <c r="U1419" s="2" t="e">
        <f>+[2]!Tabla3[[#This Row],[V GRAVADAS]]</f>
        <v>#REF!</v>
      </c>
      <c r="V1419" s="125" t="s">
        <v>55</v>
      </c>
    </row>
    <row r="1420" spans="1:22" ht="15.75" hidden="1" thickBot="1" x14ac:dyDescent="0.3">
      <c r="A1420" t="s">
        <v>7944</v>
      </c>
      <c r="B1420" s="1" t="s">
        <v>9327</v>
      </c>
      <c r="C1420" t="s">
        <v>1</v>
      </c>
      <c r="D1420" t="s">
        <v>7706</v>
      </c>
      <c r="E1420" t="s">
        <v>9255</v>
      </c>
      <c r="F1420" t="s">
        <v>9256</v>
      </c>
      <c r="G1420">
        <v>1075</v>
      </c>
      <c r="H1420">
        <v>1075</v>
      </c>
      <c r="I1420">
        <v>1075</v>
      </c>
      <c r="J1420">
        <v>1075</v>
      </c>
      <c r="L1420" s="2">
        <v>0</v>
      </c>
      <c r="M1420" s="2">
        <v>0</v>
      </c>
      <c r="N1420" s="2">
        <v>0</v>
      </c>
      <c r="O1420" s="2">
        <v>8</v>
      </c>
      <c r="P1420" s="2">
        <v>0</v>
      </c>
      <c r="Q1420" s="2">
        <v>0</v>
      </c>
      <c r="R1420" s="2">
        <v>0</v>
      </c>
      <c r="S1420" s="2">
        <v>0</v>
      </c>
      <c r="T1420" s="2">
        <v>0</v>
      </c>
      <c r="U1420" s="2" t="e">
        <f>+[2]!Tabla3[[#This Row],[V GRAVADAS]]</f>
        <v>#REF!</v>
      </c>
      <c r="V1420" s="125" t="s">
        <v>55</v>
      </c>
    </row>
    <row r="1421" spans="1:22" ht="15.75" hidden="1" thickBot="1" x14ac:dyDescent="0.3">
      <c r="A1421" t="s">
        <v>7944</v>
      </c>
      <c r="B1421" s="1" t="s">
        <v>9327</v>
      </c>
      <c r="C1421" t="s">
        <v>1</v>
      </c>
      <c r="D1421" t="s">
        <v>7706</v>
      </c>
      <c r="E1421" t="s">
        <v>9255</v>
      </c>
      <c r="F1421" t="s">
        <v>9256</v>
      </c>
      <c r="G1421">
        <v>1076</v>
      </c>
      <c r="H1421">
        <v>1076</v>
      </c>
      <c r="I1421">
        <v>1076</v>
      </c>
      <c r="J1421">
        <v>1076</v>
      </c>
      <c r="L1421" s="2">
        <v>0</v>
      </c>
      <c r="M1421" s="2">
        <v>0</v>
      </c>
      <c r="N1421" s="2">
        <v>0</v>
      </c>
      <c r="O1421" s="2">
        <v>15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 t="e">
        <f>+[2]!Tabla3[[#This Row],[V GRAVADAS]]</f>
        <v>#REF!</v>
      </c>
      <c r="V1421" s="125" t="s">
        <v>55</v>
      </c>
    </row>
    <row r="1422" spans="1:22" ht="15.75" hidden="1" thickBot="1" x14ac:dyDescent="0.3">
      <c r="A1422" t="s">
        <v>7944</v>
      </c>
      <c r="B1422" s="1" t="s">
        <v>9328</v>
      </c>
      <c r="C1422" t="s">
        <v>1</v>
      </c>
      <c r="D1422" t="s">
        <v>7706</v>
      </c>
      <c r="E1422" t="s">
        <v>9255</v>
      </c>
      <c r="F1422" t="s">
        <v>9256</v>
      </c>
      <c r="G1422">
        <v>1077</v>
      </c>
      <c r="H1422">
        <v>1077</v>
      </c>
      <c r="I1422">
        <v>1077</v>
      </c>
      <c r="J1422">
        <v>1077</v>
      </c>
      <c r="L1422" s="2">
        <v>0</v>
      </c>
      <c r="M1422" s="2">
        <v>0</v>
      </c>
      <c r="N1422" s="2">
        <v>0</v>
      </c>
      <c r="O1422" s="2">
        <v>20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 t="e">
        <f>+[2]!Tabla3[[#This Row],[V GRAVADAS]]</f>
        <v>#REF!</v>
      </c>
      <c r="V1422" s="125" t="s">
        <v>55</v>
      </c>
    </row>
    <row r="1423" spans="1:22" ht="15.75" hidden="1" thickBot="1" x14ac:dyDescent="0.3">
      <c r="A1423" t="s">
        <v>7944</v>
      </c>
      <c r="B1423" s="1" t="s">
        <v>9328</v>
      </c>
      <c r="C1423" t="s">
        <v>1</v>
      </c>
      <c r="D1423" t="s">
        <v>7706</v>
      </c>
      <c r="E1423" t="s">
        <v>9255</v>
      </c>
      <c r="F1423" t="s">
        <v>9256</v>
      </c>
      <c r="G1423">
        <v>1078</v>
      </c>
      <c r="H1423">
        <v>1078</v>
      </c>
      <c r="I1423">
        <v>1078</v>
      </c>
      <c r="J1423">
        <v>1078</v>
      </c>
      <c r="L1423" s="2">
        <v>0</v>
      </c>
      <c r="M1423" s="2">
        <v>0</v>
      </c>
      <c r="N1423" s="2">
        <v>0</v>
      </c>
      <c r="O1423" s="2">
        <v>43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 t="e">
        <f>+[2]!Tabla3[[#This Row],[V GRAVADAS]]</f>
        <v>#REF!</v>
      </c>
      <c r="V1423" s="125" t="s">
        <v>55</v>
      </c>
    </row>
    <row r="1424" spans="1:22" ht="15.75" hidden="1" thickBot="1" x14ac:dyDescent="0.3">
      <c r="A1424" t="s">
        <v>7944</v>
      </c>
      <c r="B1424" s="1" t="s">
        <v>9329</v>
      </c>
      <c r="C1424" t="s">
        <v>1</v>
      </c>
      <c r="D1424" t="s">
        <v>7706</v>
      </c>
      <c r="E1424" t="s">
        <v>9255</v>
      </c>
      <c r="F1424" t="s">
        <v>9256</v>
      </c>
      <c r="G1424">
        <v>1079</v>
      </c>
      <c r="H1424">
        <v>1079</v>
      </c>
      <c r="I1424">
        <v>1079</v>
      </c>
      <c r="J1424">
        <v>1079</v>
      </c>
      <c r="L1424" s="2">
        <v>0</v>
      </c>
      <c r="M1424" s="2">
        <v>0</v>
      </c>
      <c r="N1424" s="2">
        <v>0</v>
      </c>
      <c r="O1424" s="2">
        <v>20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 t="e">
        <f>+[2]!Tabla3[[#This Row],[V GRAVADAS]]</f>
        <v>#REF!</v>
      </c>
      <c r="V1424" s="125" t="s">
        <v>55</v>
      </c>
    </row>
    <row r="1425" spans="1:22" ht="15.75" hidden="1" thickBot="1" x14ac:dyDescent="0.3">
      <c r="A1425" t="s">
        <v>7944</v>
      </c>
      <c r="B1425" s="1" t="s">
        <v>9329</v>
      </c>
      <c r="C1425" t="s">
        <v>1</v>
      </c>
      <c r="D1425" t="s">
        <v>7706</v>
      </c>
      <c r="E1425" t="s">
        <v>9255</v>
      </c>
      <c r="F1425" t="s">
        <v>9256</v>
      </c>
      <c r="G1425">
        <v>1080</v>
      </c>
      <c r="H1425">
        <v>1080</v>
      </c>
      <c r="I1425">
        <v>1080</v>
      </c>
      <c r="J1425">
        <v>1080</v>
      </c>
      <c r="L1425" s="2">
        <v>0</v>
      </c>
      <c r="M1425" s="2">
        <v>0</v>
      </c>
      <c r="N1425" s="2">
        <v>0</v>
      </c>
      <c r="O1425" s="2">
        <v>25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 t="e">
        <f>+[2]!Tabla3[[#This Row],[V GRAVADAS]]</f>
        <v>#REF!</v>
      </c>
      <c r="V1425" s="125" t="s">
        <v>55</v>
      </c>
    </row>
    <row r="1426" spans="1:22" ht="15.75" hidden="1" thickBot="1" x14ac:dyDescent="0.3">
      <c r="A1426" t="s">
        <v>7944</v>
      </c>
      <c r="B1426" s="1" t="s">
        <v>9329</v>
      </c>
      <c r="C1426" t="s">
        <v>1</v>
      </c>
      <c r="D1426" t="s">
        <v>7706</v>
      </c>
      <c r="E1426" t="s">
        <v>9255</v>
      </c>
      <c r="F1426" t="s">
        <v>9256</v>
      </c>
      <c r="G1426">
        <v>1081</v>
      </c>
      <c r="H1426">
        <v>1081</v>
      </c>
      <c r="I1426">
        <v>1081</v>
      </c>
      <c r="J1426">
        <v>1081</v>
      </c>
      <c r="L1426" s="2">
        <v>0</v>
      </c>
      <c r="M1426" s="2">
        <v>0</v>
      </c>
      <c r="N1426" s="2">
        <v>0</v>
      </c>
      <c r="O1426" s="2">
        <v>15</v>
      </c>
      <c r="P1426" s="2">
        <v>0</v>
      </c>
      <c r="Q1426" s="2">
        <v>0</v>
      </c>
      <c r="R1426" s="2">
        <v>0</v>
      </c>
      <c r="S1426" s="2">
        <v>0</v>
      </c>
      <c r="T1426" s="2">
        <v>0</v>
      </c>
      <c r="U1426" s="2" t="e">
        <f>+[2]!Tabla3[[#This Row],[V GRAVADAS]]</f>
        <v>#REF!</v>
      </c>
      <c r="V1426" s="125" t="s">
        <v>55</v>
      </c>
    </row>
    <row r="1427" spans="1:22" ht="15.75" hidden="1" thickBot="1" x14ac:dyDescent="0.3">
      <c r="A1427" t="s">
        <v>7944</v>
      </c>
      <c r="B1427" s="1" t="s">
        <v>9330</v>
      </c>
      <c r="C1427" t="s">
        <v>1</v>
      </c>
      <c r="D1427" t="s">
        <v>7706</v>
      </c>
      <c r="E1427" t="s">
        <v>9255</v>
      </c>
      <c r="F1427" t="s">
        <v>9256</v>
      </c>
      <c r="G1427">
        <v>1082</v>
      </c>
      <c r="H1427">
        <v>1082</v>
      </c>
      <c r="I1427">
        <v>1082</v>
      </c>
      <c r="J1427">
        <v>1082</v>
      </c>
      <c r="L1427" s="2">
        <v>0</v>
      </c>
      <c r="M1427" s="2">
        <v>0</v>
      </c>
      <c r="N1427" s="2">
        <v>0</v>
      </c>
      <c r="O1427" s="2">
        <v>30</v>
      </c>
      <c r="P1427" s="2">
        <v>0</v>
      </c>
      <c r="Q1427" s="2">
        <v>0</v>
      </c>
      <c r="R1427" s="2">
        <v>0</v>
      </c>
      <c r="S1427" s="2">
        <v>0</v>
      </c>
      <c r="T1427" s="2">
        <v>0</v>
      </c>
      <c r="U1427" s="2" t="e">
        <f>+[2]!Tabla3[[#This Row],[V GRAVADAS]]</f>
        <v>#REF!</v>
      </c>
      <c r="V1427" s="125" t="s">
        <v>55</v>
      </c>
    </row>
    <row r="1428" spans="1:22" ht="15.75" hidden="1" thickBot="1" x14ac:dyDescent="0.3">
      <c r="A1428" t="s">
        <v>7944</v>
      </c>
      <c r="B1428" s="1" t="s">
        <v>9330</v>
      </c>
      <c r="C1428" t="s">
        <v>1</v>
      </c>
      <c r="D1428" t="s">
        <v>7706</v>
      </c>
      <c r="E1428" t="s">
        <v>9255</v>
      </c>
      <c r="F1428" t="s">
        <v>9256</v>
      </c>
      <c r="G1428">
        <v>1083</v>
      </c>
      <c r="H1428">
        <v>1083</v>
      </c>
      <c r="I1428">
        <v>1083</v>
      </c>
      <c r="J1428">
        <v>1083</v>
      </c>
      <c r="L1428" s="2">
        <v>0</v>
      </c>
      <c r="M1428" s="2">
        <v>0</v>
      </c>
      <c r="N1428" s="2">
        <v>0</v>
      </c>
      <c r="O1428" s="2">
        <v>53</v>
      </c>
      <c r="P1428" s="2">
        <v>0</v>
      </c>
      <c r="Q1428" s="2">
        <v>0</v>
      </c>
      <c r="R1428" s="2">
        <v>0</v>
      </c>
      <c r="S1428" s="2">
        <v>0</v>
      </c>
      <c r="T1428" s="2">
        <v>0</v>
      </c>
      <c r="U1428" s="2" t="e">
        <f>+[2]!Tabla3[[#This Row],[V GRAVADAS]]</f>
        <v>#REF!</v>
      </c>
      <c r="V1428" s="125" t="s">
        <v>55</v>
      </c>
    </row>
    <row r="1429" spans="1:22" ht="15.75" hidden="1" thickBot="1" x14ac:dyDescent="0.3">
      <c r="A1429" t="s">
        <v>7944</v>
      </c>
      <c r="B1429" s="1" t="s">
        <v>9331</v>
      </c>
      <c r="C1429" t="s">
        <v>1</v>
      </c>
      <c r="D1429" t="s">
        <v>7706</v>
      </c>
      <c r="E1429" t="s">
        <v>9255</v>
      </c>
      <c r="F1429" t="s">
        <v>9256</v>
      </c>
      <c r="G1429">
        <v>1084</v>
      </c>
      <c r="H1429">
        <v>1084</v>
      </c>
      <c r="I1429">
        <v>1084</v>
      </c>
      <c r="J1429">
        <v>1084</v>
      </c>
      <c r="L1429" s="2">
        <v>0</v>
      </c>
      <c r="M1429" s="2">
        <v>0</v>
      </c>
      <c r="N1429" s="2">
        <v>0</v>
      </c>
      <c r="O1429" s="2">
        <v>27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 t="e">
        <f>+[2]!Tabla3[[#This Row],[V GRAVADAS]]</f>
        <v>#REF!</v>
      </c>
      <c r="V1429" s="125" t="s">
        <v>55</v>
      </c>
    </row>
    <row r="1430" spans="1:22" ht="15.75" hidden="1" thickBot="1" x14ac:dyDescent="0.3">
      <c r="A1430" t="s">
        <v>7944</v>
      </c>
      <c r="B1430" s="1" t="s">
        <v>9331</v>
      </c>
      <c r="C1430" t="s">
        <v>1</v>
      </c>
      <c r="D1430" t="s">
        <v>7706</v>
      </c>
      <c r="E1430" t="s">
        <v>9255</v>
      </c>
      <c r="F1430" t="s">
        <v>9256</v>
      </c>
      <c r="G1430">
        <v>1085</v>
      </c>
      <c r="H1430">
        <v>1085</v>
      </c>
      <c r="I1430">
        <v>1085</v>
      </c>
      <c r="J1430">
        <v>1085</v>
      </c>
      <c r="L1430" s="2">
        <v>0</v>
      </c>
      <c r="M1430" s="2">
        <v>0</v>
      </c>
      <c r="N1430" s="2">
        <v>0</v>
      </c>
      <c r="O1430" s="2">
        <v>10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 t="e">
        <f>+[2]!Tabla3[[#This Row],[V GRAVADAS]]</f>
        <v>#REF!</v>
      </c>
      <c r="V1430" s="125" t="s">
        <v>55</v>
      </c>
    </row>
    <row r="1431" spans="1:22" ht="15.75" hidden="1" thickBot="1" x14ac:dyDescent="0.3">
      <c r="A1431" t="s">
        <v>7944</v>
      </c>
      <c r="B1431" s="1" t="s">
        <v>9331</v>
      </c>
      <c r="C1431" t="s">
        <v>1</v>
      </c>
      <c r="D1431" t="s">
        <v>7706</v>
      </c>
      <c r="E1431" t="s">
        <v>9255</v>
      </c>
      <c r="F1431" t="s">
        <v>9256</v>
      </c>
      <c r="G1431">
        <v>1086</v>
      </c>
      <c r="H1431">
        <v>1086</v>
      </c>
      <c r="I1431">
        <v>1086</v>
      </c>
      <c r="J1431">
        <v>1086</v>
      </c>
      <c r="L1431" s="2">
        <v>0</v>
      </c>
      <c r="M1431" s="2">
        <v>0</v>
      </c>
      <c r="N1431" s="2">
        <v>0</v>
      </c>
      <c r="O1431" s="2">
        <v>15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 t="e">
        <f>+[2]!Tabla3[[#This Row],[V GRAVADAS]]</f>
        <v>#REF!</v>
      </c>
      <c r="V1431" s="125" t="s">
        <v>55</v>
      </c>
    </row>
    <row r="1432" spans="1:22" ht="15.75" hidden="1" thickBot="1" x14ac:dyDescent="0.3">
      <c r="A1432" t="s">
        <v>7944</v>
      </c>
      <c r="B1432" s="1" t="s">
        <v>9332</v>
      </c>
      <c r="C1432" t="s">
        <v>1</v>
      </c>
      <c r="D1432" t="s">
        <v>7706</v>
      </c>
      <c r="E1432" t="s">
        <v>9255</v>
      </c>
      <c r="F1432" t="s">
        <v>9256</v>
      </c>
      <c r="G1432">
        <v>1087</v>
      </c>
      <c r="H1432">
        <v>1087</v>
      </c>
      <c r="I1432">
        <v>1087</v>
      </c>
      <c r="J1432">
        <v>1087</v>
      </c>
      <c r="L1432" s="2">
        <v>0</v>
      </c>
      <c r="M1432" s="2">
        <v>0</v>
      </c>
      <c r="N1432" s="2">
        <v>0</v>
      </c>
      <c r="O1432" s="2">
        <v>60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 t="e">
        <f>+[2]!Tabla3[[#This Row],[V GRAVADAS]]</f>
        <v>#REF!</v>
      </c>
      <c r="V1432" s="125" t="s">
        <v>55</v>
      </c>
    </row>
    <row r="1433" spans="1:22" ht="15.75" hidden="1" thickBot="1" x14ac:dyDescent="0.3">
      <c r="A1433" t="s">
        <v>7944</v>
      </c>
      <c r="B1433" s="1" t="s">
        <v>9332</v>
      </c>
      <c r="C1433" t="s">
        <v>1</v>
      </c>
      <c r="D1433" t="s">
        <v>7706</v>
      </c>
      <c r="E1433" t="s">
        <v>9255</v>
      </c>
      <c r="F1433" t="s">
        <v>9256</v>
      </c>
      <c r="G1433">
        <v>1088</v>
      </c>
      <c r="H1433">
        <v>1088</v>
      </c>
      <c r="I1433">
        <v>1088</v>
      </c>
      <c r="J1433">
        <v>1088</v>
      </c>
      <c r="L1433" s="2">
        <v>0</v>
      </c>
      <c r="M1433" s="2">
        <v>0</v>
      </c>
      <c r="N1433" s="2">
        <v>0</v>
      </c>
      <c r="O1433" s="2">
        <v>30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 t="e">
        <f>+[2]!Tabla3[[#This Row],[V GRAVADAS]]</f>
        <v>#REF!</v>
      </c>
      <c r="V1433" s="125" t="s">
        <v>55</v>
      </c>
    </row>
    <row r="1434" spans="1:22" ht="15.75" hidden="1" thickBot="1" x14ac:dyDescent="0.3">
      <c r="A1434" t="s">
        <v>7944</v>
      </c>
      <c r="B1434" s="1" t="s">
        <v>9332</v>
      </c>
      <c r="C1434" t="s">
        <v>1</v>
      </c>
      <c r="D1434" t="s">
        <v>7706</v>
      </c>
      <c r="E1434" t="s">
        <v>9255</v>
      </c>
      <c r="F1434" t="s">
        <v>9256</v>
      </c>
      <c r="G1434">
        <v>1089</v>
      </c>
      <c r="H1434">
        <v>1089</v>
      </c>
      <c r="I1434">
        <v>1089</v>
      </c>
      <c r="J1434">
        <v>1089</v>
      </c>
      <c r="L1434" s="2">
        <v>0</v>
      </c>
      <c r="M1434" s="2">
        <v>0</v>
      </c>
      <c r="N1434" s="2">
        <v>0</v>
      </c>
      <c r="O1434" s="2">
        <v>15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 t="e">
        <f>+[2]!Tabla3[[#This Row],[V GRAVADAS]]</f>
        <v>#REF!</v>
      </c>
      <c r="V1434" s="125" t="s">
        <v>55</v>
      </c>
    </row>
    <row r="1435" spans="1:22" ht="15.75" hidden="1" thickBot="1" x14ac:dyDescent="0.3">
      <c r="A1435" t="s">
        <v>7944</v>
      </c>
      <c r="B1435" s="1" t="s">
        <v>9332</v>
      </c>
      <c r="C1435" t="s">
        <v>1</v>
      </c>
      <c r="D1435" t="s">
        <v>7706</v>
      </c>
      <c r="E1435" t="s">
        <v>9255</v>
      </c>
      <c r="F1435" t="s">
        <v>9256</v>
      </c>
      <c r="G1435">
        <v>1090</v>
      </c>
      <c r="H1435">
        <v>1090</v>
      </c>
      <c r="I1435">
        <v>1090</v>
      </c>
      <c r="J1435">
        <v>1090</v>
      </c>
      <c r="L1435" s="2">
        <v>0</v>
      </c>
      <c r="M1435" s="2">
        <v>0</v>
      </c>
      <c r="N1435" s="2">
        <v>0</v>
      </c>
      <c r="O1435" s="2">
        <v>8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 t="e">
        <f>+[2]!Tabla3[[#This Row],[V GRAVADAS]]</f>
        <v>#REF!</v>
      </c>
      <c r="V1435" s="125" t="s">
        <v>55</v>
      </c>
    </row>
    <row r="1436" spans="1:22" ht="15.75" hidden="1" thickBot="1" x14ac:dyDescent="0.3">
      <c r="A1436" t="s">
        <v>7944</v>
      </c>
      <c r="B1436" s="1" t="s">
        <v>9332</v>
      </c>
      <c r="C1436" t="s">
        <v>1</v>
      </c>
      <c r="D1436" t="s">
        <v>7706</v>
      </c>
      <c r="E1436" t="s">
        <v>9255</v>
      </c>
      <c r="F1436" t="s">
        <v>9256</v>
      </c>
      <c r="G1436">
        <v>1091</v>
      </c>
      <c r="H1436">
        <v>1091</v>
      </c>
      <c r="I1436">
        <v>1091</v>
      </c>
      <c r="J1436">
        <v>1091</v>
      </c>
      <c r="L1436" s="2">
        <v>0</v>
      </c>
      <c r="M1436" s="2">
        <v>0</v>
      </c>
      <c r="N1436" s="2">
        <v>0</v>
      </c>
      <c r="O1436" s="2">
        <v>13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 t="e">
        <f>+[2]!Tabla3[[#This Row],[V GRAVADAS]]</f>
        <v>#REF!</v>
      </c>
      <c r="V1436" s="125" t="s">
        <v>55</v>
      </c>
    </row>
    <row r="1437" spans="1:22" ht="15.75" hidden="1" thickBot="1" x14ac:dyDescent="0.3">
      <c r="A1437" t="s">
        <v>7944</v>
      </c>
      <c r="B1437" s="1" t="s">
        <v>9332</v>
      </c>
      <c r="C1437" t="s">
        <v>1</v>
      </c>
      <c r="D1437" t="s">
        <v>7706</v>
      </c>
      <c r="E1437" t="s">
        <v>9255</v>
      </c>
      <c r="F1437" t="s">
        <v>9256</v>
      </c>
      <c r="G1437">
        <v>1092</v>
      </c>
      <c r="H1437">
        <v>1092</v>
      </c>
      <c r="I1437">
        <v>1092</v>
      </c>
      <c r="J1437">
        <v>1092</v>
      </c>
      <c r="L1437" s="2">
        <v>0</v>
      </c>
      <c r="M1437" s="2">
        <v>0</v>
      </c>
      <c r="N1437" s="2">
        <v>0</v>
      </c>
      <c r="O1437" s="2">
        <v>33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 t="e">
        <f>+[2]!Tabla3[[#This Row],[V GRAVADAS]]</f>
        <v>#REF!</v>
      </c>
      <c r="V1437" s="125" t="s">
        <v>55</v>
      </c>
    </row>
    <row r="1438" spans="1:22" ht="15.75" hidden="1" thickBot="1" x14ac:dyDescent="0.3">
      <c r="A1438" t="s">
        <v>7944</v>
      </c>
      <c r="B1438" s="1" t="s">
        <v>9333</v>
      </c>
      <c r="C1438" t="s">
        <v>1</v>
      </c>
      <c r="D1438" t="s">
        <v>7706</v>
      </c>
      <c r="E1438" t="s">
        <v>9255</v>
      </c>
      <c r="F1438" t="s">
        <v>9256</v>
      </c>
      <c r="G1438">
        <v>1093</v>
      </c>
      <c r="H1438">
        <v>1093</v>
      </c>
      <c r="I1438">
        <v>1093</v>
      </c>
      <c r="J1438">
        <v>1093</v>
      </c>
      <c r="L1438" s="2">
        <v>0</v>
      </c>
      <c r="M1438" s="2">
        <v>0</v>
      </c>
      <c r="N1438" s="2">
        <v>0</v>
      </c>
      <c r="O1438" s="2">
        <v>10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 t="e">
        <f>+[2]!Tabla3[[#This Row],[V GRAVADAS]]</f>
        <v>#REF!</v>
      </c>
      <c r="V1438" s="125" t="s">
        <v>55</v>
      </c>
    </row>
    <row r="1439" spans="1:22" ht="15.75" hidden="1" thickBot="1" x14ac:dyDescent="0.3">
      <c r="A1439" t="s">
        <v>7944</v>
      </c>
      <c r="B1439" s="1" t="s">
        <v>9333</v>
      </c>
      <c r="C1439" t="s">
        <v>1</v>
      </c>
      <c r="D1439" t="s">
        <v>7706</v>
      </c>
      <c r="E1439" t="s">
        <v>9255</v>
      </c>
      <c r="F1439" t="s">
        <v>9256</v>
      </c>
      <c r="G1439">
        <v>1094</v>
      </c>
      <c r="H1439">
        <v>1094</v>
      </c>
      <c r="I1439">
        <v>1094</v>
      </c>
      <c r="J1439">
        <v>1094</v>
      </c>
      <c r="L1439" s="2">
        <v>0</v>
      </c>
      <c r="M1439" s="2">
        <v>0</v>
      </c>
      <c r="N1439" s="2">
        <v>0</v>
      </c>
      <c r="O1439" s="2">
        <v>25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 t="e">
        <f>+[2]!Tabla3[[#This Row],[V GRAVADAS]]</f>
        <v>#REF!</v>
      </c>
      <c r="V1439" s="125" t="s">
        <v>55</v>
      </c>
    </row>
    <row r="1440" spans="1:22" ht="15.75" hidden="1" thickBot="1" x14ac:dyDescent="0.3">
      <c r="A1440" t="s">
        <v>7944</v>
      </c>
      <c r="B1440" s="1" t="s">
        <v>9333</v>
      </c>
      <c r="C1440" t="s">
        <v>1</v>
      </c>
      <c r="D1440" t="s">
        <v>7706</v>
      </c>
      <c r="E1440" t="s">
        <v>9255</v>
      </c>
      <c r="F1440" t="s">
        <v>9256</v>
      </c>
      <c r="G1440">
        <v>1095</v>
      </c>
      <c r="H1440">
        <v>1095</v>
      </c>
      <c r="I1440">
        <v>1095</v>
      </c>
      <c r="J1440">
        <v>1095</v>
      </c>
      <c r="L1440" s="2">
        <v>0</v>
      </c>
      <c r="M1440" s="2">
        <v>0</v>
      </c>
      <c r="N1440" s="2">
        <v>0</v>
      </c>
      <c r="O1440" s="2">
        <v>35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 t="e">
        <f>+[2]!Tabla3[[#This Row],[V GRAVADAS]]</f>
        <v>#REF!</v>
      </c>
      <c r="V1440" s="125" t="s">
        <v>55</v>
      </c>
    </row>
    <row r="1441" spans="1:22" ht="15.75" hidden="1" thickBot="1" x14ac:dyDescent="0.3">
      <c r="A1441" t="s">
        <v>7944</v>
      </c>
      <c r="B1441" s="1" t="s">
        <v>9333</v>
      </c>
      <c r="C1441" t="s">
        <v>1</v>
      </c>
      <c r="D1441" t="s">
        <v>7706</v>
      </c>
      <c r="E1441" t="s">
        <v>9255</v>
      </c>
      <c r="F1441" t="s">
        <v>9256</v>
      </c>
      <c r="G1441">
        <v>1096</v>
      </c>
      <c r="H1441">
        <v>1096</v>
      </c>
      <c r="I1441">
        <v>1096</v>
      </c>
      <c r="J1441">
        <v>1096</v>
      </c>
      <c r="L1441" s="2">
        <v>0</v>
      </c>
      <c r="M1441" s="2">
        <v>0</v>
      </c>
      <c r="N1441" s="2">
        <v>0</v>
      </c>
      <c r="O1441" s="2">
        <v>18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 t="e">
        <f>+[2]!Tabla3[[#This Row],[V GRAVADAS]]</f>
        <v>#REF!</v>
      </c>
      <c r="V1441" s="125" t="s">
        <v>55</v>
      </c>
    </row>
    <row r="1442" spans="1:22" ht="15.75" hidden="1" thickBot="1" x14ac:dyDescent="0.3">
      <c r="A1442" t="s">
        <v>7944</v>
      </c>
      <c r="B1442" s="1" t="s">
        <v>9333</v>
      </c>
      <c r="C1442" t="s">
        <v>1</v>
      </c>
      <c r="D1442" t="s">
        <v>7706</v>
      </c>
      <c r="E1442" t="s">
        <v>9255</v>
      </c>
      <c r="F1442" t="s">
        <v>9256</v>
      </c>
      <c r="G1442">
        <v>1097</v>
      </c>
      <c r="H1442">
        <v>1097</v>
      </c>
      <c r="I1442">
        <v>1097</v>
      </c>
      <c r="J1442">
        <v>1097</v>
      </c>
      <c r="L1442" s="2">
        <v>0</v>
      </c>
      <c r="M1442" s="2">
        <v>0</v>
      </c>
      <c r="N1442" s="2">
        <v>0</v>
      </c>
      <c r="O1442" s="2">
        <v>25</v>
      </c>
      <c r="P1442" s="2">
        <v>0</v>
      </c>
      <c r="Q1442" s="2">
        <v>0</v>
      </c>
      <c r="R1442" s="2">
        <v>0</v>
      </c>
      <c r="S1442" s="2">
        <v>0</v>
      </c>
      <c r="T1442" s="2">
        <v>0</v>
      </c>
      <c r="U1442" s="2" t="e">
        <f>+[2]!Tabla3[[#This Row],[V GRAVADAS]]</f>
        <v>#REF!</v>
      </c>
      <c r="V1442" s="125" t="s">
        <v>55</v>
      </c>
    </row>
    <row r="1443" spans="1:22" ht="15.75" hidden="1" thickBot="1" x14ac:dyDescent="0.3">
      <c r="A1443" t="s">
        <v>7944</v>
      </c>
      <c r="B1443" s="1" t="s">
        <v>9333</v>
      </c>
      <c r="C1443" t="s">
        <v>1</v>
      </c>
      <c r="D1443" t="s">
        <v>7706</v>
      </c>
      <c r="E1443" t="s">
        <v>9255</v>
      </c>
      <c r="F1443" t="s">
        <v>9256</v>
      </c>
      <c r="G1443">
        <v>1098</v>
      </c>
      <c r="H1443">
        <v>1098</v>
      </c>
      <c r="I1443">
        <v>1098</v>
      </c>
      <c r="J1443">
        <v>1098</v>
      </c>
      <c r="L1443" s="2">
        <v>0</v>
      </c>
      <c r="M1443" s="2">
        <v>0</v>
      </c>
      <c r="N1443" s="2">
        <v>0</v>
      </c>
      <c r="O1443" s="2">
        <v>18</v>
      </c>
      <c r="P1443" s="2">
        <v>0</v>
      </c>
      <c r="Q1443" s="2">
        <v>0</v>
      </c>
      <c r="R1443" s="2">
        <v>0</v>
      </c>
      <c r="S1443" s="2">
        <v>0</v>
      </c>
      <c r="T1443" s="2">
        <v>0</v>
      </c>
      <c r="U1443" s="2" t="e">
        <f>+[2]!Tabla3[[#This Row],[V GRAVADAS]]</f>
        <v>#REF!</v>
      </c>
      <c r="V1443" s="125" t="s">
        <v>55</v>
      </c>
    </row>
    <row r="1444" spans="1:22" ht="15.75" hidden="1" thickBot="1" x14ac:dyDescent="0.3">
      <c r="A1444" t="s">
        <v>7944</v>
      </c>
      <c r="B1444" s="1" t="s">
        <v>9334</v>
      </c>
      <c r="C1444" t="s">
        <v>1</v>
      </c>
      <c r="D1444" t="s">
        <v>7706</v>
      </c>
      <c r="E1444" t="s">
        <v>9255</v>
      </c>
      <c r="F1444" t="s">
        <v>9256</v>
      </c>
      <c r="G1444">
        <v>1099</v>
      </c>
      <c r="H1444">
        <v>1099</v>
      </c>
      <c r="I1444">
        <v>1099</v>
      </c>
      <c r="J1444">
        <v>1099</v>
      </c>
      <c r="L1444" s="2">
        <v>0</v>
      </c>
      <c r="M1444" s="2">
        <v>0</v>
      </c>
      <c r="N1444" s="2">
        <v>0</v>
      </c>
      <c r="O1444" s="2">
        <v>15</v>
      </c>
      <c r="P1444" s="2">
        <v>0</v>
      </c>
      <c r="Q1444" s="2">
        <v>0</v>
      </c>
      <c r="R1444" s="2">
        <v>0</v>
      </c>
      <c r="S1444" s="2">
        <v>0</v>
      </c>
      <c r="T1444" s="2">
        <v>0</v>
      </c>
      <c r="U1444" s="2" t="e">
        <f>+[2]!Tabla3[[#This Row],[V GRAVADAS]]</f>
        <v>#REF!</v>
      </c>
      <c r="V1444" s="125" t="s">
        <v>55</v>
      </c>
    </row>
    <row r="1445" spans="1:22" ht="15.75" hidden="1" thickBot="1" x14ac:dyDescent="0.3">
      <c r="A1445" t="s">
        <v>7944</v>
      </c>
      <c r="B1445" s="1" t="s">
        <v>9334</v>
      </c>
      <c r="C1445" t="s">
        <v>1</v>
      </c>
      <c r="D1445" t="s">
        <v>7706</v>
      </c>
      <c r="E1445" t="s">
        <v>9255</v>
      </c>
      <c r="F1445" t="s">
        <v>9256</v>
      </c>
      <c r="G1445">
        <v>1100</v>
      </c>
      <c r="H1445">
        <v>1100</v>
      </c>
      <c r="I1445">
        <v>1100</v>
      </c>
      <c r="J1445">
        <v>1100</v>
      </c>
      <c r="L1445" s="2">
        <v>0</v>
      </c>
      <c r="M1445" s="2">
        <v>0</v>
      </c>
      <c r="N1445" s="2">
        <v>0</v>
      </c>
      <c r="O1445" s="2">
        <v>45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 t="e">
        <f>+[2]!Tabla3[[#This Row],[V GRAVADAS]]</f>
        <v>#REF!</v>
      </c>
      <c r="V1445" s="125" t="s">
        <v>55</v>
      </c>
    </row>
    <row r="1446" spans="1:22" ht="15.75" hidden="1" thickBot="1" x14ac:dyDescent="0.3">
      <c r="A1446" t="s">
        <v>7944</v>
      </c>
      <c r="B1446" s="1" t="s">
        <v>9334</v>
      </c>
      <c r="C1446" t="s">
        <v>1</v>
      </c>
      <c r="D1446" t="s">
        <v>7706</v>
      </c>
      <c r="E1446" t="s">
        <v>9255</v>
      </c>
      <c r="F1446" t="s">
        <v>9256</v>
      </c>
      <c r="G1446">
        <v>1101</v>
      </c>
      <c r="H1446">
        <v>1101</v>
      </c>
      <c r="I1446">
        <v>1101</v>
      </c>
      <c r="J1446">
        <v>1101</v>
      </c>
      <c r="L1446" s="2">
        <v>0</v>
      </c>
      <c r="M1446" s="2">
        <v>0</v>
      </c>
      <c r="N1446" s="2">
        <v>0</v>
      </c>
      <c r="O1446" s="2">
        <v>25</v>
      </c>
      <c r="P1446" s="2">
        <v>0</v>
      </c>
      <c r="Q1446" s="2">
        <v>0</v>
      </c>
      <c r="R1446" s="2">
        <v>0</v>
      </c>
      <c r="S1446" s="2">
        <v>0</v>
      </c>
      <c r="T1446" s="2">
        <v>0</v>
      </c>
      <c r="U1446" s="2" t="e">
        <f>+[2]!Tabla3[[#This Row],[V GRAVADAS]]</f>
        <v>#REF!</v>
      </c>
      <c r="V1446" s="125" t="s">
        <v>55</v>
      </c>
    </row>
    <row r="1447" spans="1:22" ht="15.75" hidden="1" thickBot="1" x14ac:dyDescent="0.3">
      <c r="A1447" t="s">
        <v>7944</v>
      </c>
      <c r="B1447" s="1" t="s">
        <v>9334</v>
      </c>
      <c r="C1447" t="s">
        <v>1</v>
      </c>
      <c r="D1447" t="s">
        <v>7706</v>
      </c>
      <c r="E1447" t="s">
        <v>9255</v>
      </c>
      <c r="F1447" t="s">
        <v>9256</v>
      </c>
      <c r="G1447">
        <v>1102</v>
      </c>
      <c r="H1447">
        <v>1102</v>
      </c>
      <c r="I1447">
        <v>1102</v>
      </c>
      <c r="J1447">
        <v>1102</v>
      </c>
      <c r="L1447" s="2">
        <v>0</v>
      </c>
      <c r="M1447" s="2">
        <v>0</v>
      </c>
      <c r="N1447" s="2">
        <v>0</v>
      </c>
      <c r="O1447" s="2">
        <v>10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 t="e">
        <f>+[2]!Tabla3[[#This Row],[V GRAVADAS]]</f>
        <v>#REF!</v>
      </c>
      <c r="V1447" s="125" t="s">
        <v>55</v>
      </c>
    </row>
    <row r="1448" spans="1:22" ht="15.75" hidden="1" thickBot="1" x14ac:dyDescent="0.3">
      <c r="A1448" t="s">
        <v>7944</v>
      </c>
      <c r="B1448" s="1" t="s">
        <v>9335</v>
      </c>
      <c r="C1448" t="s">
        <v>1</v>
      </c>
      <c r="D1448" t="s">
        <v>7706</v>
      </c>
      <c r="E1448" t="s">
        <v>9255</v>
      </c>
      <c r="F1448" t="s">
        <v>9256</v>
      </c>
      <c r="G1448">
        <v>1103</v>
      </c>
      <c r="H1448">
        <v>1103</v>
      </c>
      <c r="I1448">
        <v>1103</v>
      </c>
      <c r="J1448">
        <v>1103</v>
      </c>
      <c r="L1448" s="2">
        <v>0</v>
      </c>
      <c r="M1448" s="2">
        <v>0</v>
      </c>
      <c r="N1448" s="2">
        <v>0</v>
      </c>
      <c r="O1448" s="2">
        <v>40</v>
      </c>
      <c r="P1448" s="2">
        <v>0</v>
      </c>
      <c r="Q1448" s="2">
        <v>0</v>
      </c>
      <c r="R1448" s="2">
        <v>0</v>
      </c>
      <c r="S1448" s="2">
        <v>0</v>
      </c>
      <c r="T1448" s="2">
        <v>0</v>
      </c>
      <c r="U1448" s="2" t="e">
        <f>+[2]!Tabla3[[#This Row],[V GRAVADAS]]</f>
        <v>#REF!</v>
      </c>
      <c r="V1448" s="125" t="s">
        <v>55</v>
      </c>
    </row>
    <row r="1449" spans="1:22" ht="15.75" hidden="1" thickBot="1" x14ac:dyDescent="0.3">
      <c r="A1449" t="s">
        <v>7944</v>
      </c>
      <c r="B1449" s="1" t="s">
        <v>9336</v>
      </c>
      <c r="C1449" t="s">
        <v>1</v>
      </c>
      <c r="D1449" t="s">
        <v>7706</v>
      </c>
      <c r="E1449" t="s">
        <v>9255</v>
      </c>
      <c r="F1449" t="s">
        <v>9256</v>
      </c>
      <c r="G1449">
        <v>1104</v>
      </c>
      <c r="H1449">
        <v>1104</v>
      </c>
      <c r="I1449">
        <v>1104</v>
      </c>
      <c r="J1449">
        <v>1104</v>
      </c>
      <c r="L1449" s="2">
        <v>0</v>
      </c>
      <c r="M1449" s="2">
        <v>0</v>
      </c>
      <c r="N1449" s="2">
        <v>0</v>
      </c>
      <c r="O1449" s="2">
        <v>35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 t="e">
        <f>+[2]!Tabla3[[#This Row],[V GRAVADAS]]</f>
        <v>#REF!</v>
      </c>
      <c r="V1449" s="125" t="s">
        <v>55</v>
      </c>
    </row>
    <row r="1450" spans="1:22" ht="15.75" hidden="1" thickBot="1" x14ac:dyDescent="0.3">
      <c r="A1450" t="s">
        <v>7944</v>
      </c>
      <c r="B1450" s="1" t="s">
        <v>9336</v>
      </c>
      <c r="C1450" t="s">
        <v>1</v>
      </c>
      <c r="D1450" t="s">
        <v>7706</v>
      </c>
      <c r="E1450" t="s">
        <v>9255</v>
      </c>
      <c r="F1450" t="s">
        <v>9256</v>
      </c>
      <c r="G1450">
        <v>1105</v>
      </c>
      <c r="H1450">
        <v>1105</v>
      </c>
      <c r="I1450">
        <v>1105</v>
      </c>
      <c r="J1450">
        <v>1105</v>
      </c>
      <c r="L1450" s="2">
        <v>0</v>
      </c>
      <c r="M1450" s="2">
        <v>0</v>
      </c>
      <c r="N1450" s="2">
        <v>0</v>
      </c>
      <c r="O1450" s="2">
        <v>15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 t="e">
        <f>+[2]!Tabla3[[#This Row],[V GRAVADAS]]</f>
        <v>#REF!</v>
      </c>
      <c r="V1450" s="125" t="s">
        <v>55</v>
      </c>
    </row>
    <row r="1451" spans="1:22" ht="15.75" hidden="1" thickBot="1" x14ac:dyDescent="0.3">
      <c r="A1451" t="s">
        <v>7944</v>
      </c>
      <c r="B1451" s="1" t="s">
        <v>9336</v>
      </c>
      <c r="C1451" t="s">
        <v>1</v>
      </c>
      <c r="D1451" t="s">
        <v>7706</v>
      </c>
      <c r="E1451" t="s">
        <v>9255</v>
      </c>
      <c r="F1451" t="s">
        <v>9256</v>
      </c>
      <c r="G1451">
        <v>1106</v>
      </c>
      <c r="H1451">
        <v>1106</v>
      </c>
      <c r="I1451">
        <v>1106</v>
      </c>
      <c r="J1451">
        <v>1106</v>
      </c>
      <c r="L1451" s="2">
        <v>0</v>
      </c>
      <c r="M1451" s="2">
        <v>0</v>
      </c>
      <c r="N1451" s="2">
        <v>0</v>
      </c>
      <c r="O1451" s="2">
        <v>22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 t="e">
        <f>+[2]!Tabla3[[#This Row],[V GRAVADAS]]</f>
        <v>#REF!</v>
      </c>
      <c r="V1451" s="125" t="s">
        <v>55</v>
      </c>
    </row>
    <row r="1452" spans="1:22" ht="15.75" hidden="1" thickBot="1" x14ac:dyDescent="0.3">
      <c r="A1452" t="s">
        <v>7981</v>
      </c>
      <c r="B1452" s="1" t="s">
        <v>9337</v>
      </c>
      <c r="C1452" t="s">
        <v>1</v>
      </c>
      <c r="D1452" t="s">
        <v>7706</v>
      </c>
      <c r="E1452" t="s">
        <v>9255</v>
      </c>
      <c r="F1452" t="s">
        <v>9256</v>
      </c>
      <c r="G1452">
        <v>1107</v>
      </c>
      <c r="H1452">
        <v>1107</v>
      </c>
      <c r="I1452">
        <v>1107</v>
      </c>
      <c r="J1452">
        <v>1107</v>
      </c>
      <c r="L1452" s="2">
        <v>0</v>
      </c>
      <c r="M1452" s="2">
        <v>0</v>
      </c>
      <c r="N1452" s="2">
        <v>0</v>
      </c>
      <c r="O1452" s="2">
        <v>10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 t="e">
        <f>+[2]!Tabla3[[#This Row],[V GRAVADAS]]</f>
        <v>#REF!</v>
      </c>
      <c r="V1452" s="125" t="s">
        <v>55</v>
      </c>
    </row>
    <row r="1453" spans="1:22" ht="15.75" hidden="1" thickBot="1" x14ac:dyDescent="0.3">
      <c r="A1453" t="s">
        <v>7981</v>
      </c>
      <c r="B1453" s="1" t="s">
        <v>9337</v>
      </c>
      <c r="C1453" t="s">
        <v>1</v>
      </c>
      <c r="D1453" t="s">
        <v>7706</v>
      </c>
      <c r="E1453" t="s">
        <v>9255</v>
      </c>
      <c r="F1453" t="s">
        <v>9256</v>
      </c>
      <c r="G1453">
        <v>1108</v>
      </c>
      <c r="H1453">
        <v>1108</v>
      </c>
      <c r="I1453">
        <v>1108</v>
      </c>
      <c r="J1453">
        <v>1108</v>
      </c>
      <c r="L1453" s="2">
        <v>0</v>
      </c>
      <c r="M1453" s="2">
        <v>0</v>
      </c>
      <c r="N1453" s="2">
        <v>0</v>
      </c>
      <c r="O1453" s="2">
        <v>18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 t="e">
        <f>+[2]!Tabla3[[#This Row],[V GRAVADAS]]</f>
        <v>#REF!</v>
      </c>
      <c r="V1453" s="125" t="s">
        <v>55</v>
      </c>
    </row>
    <row r="1454" spans="1:22" ht="15.75" hidden="1" thickBot="1" x14ac:dyDescent="0.3">
      <c r="A1454" t="s">
        <v>7981</v>
      </c>
      <c r="B1454" s="1" t="s">
        <v>9337</v>
      </c>
      <c r="C1454" t="s">
        <v>1</v>
      </c>
      <c r="D1454" t="s">
        <v>7706</v>
      </c>
      <c r="E1454" t="s">
        <v>9255</v>
      </c>
      <c r="F1454" t="s">
        <v>9256</v>
      </c>
      <c r="G1454">
        <v>1109</v>
      </c>
      <c r="H1454">
        <v>1109</v>
      </c>
      <c r="I1454">
        <v>1109</v>
      </c>
      <c r="J1454">
        <v>1109</v>
      </c>
      <c r="L1454" s="2">
        <v>0</v>
      </c>
      <c r="M1454" s="2">
        <v>0</v>
      </c>
      <c r="N1454" s="2">
        <v>0</v>
      </c>
      <c r="O1454" s="2">
        <v>6</v>
      </c>
      <c r="P1454" s="2">
        <v>0</v>
      </c>
      <c r="Q1454" s="2">
        <v>0</v>
      </c>
      <c r="R1454" s="2">
        <v>0</v>
      </c>
      <c r="S1454" s="2">
        <v>0</v>
      </c>
      <c r="T1454" s="2">
        <v>0</v>
      </c>
      <c r="U1454" s="2" t="e">
        <f>+[2]!Tabla3[[#This Row],[V GRAVADAS]]</f>
        <v>#REF!</v>
      </c>
      <c r="V1454" s="125" t="s">
        <v>55</v>
      </c>
    </row>
    <row r="1455" spans="1:22" ht="15.75" hidden="1" thickBot="1" x14ac:dyDescent="0.3">
      <c r="A1455" t="s">
        <v>7981</v>
      </c>
      <c r="B1455" s="1" t="s">
        <v>9337</v>
      </c>
      <c r="C1455" t="s">
        <v>1</v>
      </c>
      <c r="D1455" t="s">
        <v>7706</v>
      </c>
      <c r="E1455" t="s">
        <v>9255</v>
      </c>
      <c r="F1455" t="s">
        <v>9256</v>
      </c>
      <c r="G1455">
        <v>1110</v>
      </c>
      <c r="H1455">
        <v>1110</v>
      </c>
      <c r="I1455">
        <v>1110</v>
      </c>
      <c r="J1455">
        <v>1110</v>
      </c>
      <c r="L1455" s="2">
        <v>0</v>
      </c>
      <c r="M1455" s="2">
        <v>0</v>
      </c>
      <c r="N1455" s="2">
        <v>0</v>
      </c>
      <c r="O1455" s="2">
        <v>18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 t="e">
        <f>+[2]!Tabla3[[#This Row],[V GRAVADAS]]</f>
        <v>#REF!</v>
      </c>
      <c r="V1455" s="125" t="s">
        <v>55</v>
      </c>
    </row>
    <row r="1456" spans="1:22" ht="15.75" hidden="1" thickBot="1" x14ac:dyDescent="0.3">
      <c r="A1456" t="s">
        <v>7981</v>
      </c>
      <c r="B1456" s="1" t="s">
        <v>9337</v>
      </c>
      <c r="C1456" t="s">
        <v>1</v>
      </c>
      <c r="D1456" t="s">
        <v>7706</v>
      </c>
      <c r="E1456" t="s">
        <v>9255</v>
      </c>
      <c r="F1456" t="s">
        <v>9256</v>
      </c>
      <c r="G1456">
        <v>1111</v>
      </c>
      <c r="H1456">
        <v>1111</v>
      </c>
      <c r="I1456">
        <v>1111</v>
      </c>
      <c r="J1456">
        <v>1111</v>
      </c>
      <c r="L1456" s="2">
        <v>0</v>
      </c>
      <c r="M1456" s="2">
        <v>0</v>
      </c>
      <c r="N1456" s="2">
        <v>0</v>
      </c>
      <c r="O1456" s="2">
        <v>15</v>
      </c>
      <c r="P1456" s="2">
        <v>0</v>
      </c>
      <c r="Q1456" s="2">
        <v>0</v>
      </c>
      <c r="R1456" s="2">
        <v>0</v>
      </c>
      <c r="S1456" s="2">
        <v>0</v>
      </c>
      <c r="T1456" s="2">
        <v>0</v>
      </c>
      <c r="U1456" s="2" t="e">
        <f>+[2]!Tabla3[[#This Row],[V GRAVADAS]]</f>
        <v>#REF!</v>
      </c>
      <c r="V1456" s="125" t="s">
        <v>55</v>
      </c>
    </row>
    <row r="1457" spans="1:22" ht="15.75" hidden="1" thickBot="1" x14ac:dyDescent="0.3">
      <c r="A1457" t="s">
        <v>7981</v>
      </c>
      <c r="B1457" s="1" t="s">
        <v>9337</v>
      </c>
      <c r="C1457" t="s">
        <v>1</v>
      </c>
      <c r="D1457" t="s">
        <v>7706</v>
      </c>
      <c r="E1457" t="s">
        <v>9255</v>
      </c>
      <c r="F1457" t="s">
        <v>9256</v>
      </c>
      <c r="G1457">
        <v>1112</v>
      </c>
      <c r="H1457">
        <v>1112</v>
      </c>
      <c r="I1457">
        <v>1112</v>
      </c>
      <c r="J1457">
        <v>1112</v>
      </c>
      <c r="L1457" s="2">
        <v>0</v>
      </c>
      <c r="M1457" s="2">
        <v>0</v>
      </c>
      <c r="N1457" s="2">
        <v>0</v>
      </c>
      <c r="O1457" s="2">
        <v>15</v>
      </c>
      <c r="P1457" s="2">
        <v>0</v>
      </c>
      <c r="Q1457" s="2">
        <v>0</v>
      </c>
      <c r="R1457" s="2">
        <v>0</v>
      </c>
      <c r="S1457" s="2">
        <v>0</v>
      </c>
      <c r="T1457" s="2">
        <v>0</v>
      </c>
      <c r="U1457" s="2" t="e">
        <f>+[2]!Tabla3[[#This Row],[V GRAVADAS]]</f>
        <v>#REF!</v>
      </c>
      <c r="V1457" s="125" t="s">
        <v>55</v>
      </c>
    </row>
    <row r="1458" spans="1:22" ht="15.75" hidden="1" thickBot="1" x14ac:dyDescent="0.3">
      <c r="A1458" t="s">
        <v>7981</v>
      </c>
      <c r="B1458" s="1" t="s">
        <v>9338</v>
      </c>
      <c r="C1458" t="s">
        <v>1</v>
      </c>
      <c r="D1458" t="s">
        <v>7706</v>
      </c>
      <c r="E1458" t="s">
        <v>9255</v>
      </c>
      <c r="F1458" t="s">
        <v>9256</v>
      </c>
      <c r="G1458">
        <v>1113</v>
      </c>
      <c r="H1458">
        <v>1113</v>
      </c>
      <c r="I1458">
        <v>1113</v>
      </c>
      <c r="J1458">
        <v>1113</v>
      </c>
      <c r="L1458" s="2">
        <v>0</v>
      </c>
      <c r="M1458" s="2">
        <v>0</v>
      </c>
      <c r="N1458" s="2">
        <v>0</v>
      </c>
      <c r="O1458" s="2">
        <v>18</v>
      </c>
      <c r="P1458" s="2">
        <v>0</v>
      </c>
      <c r="Q1458" s="2">
        <v>0</v>
      </c>
      <c r="R1458" s="2">
        <v>0</v>
      </c>
      <c r="S1458" s="2">
        <v>0</v>
      </c>
      <c r="T1458" s="2">
        <v>0</v>
      </c>
      <c r="U1458" s="2" t="e">
        <f>+[2]!Tabla3[[#This Row],[V GRAVADAS]]</f>
        <v>#REF!</v>
      </c>
      <c r="V1458" s="125" t="s">
        <v>55</v>
      </c>
    </row>
    <row r="1459" spans="1:22" ht="15.75" hidden="1" thickBot="1" x14ac:dyDescent="0.3">
      <c r="A1459" t="s">
        <v>7981</v>
      </c>
      <c r="B1459" s="1" t="s">
        <v>9338</v>
      </c>
      <c r="C1459" t="s">
        <v>1</v>
      </c>
      <c r="D1459" t="s">
        <v>7706</v>
      </c>
      <c r="E1459" t="s">
        <v>9255</v>
      </c>
      <c r="F1459" t="s">
        <v>9256</v>
      </c>
      <c r="G1459">
        <v>1114</v>
      </c>
      <c r="H1459">
        <v>1114</v>
      </c>
      <c r="I1459">
        <v>1114</v>
      </c>
      <c r="J1459">
        <v>1114</v>
      </c>
      <c r="L1459" s="2">
        <v>0</v>
      </c>
      <c r="M1459" s="2">
        <v>0</v>
      </c>
      <c r="N1459" s="2">
        <v>0</v>
      </c>
      <c r="O1459" s="2">
        <v>18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 t="e">
        <f>+[2]!Tabla3[[#This Row],[V GRAVADAS]]</f>
        <v>#REF!</v>
      </c>
      <c r="V1459" s="125" t="s">
        <v>55</v>
      </c>
    </row>
    <row r="1460" spans="1:22" ht="15.75" hidden="1" thickBot="1" x14ac:dyDescent="0.3">
      <c r="A1460" t="s">
        <v>7981</v>
      </c>
      <c r="B1460" s="1" t="s">
        <v>9339</v>
      </c>
      <c r="C1460" t="s">
        <v>1</v>
      </c>
      <c r="D1460" t="s">
        <v>7706</v>
      </c>
      <c r="E1460" t="s">
        <v>9255</v>
      </c>
      <c r="F1460" t="s">
        <v>9256</v>
      </c>
      <c r="G1460">
        <v>1115</v>
      </c>
      <c r="H1460">
        <v>1115</v>
      </c>
      <c r="I1460">
        <v>1115</v>
      </c>
      <c r="J1460">
        <v>1115</v>
      </c>
      <c r="L1460" s="2">
        <v>0</v>
      </c>
      <c r="M1460" s="2">
        <v>0</v>
      </c>
      <c r="N1460" s="2">
        <v>0</v>
      </c>
      <c r="O1460" s="2">
        <v>15</v>
      </c>
      <c r="P1460" s="2">
        <v>0</v>
      </c>
      <c r="Q1460" s="2">
        <v>0</v>
      </c>
      <c r="R1460" s="2">
        <v>0</v>
      </c>
      <c r="S1460" s="2">
        <v>0</v>
      </c>
      <c r="T1460" s="2">
        <v>0</v>
      </c>
      <c r="U1460" s="2" t="e">
        <f>+[2]!Tabla3[[#This Row],[V GRAVADAS]]</f>
        <v>#REF!</v>
      </c>
      <c r="V1460" s="125" t="s">
        <v>55</v>
      </c>
    </row>
    <row r="1461" spans="1:22" ht="15.75" hidden="1" thickBot="1" x14ac:dyDescent="0.3">
      <c r="A1461" t="s">
        <v>7981</v>
      </c>
      <c r="B1461" s="1" t="s">
        <v>9339</v>
      </c>
      <c r="C1461" t="s">
        <v>1</v>
      </c>
      <c r="D1461" t="s">
        <v>7706</v>
      </c>
      <c r="E1461" t="s">
        <v>9255</v>
      </c>
      <c r="F1461" t="s">
        <v>9256</v>
      </c>
      <c r="G1461">
        <v>1116</v>
      </c>
      <c r="H1461">
        <v>1116</v>
      </c>
      <c r="I1461">
        <v>1116</v>
      </c>
      <c r="J1461">
        <v>1116</v>
      </c>
      <c r="L1461" s="2">
        <v>0</v>
      </c>
      <c r="M1461" s="2">
        <v>0</v>
      </c>
      <c r="N1461" s="2">
        <v>0</v>
      </c>
      <c r="O1461" s="2">
        <v>10</v>
      </c>
      <c r="P1461" s="2">
        <v>0</v>
      </c>
      <c r="Q1461" s="2">
        <v>0</v>
      </c>
      <c r="R1461" s="2">
        <v>0</v>
      </c>
      <c r="S1461" s="2">
        <v>0</v>
      </c>
      <c r="T1461" s="2">
        <v>0</v>
      </c>
      <c r="U1461" s="2" t="e">
        <f>+[2]!Tabla3[[#This Row],[V GRAVADAS]]</f>
        <v>#REF!</v>
      </c>
      <c r="V1461" s="125" t="s">
        <v>55</v>
      </c>
    </row>
    <row r="1462" spans="1:22" ht="15.75" hidden="1" thickBot="1" x14ac:dyDescent="0.3">
      <c r="A1462" t="s">
        <v>7981</v>
      </c>
      <c r="B1462" s="1" t="s">
        <v>9339</v>
      </c>
      <c r="C1462" t="s">
        <v>1</v>
      </c>
      <c r="D1462" t="s">
        <v>7706</v>
      </c>
      <c r="E1462" t="s">
        <v>9255</v>
      </c>
      <c r="F1462" t="s">
        <v>9256</v>
      </c>
      <c r="G1462">
        <v>1117</v>
      </c>
      <c r="H1462">
        <v>1117</v>
      </c>
      <c r="I1462">
        <v>1117</v>
      </c>
      <c r="J1462">
        <v>1117</v>
      </c>
      <c r="L1462" s="2">
        <v>0</v>
      </c>
      <c r="M1462" s="2">
        <v>0</v>
      </c>
      <c r="N1462" s="2">
        <v>0</v>
      </c>
      <c r="O1462" s="2">
        <v>10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 t="e">
        <f>+[2]!Tabla3[[#This Row],[V GRAVADAS]]</f>
        <v>#REF!</v>
      </c>
      <c r="V1462" s="125" t="s">
        <v>55</v>
      </c>
    </row>
    <row r="1463" spans="1:22" ht="15.75" hidden="1" thickBot="1" x14ac:dyDescent="0.3">
      <c r="A1463" t="s">
        <v>7981</v>
      </c>
      <c r="B1463" s="1" t="s">
        <v>9340</v>
      </c>
      <c r="C1463" t="s">
        <v>1</v>
      </c>
      <c r="D1463" t="s">
        <v>7706</v>
      </c>
      <c r="E1463" t="s">
        <v>9255</v>
      </c>
      <c r="F1463" t="s">
        <v>9256</v>
      </c>
      <c r="G1463">
        <v>1118</v>
      </c>
      <c r="H1463">
        <v>1118</v>
      </c>
      <c r="I1463">
        <v>1118</v>
      </c>
      <c r="J1463">
        <v>1118</v>
      </c>
      <c r="L1463" s="2">
        <v>0</v>
      </c>
      <c r="M1463" s="2">
        <v>0</v>
      </c>
      <c r="N1463" s="2">
        <v>0</v>
      </c>
      <c r="O1463" s="2">
        <v>15</v>
      </c>
      <c r="P1463" s="2">
        <v>0</v>
      </c>
      <c r="Q1463" s="2">
        <v>0</v>
      </c>
      <c r="R1463" s="2">
        <v>0</v>
      </c>
      <c r="S1463" s="2">
        <v>0</v>
      </c>
      <c r="T1463" s="2">
        <v>0</v>
      </c>
      <c r="U1463" s="2" t="e">
        <f>+[2]!Tabla3[[#This Row],[V GRAVADAS]]</f>
        <v>#REF!</v>
      </c>
      <c r="V1463" s="125" t="s">
        <v>55</v>
      </c>
    </row>
    <row r="1464" spans="1:22" ht="15.75" hidden="1" thickBot="1" x14ac:dyDescent="0.3">
      <c r="A1464" t="s">
        <v>7981</v>
      </c>
      <c r="B1464" s="1" t="s">
        <v>9340</v>
      </c>
      <c r="C1464" t="s">
        <v>1</v>
      </c>
      <c r="D1464" t="s">
        <v>7706</v>
      </c>
      <c r="E1464" t="s">
        <v>9255</v>
      </c>
      <c r="F1464" t="s">
        <v>9256</v>
      </c>
      <c r="G1464">
        <v>1119</v>
      </c>
      <c r="H1464">
        <v>1119</v>
      </c>
      <c r="I1464">
        <v>1119</v>
      </c>
      <c r="J1464">
        <v>1119</v>
      </c>
      <c r="L1464" s="2">
        <v>0</v>
      </c>
      <c r="M1464" s="2">
        <v>0</v>
      </c>
      <c r="N1464" s="2">
        <v>0</v>
      </c>
      <c r="O1464" s="2">
        <v>18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 t="e">
        <f>+[2]!Tabla3[[#This Row],[V GRAVADAS]]</f>
        <v>#REF!</v>
      </c>
      <c r="V1464" s="125" t="s">
        <v>55</v>
      </c>
    </row>
    <row r="1465" spans="1:22" ht="15.75" hidden="1" thickBot="1" x14ac:dyDescent="0.3">
      <c r="A1465" t="s">
        <v>7981</v>
      </c>
      <c r="B1465" s="1" t="s">
        <v>9340</v>
      </c>
      <c r="C1465" t="s">
        <v>1</v>
      </c>
      <c r="D1465" t="s">
        <v>7706</v>
      </c>
      <c r="E1465" t="s">
        <v>9255</v>
      </c>
      <c r="F1465" t="s">
        <v>9256</v>
      </c>
      <c r="G1465">
        <v>1120</v>
      </c>
      <c r="H1465">
        <v>1120</v>
      </c>
      <c r="I1465">
        <v>1120</v>
      </c>
      <c r="J1465">
        <v>1120</v>
      </c>
      <c r="L1465" s="2">
        <v>0</v>
      </c>
      <c r="M1465" s="2">
        <v>0</v>
      </c>
      <c r="N1465" s="2">
        <v>0</v>
      </c>
      <c r="O1465" s="2">
        <v>25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 t="e">
        <f>+[2]!Tabla3[[#This Row],[V GRAVADAS]]</f>
        <v>#REF!</v>
      </c>
      <c r="V1465" s="125" t="s">
        <v>55</v>
      </c>
    </row>
    <row r="1466" spans="1:22" ht="15.75" hidden="1" thickBot="1" x14ac:dyDescent="0.3">
      <c r="A1466" t="s">
        <v>7981</v>
      </c>
      <c r="B1466" s="1" t="s">
        <v>9340</v>
      </c>
      <c r="C1466" t="s">
        <v>1</v>
      </c>
      <c r="D1466" t="s">
        <v>7706</v>
      </c>
      <c r="E1466" t="s">
        <v>9255</v>
      </c>
      <c r="F1466" t="s">
        <v>9256</v>
      </c>
      <c r="G1466">
        <v>1121</v>
      </c>
      <c r="H1466">
        <v>1121</v>
      </c>
      <c r="I1466">
        <v>1121</v>
      </c>
      <c r="J1466">
        <v>1121</v>
      </c>
      <c r="L1466" s="2">
        <v>0</v>
      </c>
      <c r="M1466" s="2">
        <v>0</v>
      </c>
      <c r="N1466" s="2">
        <v>0</v>
      </c>
      <c r="O1466" s="2">
        <v>20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 t="e">
        <f>+[2]!Tabla3[[#This Row],[V GRAVADAS]]</f>
        <v>#REF!</v>
      </c>
      <c r="V1466" s="125" t="s">
        <v>55</v>
      </c>
    </row>
    <row r="1467" spans="1:22" ht="15.75" hidden="1" thickBot="1" x14ac:dyDescent="0.3">
      <c r="A1467" t="s">
        <v>7981</v>
      </c>
      <c r="B1467" s="1" t="s">
        <v>9340</v>
      </c>
      <c r="C1467" t="s">
        <v>1</v>
      </c>
      <c r="D1467" t="s">
        <v>7706</v>
      </c>
      <c r="E1467" t="s">
        <v>9255</v>
      </c>
      <c r="F1467" t="s">
        <v>9256</v>
      </c>
      <c r="G1467">
        <v>1122</v>
      </c>
      <c r="H1467">
        <v>1122</v>
      </c>
      <c r="I1467">
        <v>1122</v>
      </c>
      <c r="J1467">
        <v>1122</v>
      </c>
      <c r="L1467" s="2">
        <v>0</v>
      </c>
      <c r="M1467" s="2">
        <v>0</v>
      </c>
      <c r="N1467" s="2">
        <v>0</v>
      </c>
      <c r="O1467" s="2">
        <v>35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 t="e">
        <f>+[2]!Tabla3[[#This Row],[V GRAVADAS]]</f>
        <v>#REF!</v>
      </c>
      <c r="V1467" s="125" t="s">
        <v>55</v>
      </c>
    </row>
    <row r="1468" spans="1:22" ht="15.75" hidden="1" thickBot="1" x14ac:dyDescent="0.3">
      <c r="A1468" t="s">
        <v>7981</v>
      </c>
      <c r="B1468" s="1" t="s">
        <v>9340</v>
      </c>
      <c r="C1468" t="s">
        <v>1</v>
      </c>
      <c r="D1468" t="s">
        <v>7706</v>
      </c>
      <c r="E1468" t="s">
        <v>9255</v>
      </c>
      <c r="F1468" t="s">
        <v>9256</v>
      </c>
      <c r="G1468">
        <v>1123</v>
      </c>
      <c r="H1468">
        <v>1123</v>
      </c>
      <c r="I1468">
        <v>1123</v>
      </c>
      <c r="J1468">
        <v>1123</v>
      </c>
      <c r="L1468" s="2">
        <v>0</v>
      </c>
      <c r="M1468" s="2">
        <v>0</v>
      </c>
      <c r="N1468" s="2">
        <v>0</v>
      </c>
      <c r="O1468" s="2">
        <v>10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 t="e">
        <f>+[2]!Tabla3[[#This Row],[V GRAVADAS]]</f>
        <v>#REF!</v>
      </c>
      <c r="V1468" s="125" t="s">
        <v>55</v>
      </c>
    </row>
    <row r="1469" spans="1:22" ht="15.75" hidden="1" thickBot="1" x14ac:dyDescent="0.3">
      <c r="A1469" t="s">
        <v>7981</v>
      </c>
      <c r="B1469" s="1" t="s">
        <v>9341</v>
      </c>
      <c r="C1469" t="s">
        <v>1</v>
      </c>
      <c r="D1469" t="s">
        <v>7706</v>
      </c>
      <c r="E1469" t="s">
        <v>9255</v>
      </c>
      <c r="F1469" t="s">
        <v>9256</v>
      </c>
      <c r="G1469">
        <v>1124</v>
      </c>
      <c r="H1469">
        <v>1124</v>
      </c>
      <c r="I1469">
        <v>1124</v>
      </c>
      <c r="J1469">
        <v>1124</v>
      </c>
      <c r="L1469" s="2">
        <v>0</v>
      </c>
      <c r="M1469" s="2">
        <v>0</v>
      </c>
      <c r="N1469" s="2">
        <v>0</v>
      </c>
      <c r="O1469" s="2">
        <v>24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 t="e">
        <f>+[2]!Tabla3[[#This Row],[V GRAVADAS]]</f>
        <v>#REF!</v>
      </c>
      <c r="V1469" s="125" t="s">
        <v>55</v>
      </c>
    </row>
    <row r="1470" spans="1:22" ht="15.75" hidden="1" thickBot="1" x14ac:dyDescent="0.3">
      <c r="A1470" t="s">
        <v>7981</v>
      </c>
      <c r="B1470" s="1" t="s">
        <v>9341</v>
      </c>
      <c r="C1470" t="s">
        <v>1</v>
      </c>
      <c r="D1470" t="s">
        <v>7706</v>
      </c>
      <c r="E1470" t="s">
        <v>9255</v>
      </c>
      <c r="F1470" t="s">
        <v>9256</v>
      </c>
      <c r="G1470">
        <v>1125</v>
      </c>
      <c r="H1470">
        <v>1125</v>
      </c>
      <c r="I1470">
        <v>1125</v>
      </c>
      <c r="J1470">
        <v>1125</v>
      </c>
      <c r="L1470" s="2">
        <v>0</v>
      </c>
      <c r="M1470" s="2">
        <v>0</v>
      </c>
      <c r="N1470" s="2">
        <v>0</v>
      </c>
      <c r="O1470" s="2">
        <v>5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 t="e">
        <f>+[2]!Tabla3[[#This Row],[V GRAVADAS]]</f>
        <v>#REF!</v>
      </c>
      <c r="V1470" s="125" t="s">
        <v>55</v>
      </c>
    </row>
    <row r="1471" spans="1:22" ht="15.75" hidden="1" thickBot="1" x14ac:dyDescent="0.3">
      <c r="A1471" t="s">
        <v>7981</v>
      </c>
      <c r="B1471" s="1" t="s">
        <v>9341</v>
      </c>
      <c r="C1471" t="s">
        <v>1</v>
      </c>
      <c r="D1471" t="s">
        <v>7706</v>
      </c>
      <c r="E1471" t="s">
        <v>9255</v>
      </c>
      <c r="F1471" t="s">
        <v>9256</v>
      </c>
      <c r="G1471">
        <v>1126</v>
      </c>
      <c r="H1471">
        <v>1126</v>
      </c>
      <c r="I1471">
        <v>1126</v>
      </c>
      <c r="J1471">
        <v>1126</v>
      </c>
      <c r="L1471" s="2">
        <v>0</v>
      </c>
      <c r="M1471" s="2">
        <v>0</v>
      </c>
      <c r="N1471" s="2">
        <v>0</v>
      </c>
      <c r="O1471" s="2">
        <v>18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 t="e">
        <f>+[2]!Tabla3[[#This Row],[V GRAVADAS]]</f>
        <v>#REF!</v>
      </c>
      <c r="V1471" s="125" t="s">
        <v>55</v>
      </c>
    </row>
    <row r="1472" spans="1:22" ht="15.75" hidden="1" thickBot="1" x14ac:dyDescent="0.3">
      <c r="A1472" t="s">
        <v>7981</v>
      </c>
      <c r="B1472" s="1" t="s">
        <v>9342</v>
      </c>
      <c r="C1472" t="s">
        <v>1</v>
      </c>
      <c r="D1472" t="s">
        <v>7706</v>
      </c>
      <c r="E1472" t="s">
        <v>9255</v>
      </c>
      <c r="F1472" t="s">
        <v>9256</v>
      </c>
      <c r="G1472">
        <v>1127</v>
      </c>
      <c r="H1472">
        <v>1127</v>
      </c>
      <c r="I1472">
        <v>1127</v>
      </c>
      <c r="J1472">
        <v>1127</v>
      </c>
      <c r="L1472" s="2">
        <v>0</v>
      </c>
      <c r="M1472" s="2">
        <v>0</v>
      </c>
      <c r="N1472" s="2">
        <v>0</v>
      </c>
      <c r="O1472" s="2">
        <v>20</v>
      </c>
      <c r="P1472" s="2">
        <v>0</v>
      </c>
      <c r="Q1472" s="2">
        <v>0</v>
      </c>
      <c r="R1472" s="2">
        <v>0</v>
      </c>
      <c r="S1472" s="2">
        <v>0</v>
      </c>
      <c r="T1472" s="2">
        <v>0</v>
      </c>
      <c r="U1472" s="2" t="e">
        <f>+[2]!Tabla3[[#This Row],[V GRAVADAS]]</f>
        <v>#REF!</v>
      </c>
      <c r="V1472" s="125" t="s">
        <v>55</v>
      </c>
    </row>
    <row r="1473" spans="1:22" ht="15.75" hidden="1" thickBot="1" x14ac:dyDescent="0.3">
      <c r="A1473" t="s">
        <v>7981</v>
      </c>
      <c r="B1473" s="1" t="s">
        <v>9342</v>
      </c>
      <c r="C1473" t="s">
        <v>1</v>
      </c>
      <c r="D1473" t="s">
        <v>7706</v>
      </c>
      <c r="E1473" t="s">
        <v>9255</v>
      </c>
      <c r="F1473" t="s">
        <v>9256</v>
      </c>
      <c r="G1473">
        <v>1128</v>
      </c>
      <c r="H1473">
        <v>1128</v>
      </c>
      <c r="I1473">
        <v>1128</v>
      </c>
      <c r="J1473">
        <v>1128</v>
      </c>
      <c r="L1473" s="2">
        <v>0</v>
      </c>
      <c r="M1473" s="2">
        <v>0</v>
      </c>
      <c r="N1473" s="2">
        <v>0</v>
      </c>
      <c r="O1473" s="2">
        <v>5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 t="e">
        <f>+[2]!Tabla3[[#This Row],[V GRAVADAS]]</f>
        <v>#REF!</v>
      </c>
      <c r="V1473" s="125" t="s">
        <v>55</v>
      </c>
    </row>
    <row r="1474" spans="1:22" ht="15.75" hidden="1" thickBot="1" x14ac:dyDescent="0.3">
      <c r="A1474" t="s">
        <v>7981</v>
      </c>
      <c r="B1474" s="1" t="s">
        <v>9342</v>
      </c>
      <c r="C1474" t="s">
        <v>1</v>
      </c>
      <c r="D1474" t="s">
        <v>7706</v>
      </c>
      <c r="E1474" t="s">
        <v>9255</v>
      </c>
      <c r="F1474" t="s">
        <v>9256</v>
      </c>
      <c r="G1474">
        <v>1129</v>
      </c>
      <c r="H1474">
        <v>1129</v>
      </c>
      <c r="I1474">
        <v>1129</v>
      </c>
      <c r="J1474">
        <v>1129</v>
      </c>
      <c r="L1474" s="2">
        <v>0</v>
      </c>
      <c r="M1474" s="2">
        <v>0</v>
      </c>
      <c r="N1474" s="2">
        <v>0</v>
      </c>
      <c r="O1474" s="2">
        <v>15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 t="e">
        <f>+[2]!Tabla3[[#This Row],[V GRAVADAS]]</f>
        <v>#REF!</v>
      </c>
      <c r="V1474" s="125" t="s">
        <v>55</v>
      </c>
    </row>
    <row r="1475" spans="1:22" ht="15.75" hidden="1" thickBot="1" x14ac:dyDescent="0.3">
      <c r="A1475" t="s">
        <v>7981</v>
      </c>
      <c r="B1475" s="1" t="s">
        <v>9342</v>
      </c>
      <c r="C1475" t="s">
        <v>1</v>
      </c>
      <c r="D1475" t="s">
        <v>7706</v>
      </c>
      <c r="E1475" t="s">
        <v>9255</v>
      </c>
      <c r="F1475" t="s">
        <v>9256</v>
      </c>
      <c r="G1475">
        <v>1130</v>
      </c>
      <c r="H1475">
        <v>1130</v>
      </c>
      <c r="I1475">
        <v>1130</v>
      </c>
      <c r="J1475">
        <v>1130</v>
      </c>
      <c r="L1475" s="2">
        <v>0</v>
      </c>
      <c r="M1475" s="2">
        <v>0</v>
      </c>
      <c r="N1475" s="2">
        <v>0</v>
      </c>
      <c r="O1475" s="2">
        <v>25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 t="e">
        <f>+[2]!Tabla3[[#This Row],[V GRAVADAS]]</f>
        <v>#REF!</v>
      </c>
      <c r="V1475" s="125" t="s">
        <v>55</v>
      </c>
    </row>
    <row r="1476" spans="1:22" ht="15.75" hidden="1" thickBot="1" x14ac:dyDescent="0.3">
      <c r="A1476" t="s">
        <v>7981</v>
      </c>
      <c r="B1476" s="1" t="s">
        <v>9342</v>
      </c>
      <c r="C1476" t="s">
        <v>1</v>
      </c>
      <c r="D1476" t="s">
        <v>7706</v>
      </c>
      <c r="E1476" t="s">
        <v>9255</v>
      </c>
      <c r="F1476" t="s">
        <v>9256</v>
      </c>
      <c r="G1476">
        <v>1131</v>
      </c>
      <c r="H1476">
        <v>1131</v>
      </c>
      <c r="I1476">
        <v>1131</v>
      </c>
      <c r="J1476">
        <v>1131</v>
      </c>
      <c r="L1476" s="2">
        <v>0</v>
      </c>
      <c r="M1476" s="2">
        <v>0</v>
      </c>
      <c r="N1476" s="2">
        <v>0</v>
      </c>
      <c r="O1476" s="2">
        <v>15</v>
      </c>
      <c r="P1476" s="2">
        <v>0</v>
      </c>
      <c r="Q1476" s="2">
        <v>0</v>
      </c>
      <c r="R1476" s="2">
        <v>0</v>
      </c>
      <c r="S1476" s="2">
        <v>0</v>
      </c>
      <c r="T1476" s="2">
        <v>0</v>
      </c>
      <c r="U1476" s="2" t="e">
        <f>+[2]!Tabla3[[#This Row],[V GRAVADAS]]</f>
        <v>#REF!</v>
      </c>
      <c r="V1476" s="125" t="s">
        <v>55</v>
      </c>
    </row>
    <row r="1477" spans="1:22" ht="15.75" hidden="1" thickBot="1" x14ac:dyDescent="0.3">
      <c r="A1477" t="s">
        <v>7981</v>
      </c>
      <c r="B1477" s="1" t="s">
        <v>9343</v>
      </c>
      <c r="C1477" t="s">
        <v>1</v>
      </c>
      <c r="D1477" t="s">
        <v>7706</v>
      </c>
      <c r="E1477" t="s">
        <v>9255</v>
      </c>
      <c r="F1477" t="s">
        <v>9256</v>
      </c>
      <c r="G1477">
        <v>1132</v>
      </c>
      <c r="H1477">
        <v>1132</v>
      </c>
      <c r="I1477">
        <v>1132</v>
      </c>
      <c r="J1477">
        <v>1132</v>
      </c>
      <c r="L1477" s="2">
        <v>0</v>
      </c>
      <c r="M1477" s="2">
        <v>0</v>
      </c>
      <c r="N1477" s="2">
        <v>0</v>
      </c>
      <c r="O1477" s="2">
        <v>15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 t="e">
        <f>+[2]!Tabla3[[#This Row],[V GRAVADAS]]</f>
        <v>#REF!</v>
      </c>
      <c r="V1477" s="125" t="s">
        <v>55</v>
      </c>
    </row>
    <row r="1478" spans="1:22" ht="15.75" hidden="1" thickBot="1" x14ac:dyDescent="0.3">
      <c r="A1478" t="s">
        <v>7981</v>
      </c>
      <c r="B1478" s="1" t="s">
        <v>9343</v>
      </c>
      <c r="C1478" t="s">
        <v>1</v>
      </c>
      <c r="D1478" t="s">
        <v>7706</v>
      </c>
      <c r="E1478" t="s">
        <v>9255</v>
      </c>
      <c r="F1478" t="s">
        <v>9256</v>
      </c>
      <c r="G1478">
        <v>1133</v>
      </c>
      <c r="H1478">
        <v>1133</v>
      </c>
      <c r="I1478">
        <v>1133</v>
      </c>
      <c r="J1478">
        <v>1133</v>
      </c>
      <c r="L1478" s="2">
        <v>0</v>
      </c>
      <c r="M1478" s="2">
        <v>0</v>
      </c>
      <c r="N1478" s="2">
        <v>0</v>
      </c>
      <c r="O1478" s="2">
        <v>35</v>
      </c>
      <c r="P1478" s="2">
        <v>0</v>
      </c>
      <c r="Q1478" s="2">
        <v>0</v>
      </c>
      <c r="R1478" s="2">
        <v>0</v>
      </c>
      <c r="S1478" s="2">
        <v>0</v>
      </c>
      <c r="T1478" s="2">
        <v>0</v>
      </c>
      <c r="U1478" s="2" t="e">
        <f>+[2]!Tabla3[[#This Row],[V GRAVADAS]]</f>
        <v>#REF!</v>
      </c>
      <c r="V1478" s="125" t="s">
        <v>55</v>
      </c>
    </row>
    <row r="1479" spans="1:22" ht="15.75" hidden="1" thickBot="1" x14ac:dyDescent="0.3">
      <c r="A1479" t="s">
        <v>7981</v>
      </c>
      <c r="B1479" s="1" t="s">
        <v>9344</v>
      </c>
      <c r="C1479" t="s">
        <v>1</v>
      </c>
      <c r="D1479" t="s">
        <v>7706</v>
      </c>
      <c r="E1479" t="s">
        <v>9255</v>
      </c>
      <c r="F1479" t="s">
        <v>9256</v>
      </c>
      <c r="G1479">
        <v>1134</v>
      </c>
      <c r="H1479">
        <v>1134</v>
      </c>
      <c r="I1479">
        <v>1134</v>
      </c>
      <c r="J1479">
        <v>1134</v>
      </c>
      <c r="L1479" s="2">
        <v>0</v>
      </c>
      <c r="M1479" s="2">
        <v>0</v>
      </c>
      <c r="N1479" s="2">
        <v>0</v>
      </c>
      <c r="O1479" s="2">
        <v>47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 t="e">
        <f>+[2]!Tabla3[[#This Row],[V GRAVADAS]]</f>
        <v>#REF!</v>
      </c>
      <c r="V1479" s="125" t="s">
        <v>55</v>
      </c>
    </row>
    <row r="1480" spans="1:22" ht="15.75" hidden="1" thickBot="1" x14ac:dyDescent="0.3">
      <c r="A1480" t="s">
        <v>7981</v>
      </c>
      <c r="B1480" s="1" t="s">
        <v>9344</v>
      </c>
      <c r="C1480" t="s">
        <v>1</v>
      </c>
      <c r="D1480" t="s">
        <v>7706</v>
      </c>
      <c r="E1480" t="s">
        <v>9255</v>
      </c>
      <c r="F1480" t="s">
        <v>9256</v>
      </c>
      <c r="G1480">
        <v>1135</v>
      </c>
      <c r="H1480">
        <v>1135</v>
      </c>
      <c r="I1480">
        <v>1135</v>
      </c>
      <c r="J1480">
        <v>1135</v>
      </c>
      <c r="L1480" s="2">
        <v>0</v>
      </c>
      <c r="M1480" s="2">
        <v>0</v>
      </c>
      <c r="N1480" s="2">
        <v>0</v>
      </c>
      <c r="O1480" s="2">
        <v>15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 t="e">
        <f>+[2]!Tabla3[[#This Row],[V GRAVADAS]]</f>
        <v>#REF!</v>
      </c>
      <c r="V1480" s="125" t="s">
        <v>55</v>
      </c>
    </row>
    <row r="1481" spans="1:22" ht="15.75" hidden="1" thickBot="1" x14ac:dyDescent="0.3">
      <c r="A1481" t="s">
        <v>7981</v>
      </c>
      <c r="B1481" s="1" t="s">
        <v>9345</v>
      </c>
      <c r="C1481" t="s">
        <v>1</v>
      </c>
      <c r="D1481" t="s">
        <v>7706</v>
      </c>
      <c r="E1481" t="s">
        <v>9255</v>
      </c>
      <c r="F1481" t="s">
        <v>9256</v>
      </c>
      <c r="G1481">
        <v>1136</v>
      </c>
      <c r="H1481">
        <v>1136</v>
      </c>
      <c r="I1481">
        <v>1136</v>
      </c>
      <c r="J1481">
        <v>1136</v>
      </c>
      <c r="L1481" s="2">
        <v>0</v>
      </c>
      <c r="M1481" s="2">
        <v>0</v>
      </c>
      <c r="N1481" s="2">
        <v>0</v>
      </c>
      <c r="O1481" s="2">
        <v>14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 t="e">
        <f>+[2]!Tabla3[[#This Row],[V GRAVADAS]]</f>
        <v>#REF!</v>
      </c>
      <c r="V1481" s="125" t="s">
        <v>55</v>
      </c>
    </row>
    <row r="1482" spans="1:22" ht="15.75" hidden="1" thickBot="1" x14ac:dyDescent="0.3">
      <c r="A1482" t="s">
        <v>7981</v>
      </c>
      <c r="B1482" s="1" t="s">
        <v>9345</v>
      </c>
      <c r="C1482" t="s">
        <v>1</v>
      </c>
      <c r="D1482" t="s">
        <v>7706</v>
      </c>
      <c r="E1482" t="s">
        <v>9255</v>
      </c>
      <c r="F1482" t="s">
        <v>9256</v>
      </c>
      <c r="G1482">
        <v>1137</v>
      </c>
      <c r="H1482">
        <v>1137</v>
      </c>
      <c r="I1482">
        <v>1137</v>
      </c>
      <c r="J1482">
        <v>1137</v>
      </c>
      <c r="L1482" s="2">
        <v>0</v>
      </c>
      <c r="M1482" s="2">
        <v>0</v>
      </c>
      <c r="N1482" s="2">
        <v>0</v>
      </c>
      <c r="O1482" s="2">
        <v>20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 t="e">
        <f>+[2]!Tabla3[[#This Row],[V GRAVADAS]]</f>
        <v>#REF!</v>
      </c>
      <c r="V1482" s="125" t="s">
        <v>55</v>
      </c>
    </row>
    <row r="1483" spans="1:22" ht="15.75" hidden="1" thickBot="1" x14ac:dyDescent="0.3">
      <c r="A1483" t="s">
        <v>7981</v>
      </c>
      <c r="B1483" s="1" t="s">
        <v>9346</v>
      </c>
      <c r="C1483" t="s">
        <v>1</v>
      </c>
      <c r="D1483" t="s">
        <v>7706</v>
      </c>
      <c r="E1483" t="s">
        <v>9255</v>
      </c>
      <c r="F1483" t="s">
        <v>9256</v>
      </c>
      <c r="G1483">
        <v>1138</v>
      </c>
      <c r="H1483">
        <v>1138</v>
      </c>
      <c r="I1483">
        <v>1138</v>
      </c>
      <c r="J1483">
        <v>1138</v>
      </c>
      <c r="L1483" s="2">
        <v>0</v>
      </c>
      <c r="M1483" s="2">
        <v>0</v>
      </c>
      <c r="N1483" s="2">
        <v>0</v>
      </c>
      <c r="O1483" s="2">
        <v>15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 t="e">
        <f>+[2]!Tabla3[[#This Row],[V GRAVADAS]]</f>
        <v>#REF!</v>
      </c>
      <c r="V1483" s="125" t="s">
        <v>55</v>
      </c>
    </row>
    <row r="1484" spans="1:22" ht="15.75" hidden="1" thickBot="1" x14ac:dyDescent="0.3">
      <c r="A1484" t="s">
        <v>7981</v>
      </c>
      <c r="B1484" s="1" t="s">
        <v>9346</v>
      </c>
      <c r="C1484" t="s">
        <v>1</v>
      </c>
      <c r="D1484" t="s">
        <v>7706</v>
      </c>
      <c r="E1484" t="s">
        <v>9255</v>
      </c>
      <c r="F1484" t="s">
        <v>9256</v>
      </c>
      <c r="G1484">
        <v>1139</v>
      </c>
      <c r="H1484">
        <v>1139</v>
      </c>
      <c r="I1484">
        <v>1139</v>
      </c>
      <c r="J1484">
        <v>1139</v>
      </c>
      <c r="L1484" s="2">
        <v>0</v>
      </c>
      <c r="M1484" s="2">
        <v>0</v>
      </c>
      <c r="N1484" s="2">
        <v>0</v>
      </c>
      <c r="O1484" s="2">
        <v>10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 t="e">
        <f>+[2]!Tabla3[[#This Row],[V GRAVADAS]]</f>
        <v>#REF!</v>
      </c>
      <c r="V1484" s="125" t="s">
        <v>55</v>
      </c>
    </row>
    <row r="1485" spans="1:22" ht="15.75" hidden="1" thickBot="1" x14ac:dyDescent="0.3">
      <c r="A1485" t="s">
        <v>7981</v>
      </c>
      <c r="B1485" s="1" t="s">
        <v>9346</v>
      </c>
      <c r="C1485" t="s">
        <v>1</v>
      </c>
      <c r="D1485" t="s">
        <v>7706</v>
      </c>
      <c r="E1485" t="s">
        <v>9255</v>
      </c>
      <c r="F1485" t="s">
        <v>9256</v>
      </c>
      <c r="G1485">
        <v>1140</v>
      </c>
      <c r="H1485">
        <v>1140</v>
      </c>
      <c r="I1485">
        <v>1140</v>
      </c>
      <c r="J1485">
        <v>1140</v>
      </c>
      <c r="L1485" s="2">
        <v>0</v>
      </c>
      <c r="M1485" s="2">
        <v>0</v>
      </c>
      <c r="N1485" s="2">
        <v>0</v>
      </c>
      <c r="O1485" s="2">
        <v>25</v>
      </c>
      <c r="P1485" s="2">
        <v>0</v>
      </c>
      <c r="Q1485" s="2">
        <v>0</v>
      </c>
      <c r="R1485" s="2">
        <v>0</v>
      </c>
      <c r="S1485" s="2">
        <v>0</v>
      </c>
      <c r="T1485" s="2">
        <v>0</v>
      </c>
      <c r="U1485" s="2" t="e">
        <f>+[2]!Tabla3[[#This Row],[V GRAVADAS]]</f>
        <v>#REF!</v>
      </c>
      <c r="V1485" s="125" t="s">
        <v>55</v>
      </c>
    </row>
    <row r="1486" spans="1:22" ht="15.75" hidden="1" thickBot="1" x14ac:dyDescent="0.3">
      <c r="A1486" t="s">
        <v>7981</v>
      </c>
      <c r="B1486" s="1" t="s">
        <v>9346</v>
      </c>
      <c r="C1486" t="s">
        <v>1</v>
      </c>
      <c r="D1486" t="s">
        <v>7706</v>
      </c>
      <c r="E1486" t="s">
        <v>9255</v>
      </c>
      <c r="F1486" t="s">
        <v>9256</v>
      </c>
      <c r="G1486">
        <v>1141</v>
      </c>
      <c r="H1486">
        <v>1141</v>
      </c>
      <c r="I1486">
        <v>1141</v>
      </c>
      <c r="J1486">
        <v>1141</v>
      </c>
      <c r="L1486" s="2">
        <v>0</v>
      </c>
      <c r="M1486" s="2">
        <v>0</v>
      </c>
      <c r="N1486" s="2">
        <v>0</v>
      </c>
      <c r="O1486" s="2">
        <v>18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 t="e">
        <f>+[2]!Tabla3[[#This Row],[V GRAVADAS]]</f>
        <v>#REF!</v>
      </c>
      <c r="V1486" s="125" t="s">
        <v>55</v>
      </c>
    </row>
    <row r="1487" spans="1:22" ht="15.75" hidden="1" thickBot="1" x14ac:dyDescent="0.3">
      <c r="A1487" t="s">
        <v>7981</v>
      </c>
      <c r="B1487" s="1" t="s">
        <v>9346</v>
      </c>
      <c r="C1487" t="s">
        <v>1</v>
      </c>
      <c r="D1487" t="s">
        <v>7706</v>
      </c>
      <c r="E1487" t="s">
        <v>9255</v>
      </c>
      <c r="F1487" t="s">
        <v>9256</v>
      </c>
      <c r="G1487">
        <v>1142</v>
      </c>
      <c r="H1487">
        <v>1142</v>
      </c>
      <c r="I1487">
        <v>1142</v>
      </c>
      <c r="J1487">
        <v>1142</v>
      </c>
      <c r="L1487" s="2">
        <v>0</v>
      </c>
      <c r="M1487" s="2">
        <v>0</v>
      </c>
      <c r="N1487" s="2">
        <v>0</v>
      </c>
      <c r="O1487" s="2">
        <v>25</v>
      </c>
      <c r="P1487" s="2">
        <v>0</v>
      </c>
      <c r="Q1487" s="2">
        <v>0</v>
      </c>
      <c r="R1487" s="2">
        <v>0</v>
      </c>
      <c r="S1487" s="2">
        <v>0</v>
      </c>
      <c r="T1487" s="2">
        <v>0</v>
      </c>
      <c r="U1487" s="2" t="e">
        <f>+[2]!Tabla3[[#This Row],[V GRAVADAS]]</f>
        <v>#REF!</v>
      </c>
      <c r="V1487" s="125" t="s">
        <v>55</v>
      </c>
    </row>
    <row r="1488" spans="1:22" ht="15.75" hidden="1" thickBot="1" x14ac:dyDescent="0.3">
      <c r="A1488" t="s">
        <v>7981</v>
      </c>
      <c r="B1488" s="1" t="s">
        <v>9347</v>
      </c>
      <c r="C1488" t="s">
        <v>1</v>
      </c>
      <c r="D1488" t="s">
        <v>7706</v>
      </c>
      <c r="E1488" t="s">
        <v>9255</v>
      </c>
      <c r="F1488" t="s">
        <v>9256</v>
      </c>
      <c r="G1488">
        <v>1143</v>
      </c>
      <c r="H1488">
        <v>1143</v>
      </c>
      <c r="I1488">
        <v>1143</v>
      </c>
      <c r="J1488">
        <v>1143</v>
      </c>
      <c r="L1488" s="2">
        <v>0</v>
      </c>
      <c r="M1488" s="2">
        <v>0</v>
      </c>
      <c r="N1488" s="2">
        <v>0</v>
      </c>
      <c r="O1488" s="2">
        <v>30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 t="e">
        <f>+[2]!Tabla3[[#This Row],[V GRAVADAS]]</f>
        <v>#REF!</v>
      </c>
      <c r="V1488" s="125" t="s">
        <v>55</v>
      </c>
    </row>
    <row r="1489" spans="1:22" ht="15.75" hidden="1" thickBot="1" x14ac:dyDescent="0.3">
      <c r="A1489" t="s">
        <v>7981</v>
      </c>
      <c r="B1489" s="1" t="s">
        <v>9347</v>
      </c>
      <c r="C1489" t="s">
        <v>1</v>
      </c>
      <c r="D1489" t="s">
        <v>7706</v>
      </c>
      <c r="E1489" t="s">
        <v>9255</v>
      </c>
      <c r="F1489" t="s">
        <v>9256</v>
      </c>
      <c r="G1489">
        <v>1144</v>
      </c>
      <c r="H1489">
        <v>1144</v>
      </c>
      <c r="I1489">
        <v>1144</v>
      </c>
      <c r="J1489">
        <v>1144</v>
      </c>
      <c r="L1489" s="2">
        <v>0</v>
      </c>
      <c r="M1489" s="2">
        <v>0</v>
      </c>
      <c r="N1489" s="2">
        <v>0</v>
      </c>
      <c r="O1489" s="2">
        <v>25</v>
      </c>
      <c r="P1489" s="2">
        <v>0</v>
      </c>
      <c r="Q1489" s="2">
        <v>0</v>
      </c>
      <c r="R1489" s="2">
        <v>0</v>
      </c>
      <c r="S1489" s="2">
        <v>0</v>
      </c>
      <c r="T1489" s="2">
        <v>0</v>
      </c>
      <c r="U1489" s="2" t="e">
        <f>+[2]!Tabla3[[#This Row],[V GRAVADAS]]</f>
        <v>#REF!</v>
      </c>
      <c r="V1489" s="125" t="s">
        <v>55</v>
      </c>
    </row>
    <row r="1490" spans="1:22" ht="15.75" hidden="1" thickBot="1" x14ac:dyDescent="0.3">
      <c r="A1490" t="s">
        <v>7981</v>
      </c>
      <c r="B1490" s="1" t="s">
        <v>9347</v>
      </c>
      <c r="C1490" t="s">
        <v>1</v>
      </c>
      <c r="D1490" t="s">
        <v>7706</v>
      </c>
      <c r="E1490" t="s">
        <v>9255</v>
      </c>
      <c r="F1490" t="s">
        <v>9256</v>
      </c>
      <c r="G1490">
        <v>1145</v>
      </c>
      <c r="H1490">
        <v>1145</v>
      </c>
      <c r="I1490">
        <v>1145</v>
      </c>
      <c r="J1490">
        <v>1145</v>
      </c>
      <c r="L1490" s="2">
        <v>0</v>
      </c>
      <c r="M1490" s="2">
        <v>0</v>
      </c>
      <c r="N1490" s="2">
        <v>0</v>
      </c>
      <c r="O1490" s="2">
        <v>14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 t="e">
        <f>+[2]!Tabla3[[#This Row],[V GRAVADAS]]</f>
        <v>#REF!</v>
      </c>
      <c r="V1490" s="125" t="s">
        <v>55</v>
      </c>
    </row>
    <row r="1491" spans="1:22" ht="15.75" hidden="1" thickBot="1" x14ac:dyDescent="0.3">
      <c r="A1491" t="s">
        <v>7981</v>
      </c>
      <c r="B1491" s="1" t="s">
        <v>9348</v>
      </c>
      <c r="C1491" t="s">
        <v>1</v>
      </c>
      <c r="D1491" t="s">
        <v>7706</v>
      </c>
      <c r="E1491" t="s">
        <v>9255</v>
      </c>
      <c r="F1491" t="s">
        <v>9256</v>
      </c>
      <c r="G1491">
        <v>1146</v>
      </c>
      <c r="H1491">
        <v>1146</v>
      </c>
      <c r="I1491">
        <v>1146</v>
      </c>
      <c r="J1491">
        <v>1146</v>
      </c>
      <c r="L1491" s="2">
        <v>0</v>
      </c>
      <c r="M1491" s="2">
        <v>0</v>
      </c>
      <c r="N1491" s="2">
        <v>0</v>
      </c>
      <c r="O1491" s="2">
        <v>10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 t="e">
        <f>+[2]!Tabla3[[#This Row],[V GRAVADAS]]</f>
        <v>#REF!</v>
      </c>
      <c r="V1491" s="125" t="s">
        <v>55</v>
      </c>
    </row>
    <row r="1492" spans="1:22" ht="15.75" hidden="1" thickBot="1" x14ac:dyDescent="0.3">
      <c r="A1492" t="s">
        <v>7981</v>
      </c>
      <c r="B1492" s="1" t="s">
        <v>9348</v>
      </c>
      <c r="C1492" t="s">
        <v>1</v>
      </c>
      <c r="D1492" t="s">
        <v>7706</v>
      </c>
      <c r="E1492" t="s">
        <v>9255</v>
      </c>
      <c r="F1492" t="s">
        <v>9256</v>
      </c>
      <c r="G1492">
        <v>1147</v>
      </c>
      <c r="H1492">
        <v>1147</v>
      </c>
      <c r="I1492">
        <v>1147</v>
      </c>
      <c r="J1492">
        <v>1147</v>
      </c>
      <c r="L1492" s="2">
        <v>0</v>
      </c>
      <c r="M1492" s="2">
        <v>0</v>
      </c>
      <c r="N1492" s="2">
        <v>0</v>
      </c>
      <c r="O1492" s="2">
        <v>25</v>
      </c>
      <c r="P1492" s="2">
        <v>0</v>
      </c>
      <c r="Q1492" s="2">
        <v>0</v>
      </c>
      <c r="R1492" s="2">
        <v>0</v>
      </c>
      <c r="S1492" s="2">
        <v>0</v>
      </c>
      <c r="T1492" s="2">
        <v>0</v>
      </c>
      <c r="U1492" s="2" t="e">
        <f>+[2]!Tabla3[[#This Row],[V GRAVADAS]]</f>
        <v>#REF!</v>
      </c>
      <c r="V1492" s="125" t="s">
        <v>55</v>
      </c>
    </row>
    <row r="1493" spans="1:22" ht="15.75" hidden="1" thickBot="1" x14ac:dyDescent="0.3">
      <c r="A1493" t="s">
        <v>7981</v>
      </c>
      <c r="B1493" s="1" t="s">
        <v>9348</v>
      </c>
      <c r="C1493" t="s">
        <v>1</v>
      </c>
      <c r="D1493" t="s">
        <v>7706</v>
      </c>
      <c r="E1493" t="s">
        <v>9255</v>
      </c>
      <c r="F1493" t="s">
        <v>9256</v>
      </c>
      <c r="G1493">
        <v>1148</v>
      </c>
      <c r="H1493">
        <v>1148</v>
      </c>
      <c r="I1493">
        <v>1148</v>
      </c>
      <c r="J1493">
        <v>1148</v>
      </c>
      <c r="L1493" s="2">
        <v>0</v>
      </c>
      <c r="M1493" s="2">
        <v>0</v>
      </c>
      <c r="N1493" s="2">
        <v>0</v>
      </c>
      <c r="O1493" s="2">
        <v>28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 t="e">
        <f>+[2]!Tabla3[[#This Row],[V GRAVADAS]]</f>
        <v>#REF!</v>
      </c>
      <c r="V1493" s="125" t="s">
        <v>55</v>
      </c>
    </row>
    <row r="1494" spans="1:22" ht="15.75" hidden="1" thickBot="1" x14ac:dyDescent="0.3">
      <c r="A1494" t="s">
        <v>7981</v>
      </c>
      <c r="B1494" s="1" t="s">
        <v>9348</v>
      </c>
      <c r="C1494" t="s">
        <v>1</v>
      </c>
      <c r="D1494" t="s">
        <v>7706</v>
      </c>
      <c r="E1494" t="s">
        <v>9255</v>
      </c>
      <c r="F1494" t="s">
        <v>9256</v>
      </c>
      <c r="G1494">
        <v>1149</v>
      </c>
      <c r="H1494">
        <v>1149</v>
      </c>
      <c r="I1494">
        <v>1149</v>
      </c>
      <c r="J1494">
        <v>1149</v>
      </c>
      <c r="L1494" s="2">
        <v>0</v>
      </c>
      <c r="M1494" s="2">
        <v>0</v>
      </c>
      <c r="N1494" s="2">
        <v>0</v>
      </c>
      <c r="O1494" s="2">
        <v>10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 t="e">
        <f>+[2]!Tabla3[[#This Row],[V GRAVADAS]]</f>
        <v>#REF!</v>
      </c>
      <c r="V1494" s="125" t="s">
        <v>55</v>
      </c>
    </row>
    <row r="1495" spans="1:22" ht="15.75" hidden="1" thickBot="1" x14ac:dyDescent="0.3">
      <c r="A1495" t="s">
        <v>7981</v>
      </c>
      <c r="B1495" s="1" t="s">
        <v>9349</v>
      </c>
      <c r="C1495" t="s">
        <v>1</v>
      </c>
      <c r="D1495" t="s">
        <v>7706</v>
      </c>
      <c r="E1495" t="s">
        <v>9255</v>
      </c>
      <c r="F1495" t="s">
        <v>9256</v>
      </c>
      <c r="G1495">
        <v>1150</v>
      </c>
      <c r="H1495">
        <v>1150</v>
      </c>
      <c r="I1495">
        <v>1150</v>
      </c>
      <c r="J1495">
        <v>1150</v>
      </c>
      <c r="L1495" s="2">
        <v>0</v>
      </c>
      <c r="M1495" s="2">
        <v>0</v>
      </c>
      <c r="N1495" s="2">
        <v>0</v>
      </c>
      <c r="O1495" s="2">
        <v>15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 t="e">
        <f>+[2]!Tabla3[[#This Row],[V GRAVADAS]]</f>
        <v>#REF!</v>
      </c>
      <c r="V1495" s="125" t="s">
        <v>55</v>
      </c>
    </row>
    <row r="1496" spans="1:22" ht="15.75" hidden="1" thickBot="1" x14ac:dyDescent="0.3">
      <c r="A1496" t="s">
        <v>7981</v>
      </c>
      <c r="B1496" s="1" t="s">
        <v>9349</v>
      </c>
      <c r="C1496" t="s">
        <v>1</v>
      </c>
      <c r="D1496" t="s">
        <v>7706</v>
      </c>
      <c r="E1496" t="s">
        <v>9255</v>
      </c>
      <c r="F1496" t="s">
        <v>9256</v>
      </c>
      <c r="G1496">
        <v>1151</v>
      </c>
      <c r="H1496">
        <v>1151</v>
      </c>
      <c r="I1496">
        <v>1151</v>
      </c>
      <c r="J1496">
        <v>1151</v>
      </c>
      <c r="L1496" s="2">
        <v>0</v>
      </c>
      <c r="M1496" s="2">
        <v>0</v>
      </c>
      <c r="N1496" s="2">
        <v>0</v>
      </c>
      <c r="O1496" s="2">
        <v>15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 t="e">
        <f>+[2]!Tabla3[[#This Row],[V GRAVADAS]]</f>
        <v>#REF!</v>
      </c>
      <c r="V1496" s="125" t="s">
        <v>55</v>
      </c>
    </row>
    <row r="1497" spans="1:22" ht="15.75" hidden="1" thickBot="1" x14ac:dyDescent="0.3">
      <c r="A1497" t="s">
        <v>7981</v>
      </c>
      <c r="B1497" s="1" t="s">
        <v>9349</v>
      </c>
      <c r="C1497" t="s">
        <v>1</v>
      </c>
      <c r="D1497" t="s">
        <v>7706</v>
      </c>
      <c r="E1497" t="s">
        <v>9255</v>
      </c>
      <c r="F1497" t="s">
        <v>9256</v>
      </c>
      <c r="G1497">
        <v>1152</v>
      </c>
      <c r="H1497">
        <v>1152</v>
      </c>
      <c r="I1497">
        <v>1152</v>
      </c>
      <c r="J1497">
        <v>1152</v>
      </c>
      <c r="L1497" s="2">
        <v>0</v>
      </c>
      <c r="M1497" s="2">
        <v>0</v>
      </c>
      <c r="N1497" s="2">
        <v>0</v>
      </c>
      <c r="O1497" s="2">
        <v>15</v>
      </c>
      <c r="P1497" s="2">
        <v>0</v>
      </c>
      <c r="Q1497" s="2">
        <v>0</v>
      </c>
      <c r="R1497" s="2">
        <v>0</v>
      </c>
      <c r="S1497" s="2">
        <v>0</v>
      </c>
      <c r="T1497" s="2">
        <v>0</v>
      </c>
      <c r="U1497" s="2" t="e">
        <f>+[2]!Tabla3[[#This Row],[V GRAVADAS]]</f>
        <v>#REF!</v>
      </c>
      <c r="V1497" s="125" t="s">
        <v>55</v>
      </c>
    </row>
    <row r="1498" spans="1:22" ht="15.75" hidden="1" thickBot="1" x14ac:dyDescent="0.3">
      <c r="A1498" t="s">
        <v>7981</v>
      </c>
      <c r="B1498" s="1" t="s">
        <v>9349</v>
      </c>
      <c r="C1498" t="s">
        <v>1</v>
      </c>
      <c r="D1498" t="s">
        <v>7706</v>
      </c>
      <c r="E1498" t="s">
        <v>9255</v>
      </c>
      <c r="F1498" t="s">
        <v>9256</v>
      </c>
      <c r="G1498">
        <v>1153</v>
      </c>
      <c r="H1498">
        <v>1153</v>
      </c>
      <c r="I1498">
        <v>1153</v>
      </c>
      <c r="J1498">
        <v>1153</v>
      </c>
      <c r="L1498" s="2">
        <v>0</v>
      </c>
      <c r="M1498" s="2">
        <v>0</v>
      </c>
      <c r="N1498" s="2">
        <v>0</v>
      </c>
      <c r="O1498" s="2">
        <v>15</v>
      </c>
      <c r="P1498" s="2">
        <v>0</v>
      </c>
      <c r="Q1498" s="2">
        <v>0</v>
      </c>
      <c r="R1498" s="2">
        <v>0</v>
      </c>
      <c r="S1498" s="2">
        <v>0</v>
      </c>
      <c r="T1498" s="2">
        <v>0</v>
      </c>
      <c r="U1498" s="2" t="e">
        <f>+[2]!Tabla3[[#This Row],[V GRAVADAS]]</f>
        <v>#REF!</v>
      </c>
      <c r="V1498" s="125" t="s">
        <v>55</v>
      </c>
    </row>
    <row r="1499" spans="1:22" ht="15.75" hidden="1" thickBot="1" x14ac:dyDescent="0.3">
      <c r="A1499" t="s">
        <v>7981</v>
      </c>
      <c r="B1499" s="1" t="s">
        <v>9349</v>
      </c>
      <c r="C1499" t="s">
        <v>1</v>
      </c>
      <c r="D1499" t="s">
        <v>7706</v>
      </c>
      <c r="E1499" t="s">
        <v>9255</v>
      </c>
      <c r="F1499" t="s">
        <v>9256</v>
      </c>
      <c r="G1499">
        <v>1154</v>
      </c>
      <c r="H1499">
        <v>1154</v>
      </c>
      <c r="I1499">
        <v>1154</v>
      </c>
      <c r="J1499">
        <v>1154</v>
      </c>
      <c r="L1499" s="2">
        <v>0</v>
      </c>
      <c r="M1499" s="2">
        <v>0</v>
      </c>
      <c r="N1499" s="2">
        <v>0</v>
      </c>
      <c r="O1499" s="2">
        <v>35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 t="e">
        <f>+[2]!Tabla3[[#This Row],[V GRAVADAS]]</f>
        <v>#REF!</v>
      </c>
      <c r="V1499" s="125" t="s">
        <v>55</v>
      </c>
    </row>
    <row r="1500" spans="1:22" ht="15.75" hidden="1" thickBot="1" x14ac:dyDescent="0.3">
      <c r="A1500" t="s">
        <v>7981</v>
      </c>
      <c r="B1500" s="1" t="s">
        <v>9349</v>
      </c>
      <c r="C1500" t="s">
        <v>1</v>
      </c>
      <c r="D1500" t="s">
        <v>7706</v>
      </c>
      <c r="E1500" t="s">
        <v>9255</v>
      </c>
      <c r="F1500" t="s">
        <v>9256</v>
      </c>
      <c r="G1500">
        <v>1155</v>
      </c>
      <c r="H1500">
        <v>1155</v>
      </c>
      <c r="I1500">
        <v>1155</v>
      </c>
      <c r="J1500">
        <v>1155</v>
      </c>
      <c r="L1500" s="2">
        <v>0</v>
      </c>
      <c r="M1500" s="2">
        <v>0</v>
      </c>
      <c r="N1500" s="2">
        <v>0</v>
      </c>
      <c r="O1500" s="2">
        <v>18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 t="e">
        <f>+[2]!Tabla3[[#This Row],[V GRAVADAS]]</f>
        <v>#REF!</v>
      </c>
      <c r="V1500" s="125" t="s">
        <v>55</v>
      </c>
    </row>
    <row r="1501" spans="1:22" ht="15.75" hidden="1" thickBot="1" x14ac:dyDescent="0.3">
      <c r="A1501" t="s">
        <v>7981</v>
      </c>
      <c r="B1501" s="1" t="s">
        <v>9350</v>
      </c>
      <c r="C1501" t="s">
        <v>1</v>
      </c>
      <c r="D1501" t="s">
        <v>7706</v>
      </c>
      <c r="E1501" t="s">
        <v>9255</v>
      </c>
      <c r="F1501" t="s">
        <v>9256</v>
      </c>
      <c r="G1501">
        <v>1156</v>
      </c>
      <c r="H1501">
        <v>1156</v>
      </c>
      <c r="I1501">
        <v>1156</v>
      </c>
      <c r="J1501">
        <v>1156</v>
      </c>
      <c r="L1501" s="2">
        <v>0</v>
      </c>
      <c r="M1501" s="2">
        <v>0</v>
      </c>
      <c r="N1501" s="2">
        <v>0</v>
      </c>
      <c r="O1501" s="2">
        <v>15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 t="e">
        <f>+[2]!Tabla3[[#This Row],[V GRAVADAS]]</f>
        <v>#REF!</v>
      </c>
      <c r="V1501" s="125" t="s">
        <v>55</v>
      </c>
    </row>
    <row r="1502" spans="1:22" ht="15.75" hidden="1" thickBot="1" x14ac:dyDescent="0.3">
      <c r="A1502" t="s">
        <v>7981</v>
      </c>
      <c r="B1502" s="1" t="s">
        <v>9350</v>
      </c>
      <c r="C1502" t="s">
        <v>1</v>
      </c>
      <c r="D1502" t="s">
        <v>7706</v>
      </c>
      <c r="E1502" t="s">
        <v>9255</v>
      </c>
      <c r="F1502" t="s">
        <v>9256</v>
      </c>
      <c r="G1502">
        <v>1157</v>
      </c>
      <c r="H1502">
        <v>1157</v>
      </c>
      <c r="I1502">
        <v>1157</v>
      </c>
      <c r="J1502">
        <v>1157</v>
      </c>
      <c r="L1502" s="2">
        <v>0</v>
      </c>
      <c r="M1502" s="2">
        <v>0</v>
      </c>
      <c r="N1502" s="2">
        <v>0</v>
      </c>
      <c r="O1502" s="2">
        <v>10</v>
      </c>
      <c r="P1502" s="2">
        <v>0</v>
      </c>
      <c r="Q1502" s="2">
        <v>0</v>
      </c>
      <c r="R1502" s="2">
        <v>0</v>
      </c>
      <c r="S1502" s="2">
        <v>0</v>
      </c>
      <c r="T1502" s="2">
        <v>0</v>
      </c>
      <c r="U1502" s="2" t="e">
        <f>+[2]!Tabla3[[#This Row],[V GRAVADAS]]</f>
        <v>#REF!</v>
      </c>
      <c r="V1502" s="125" t="s">
        <v>55</v>
      </c>
    </row>
    <row r="1503" spans="1:22" ht="15.75" hidden="1" thickBot="1" x14ac:dyDescent="0.3">
      <c r="A1503" t="s">
        <v>7981</v>
      </c>
      <c r="B1503" s="1" t="s">
        <v>9350</v>
      </c>
      <c r="C1503" t="s">
        <v>1</v>
      </c>
      <c r="D1503" t="s">
        <v>7706</v>
      </c>
      <c r="E1503" t="s">
        <v>9255</v>
      </c>
      <c r="F1503" t="s">
        <v>9256</v>
      </c>
      <c r="G1503">
        <v>1158</v>
      </c>
      <c r="H1503">
        <v>1158</v>
      </c>
      <c r="I1503">
        <v>1158</v>
      </c>
      <c r="J1503">
        <v>1158</v>
      </c>
      <c r="L1503" s="2">
        <v>0</v>
      </c>
      <c r="M1503" s="2">
        <v>0</v>
      </c>
      <c r="N1503" s="2">
        <v>0</v>
      </c>
      <c r="O1503" s="2">
        <v>18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 t="e">
        <f>+[2]!Tabla3[[#This Row],[V GRAVADAS]]</f>
        <v>#REF!</v>
      </c>
      <c r="V1503" s="125" t="s">
        <v>55</v>
      </c>
    </row>
    <row r="1504" spans="1:22" ht="15.75" hidden="1" thickBot="1" x14ac:dyDescent="0.3">
      <c r="A1504" t="s">
        <v>7981</v>
      </c>
      <c r="B1504" s="1" t="s">
        <v>9350</v>
      </c>
      <c r="C1504" t="s">
        <v>1</v>
      </c>
      <c r="D1504" t="s">
        <v>7706</v>
      </c>
      <c r="E1504" t="s">
        <v>9255</v>
      </c>
      <c r="F1504" t="s">
        <v>9256</v>
      </c>
      <c r="G1504">
        <v>1159</v>
      </c>
      <c r="H1504">
        <v>1159</v>
      </c>
      <c r="I1504">
        <v>1159</v>
      </c>
      <c r="J1504">
        <v>1159</v>
      </c>
      <c r="L1504" s="2">
        <v>0</v>
      </c>
      <c r="M1504" s="2">
        <v>0</v>
      </c>
      <c r="N1504" s="2">
        <v>0</v>
      </c>
      <c r="O1504" s="2">
        <v>15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 t="e">
        <f>+[2]!Tabla3[[#This Row],[V GRAVADAS]]</f>
        <v>#REF!</v>
      </c>
      <c r="V1504" s="125" t="s">
        <v>55</v>
      </c>
    </row>
    <row r="1505" spans="1:22" ht="15.75" hidden="1" thickBot="1" x14ac:dyDescent="0.3">
      <c r="A1505" t="s">
        <v>7981</v>
      </c>
      <c r="B1505" s="1" t="s">
        <v>9351</v>
      </c>
      <c r="C1505" t="s">
        <v>1</v>
      </c>
      <c r="D1505" t="s">
        <v>7706</v>
      </c>
      <c r="E1505" t="s">
        <v>9255</v>
      </c>
      <c r="F1505" t="s">
        <v>9256</v>
      </c>
      <c r="G1505">
        <v>1160</v>
      </c>
      <c r="H1505">
        <v>1160</v>
      </c>
      <c r="I1505">
        <v>1160</v>
      </c>
      <c r="J1505">
        <v>1160</v>
      </c>
      <c r="L1505" s="2">
        <v>0</v>
      </c>
      <c r="M1505" s="2">
        <v>0</v>
      </c>
      <c r="N1505" s="2">
        <v>0</v>
      </c>
      <c r="O1505" s="2">
        <v>15</v>
      </c>
      <c r="P1505" s="2">
        <v>0</v>
      </c>
      <c r="Q1505" s="2">
        <v>0</v>
      </c>
      <c r="R1505" s="2">
        <v>0</v>
      </c>
      <c r="S1505" s="2">
        <v>0</v>
      </c>
      <c r="T1505" s="2">
        <v>0</v>
      </c>
      <c r="U1505" s="2" t="e">
        <f>+[2]!Tabla3[[#This Row],[V GRAVADAS]]</f>
        <v>#REF!</v>
      </c>
      <c r="V1505" s="125" t="s">
        <v>55</v>
      </c>
    </row>
    <row r="1506" spans="1:22" ht="15.75" hidden="1" thickBot="1" x14ac:dyDescent="0.3">
      <c r="A1506" t="s">
        <v>7981</v>
      </c>
      <c r="B1506" s="1" t="s">
        <v>9352</v>
      </c>
      <c r="C1506" t="s">
        <v>1</v>
      </c>
      <c r="D1506" t="s">
        <v>7706</v>
      </c>
      <c r="E1506" t="s">
        <v>9255</v>
      </c>
      <c r="F1506" t="s">
        <v>9256</v>
      </c>
      <c r="G1506">
        <v>1161</v>
      </c>
      <c r="H1506">
        <v>1161</v>
      </c>
      <c r="I1506">
        <v>1161</v>
      </c>
      <c r="J1506">
        <v>1161</v>
      </c>
      <c r="L1506" s="2">
        <v>0</v>
      </c>
      <c r="M1506" s="2">
        <v>0</v>
      </c>
      <c r="N1506" s="2">
        <v>0</v>
      </c>
      <c r="O1506" s="2">
        <v>35</v>
      </c>
      <c r="P1506" s="2">
        <v>0</v>
      </c>
      <c r="Q1506" s="2">
        <v>0</v>
      </c>
      <c r="R1506" s="2">
        <v>0</v>
      </c>
      <c r="S1506" s="2">
        <v>0</v>
      </c>
      <c r="T1506" s="2">
        <v>0</v>
      </c>
      <c r="U1506" s="2" t="e">
        <f>+[2]!Tabla3[[#This Row],[V GRAVADAS]]</f>
        <v>#REF!</v>
      </c>
      <c r="V1506" s="125" t="s">
        <v>55</v>
      </c>
    </row>
    <row r="1507" spans="1:22" ht="15.75" hidden="1" thickBot="1" x14ac:dyDescent="0.3">
      <c r="A1507" t="s">
        <v>7981</v>
      </c>
      <c r="B1507" s="1" t="s">
        <v>9352</v>
      </c>
      <c r="C1507" t="s">
        <v>1</v>
      </c>
      <c r="D1507" t="s">
        <v>7706</v>
      </c>
      <c r="E1507" t="s">
        <v>9255</v>
      </c>
      <c r="F1507" t="s">
        <v>9256</v>
      </c>
      <c r="G1507">
        <v>1162</v>
      </c>
      <c r="H1507">
        <v>1162</v>
      </c>
      <c r="I1507">
        <v>1162</v>
      </c>
      <c r="J1507">
        <v>1162</v>
      </c>
      <c r="L1507" s="2">
        <v>0</v>
      </c>
      <c r="M1507" s="2">
        <v>0</v>
      </c>
      <c r="N1507" s="2">
        <v>0</v>
      </c>
      <c r="O1507" s="2">
        <v>10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 t="e">
        <f>+[2]!Tabla3[[#This Row],[V GRAVADAS]]</f>
        <v>#REF!</v>
      </c>
      <c r="V1507" s="125" t="s">
        <v>55</v>
      </c>
    </row>
    <row r="1508" spans="1:22" ht="15.75" hidden="1" thickBot="1" x14ac:dyDescent="0.3">
      <c r="A1508" t="s">
        <v>7981</v>
      </c>
      <c r="B1508" s="1" t="s">
        <v>9352</v>
      </c>
      <c r="C1508" t="s">
        <v>1</v>
      </c>
      <c r="D1508" t="s">
        <v>7706</v>
      </c>
      <c r="E1508" t="s">
        <v>9255</v>
      </c>
      <c r="F1508" t="s">
        <v>9256</v>
      </c>
      <c r="G1508">
        <v>1163</v>
      </c>
      <c r="H1508">
        <v>1163</v>
      </c>
      <c r="I1508">
        <v>1163</v>
      </c>
      <c r="J1508">
        <v>1163</v>
      </c>
      <c r="L1508" s="2">
        <v>0</v>
      </c>
      <c r="M1508" s="2">
        <v>0</v>
      </c>
      <c r="N1508" s="2">
        <v>0</v>
      </c>
      <c r="O1508" s="2">
        <v>10</v>
      </c>
      <c r="P1508" s="2">
        <v>0</v>
      </c>
      <c r="Q1508" s="2">
        <v>0</v>
      </c>
      <c r="R1508" s="2">
        <v>0</v>
      </c>
      <c r="S1508" s="2">
        <v>0</v>
      </c>
      <c r="T1508" s="2">
        <v>0</v>
      </c>
      <c r="U1508" s="2" t="e">
        <f>+[2]!Tabla3[[#This Row],[V GRAVADAS]]</f>
        <v>#REF!</v>
      </c>
      <c r="V1508" s="125" t="s">
        <v>55</v>
      </c>
    </row>
    <row r="1509" spans="1:22" ht="15.75" hidden="1" thickBot="1" x14ac:dyDescent="0.3">
      <c r="A1509" t="s">
        <v>7981</v>
      </c>
      <c r="B1509" s="1" t="s">
        <v>9352</v>
      </c>
      <c r="C1509" t="s">
        <v>1</v>
      </c>
      <c r="D1509" t="s">
        <v>7706</v>
      </c>
      <c r="E1509" t="s">
        <v>9255</v>
      </c>
      <c r="F1509" t="s">
        <v>9256</v>
      </c>
      <c r="G1509">
        <v>1164</v>
      </c>
      <c r="H1509">
        <v>1164</v>
      </c>
      <c r="I1509">
        <v>1164</v>
      </c>
      <c r="J1509">
        <v>1164</v>
      </c>
      <c r="L1509" s="2">
        <v>0</v>
      </c>
      <c r="M1509" s="2">
        <v>0</v>
      </c>
      <c r="N1509" s="2">
        <v>0</v>
      </c>
      <c r="O1509" s="2">
        <v>35</v>
      </c>
      <c r="P1509" s="2">
        <v>0</v>
      </c>
      <c r="Q1509" s="2">
        <v>0</v>
      </c>
      <c r="R1509" s="2">
        <v>0</v>
      </c>
      <c r="S1509" s="2">
        <v>0</v>
      </c>
      <c r="T1509" s="2">
        <v>0</v>
      </c>
      <c r="U1509" s="2" t="e">
        <f>+[2]!Tabla3[[#This Row],[V GRAVADAS]]</f>
        <v>#REF!</v>
      </c>
      <c r="V1509" s="125" t="s">
        <v>55</v>
      </c>
    </row>
    <row r="1510" spans="1:22" ht="15.75" hidden="1" thickBot="1" x14ac:dyDescent="0.3">
      <c r="A1510" t="s">
        <v>7981</v>
      </c>
      <c r="B1510" s="1" t="s">
        <v>9352</v>
      </c>
      <c r="C1510" t="s">
        <v>1</v>
      </c>
      <c r="D1510" t="s">
        <v>7706</v>
      </c>
      <c r="E1510" t="s">
        <v>9255</v>
      </c>
      <c r="F1510" t="s">
        <v>9256</v>
      </c>
      <c r="G1510">
        <v>1165</v>
      </c>
      <c r="H1510">
        <v>1165</v>
      </c>
      <c r="I1510">
        <v>1165</v>
      </c>
      <c r="J1510">
        <v>1165</v>
      </c>
      <c r="L1510" s="2">
        <v>0</v>
      </c>
      <c r="M1510" s="2">
        <v>0</v>
      </c>
      <c r="N1510" s="2">
        <v>0</v>
      </c>
      <c r="O1510" s="2">
        <v>40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 t="e">
        <f>+[2]!Tabla3[[#This Row],[V GRAVADAS]]</f>
        <v>#REF!</v>
      </c>
      <c r="V1510" s="125" t="s">
        <v>55</v>
      </c>
    </row>
    <row r="1511" spans="1:22" ht="15.75" hidden="1" thickBot="1" x14ac:dyDescent="0.3">
      <c r="A1511" t="s">
        <v>7981</v>
      </c>
      <c r="B1511" s="1" t="s">
        <v>9353</v>
      </c>
      <c r="C1511" t="s">
        <v>1</v>
      </c>
      <c r="D1511" t="s">
        <v>7706</v>
      </c>
      <c r="E1511" t="s">
        <v>9255</v>
      </c>
      <c r="F1511" t="s">
        <v>9256</v>
      </c>
      <c r="G1511">
        <v>1166</v>
      </c>
      <c r="H1511">
        <v>1166</v>
      </c>
      <c r="I1511">
        <v>1166</v>
      </c>
      <c r="J1511">
        <v>1166</v>
      </c>
      <c r="L1511" s="2">
        <v>0</v>
      </c>
      <c r="M1511" s="2">
        <v>0</v>
      </c>
      <c r="N1511" s="2">
        <v>0</v>
      </c>
      <c r="O1511" s="2">
        <v>55</v>
      </c>
      <c r="P1511" s="2">
        <v>0</v>
      </c>
      <c r="Q1511" s="2">
        <v>0</v>
      </c>
      <c r="R1511" s="2">
        <v>0</v>
      </c>
      <c r="S1511" s="2">
        <v>0</v>
      </c>
      <c r="T1511" s="2">
        <v>0</v>
      </c>
      <c r="U1511" s="2" t="e">
        <f>+[2]!Tabla3[[#This Row],[V GRAVADAS]]</f>
        <v>#REF!</v>
      </c>
      <c r="V1511" s="125" t="s">
        <v>55</v>
      </c>
    </row>
    <row r="1512" spans="1:22" ht="15.75" hidden="1" thickBot="1" x14ac:dyDescent="0.3">
      <c r="A1512" t="s">
        <v>7981</v>
      </c>
      <c r="B1512" s="1" t="s">
        <v>9353</v>
      </c>
      <c r="C1512" t="s">
        <v>1</v>
      </c>
      <c r="D1512" t="s">
        <v>7706</v>
      </c>
      <c r="E1512" t="s">
        <v>9255</v>
      </c>
      <c r="F1512" t="s">
        <v>9256</v>
      </c>
      <c r="G1512">
        <v>1167</v>
      </c>
      <c r="H1512">
        <v>1167</v>
      </c>
      <c r="I1512">
        <v>1167</v>
      </c>
      <c r="J1512">
        <v>1167</v>
      </c>
      <c r="L1512" s="2">
        <v>0</v>
      </c>
      <c r="M1512" s="2">
        <v>0</v>
      </c>
      <c r="N1512" s="2">
        <v>0</v>
      </c>
      <c r="O1512" s="2">
        <v>15</v>
      </c>
      <c r="P1512" s="2">
        <v>0</v>
      </c>
      <c r="Q1512" s="2">
        <v>0</v>
      </c>
      <c r="R1512" s="2">
        <v>0</v>
      </c>
      <c r="S1512" s="2">
        <v>0</v>
      </c>
      <c r="T1512" s="2">
        <v>0</v>
      </c>
      <c r="U1512" s="2" t="e">
        <f>+[2]!Tabla3[[#This Row],[V GRAVADAS]]</f>
        <v>#REF!</v>
      </c>
      <c r="V1512" s="125" t="s">
        <v>55</v>
      </c>
    </row>
    <row r="1513" spans="1:22" ht="15.75" hidden="1" thickBot="1" x14ac:dyDescent="0.3">
      <c r="A1513" t="s">
        <v>7981</v>
      </c>
      <c r="B1513" s="1" t="s">
        <v>9353</v>
      </c>
      <c r="C1513" t="s">
        <v>1</v>
      </c>
      <c r="D1513" t="s">
        <v>7706</v>
      </c>
      <c r="E1513" t="s">
        <v>9255</v>
      </c>
      <c r="F1513" t="s">
        <v>9256</v>
      </c>
      <c r="G1513">
        <v>1168</v>
      </c>
      <c r="H1513">
        <v>1168</v>
      </c>
      <c r="I1513">
        <v>1168</v>
      </c>
      <c r="J1513">
        <v>1168</v>
      </c>
      <c r="L1513" s="2">
        <v>0</v>
      </c>
      <c r="M1513" s="2">
        <v>0</v>
      </c>
      <c r="N1513" s="2">
        <v>0</v>
      </c>
      <c r="O1513" s="2">
        <v>15</v>
      </c>
      <c r="P1513" s="2">
        <v>0</v>
      </c>
      <c r="Q1513" s="2">
        <v>0</v>
      </c>
      <c r="R1513" s="2">
        <v>0</v>
      </c>
      <c r="S1513" s="2">
        <v>0</v>
      </c>
      <c r="T1513" s="2">
        <v>0</v>
      </c>
      <c r="U1513" s="2" t="e">
        <f>+[2]!Tabla3[[#This Row],[V GRAVADAS]]</f>
        <v>#REF!</v>
      </c>
      <c r="V1513" s="125" t="s">
        <v>55</v>
      </c>
    </row>
    <row r="1514" spans="1:22" ht="15.75" hidden="1" thickBot="1" x14ac:dyDescent="0.3">
      <c r="A1514" t="s">
        <v>7981</v>
      </c>
      <c r="B1514" s="1" t="s">
        <v>9353</v>
      </c>
      <c r="C1514" t="s">
        <v>1</v>
      </c>
      <c r="D1514" t="s">
        <v>7706</v>
      </c>
      <c r="E1514" t="s">
        <v>9255</v>
      </c>
      <c r="F1514" t="s">
        <v>9256</v>
      </c>
      <c r="G1514">
        <v>1169</v>
      </c>
      <c r="H1514">
        <v>1169</v>
      </c>
      <c r="I1514">
        <v>1169</v>
      </c>
      <c r="J1514">
        <v>1169</v>
      </c>
      <c r="L1514" s="2">
        <v>0</v>
      </c>
      <c r="M1514" s="2">
        <v>0</v>
      </c>
      <c r="N1514" s="2">
        <v>0</v>
      </c>
      <c r="O1514" s="2">
        <v>25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 t="e">
        <f>+[2]!Tabla3[[#This Row],[V GRAVADAS]]</f>
        <v>#REF!</v>
      </c>
      <c r="V1514" s="125" t="s">
        <v>55</v>
      </c>
    </row>
    <row r="1515" spans="1:22" ht="15.75" hidden="1" thickBot="1" x14ac:dyDescent="0.3">
      <c r="A1515" t="s">
        <v>7981</v>
      </c>
      <c r="B1515" s="1" t="s">
        <v>9353</v>
      </c>
      <c r="C1515" t="s">
        <v>1</v>
      </c>
      <c r="D1515" t="s">
        <v>7706</v>
      </c>
      <c r="E1515" t="s">
        <v>9255</v>
      </c>
      <c r="F1515" t="s">
        <v>9256</v>
      </c>
      <c r="G1515">
        <v>1170</v>
      </c>
      <c r="H1515">
        <v>1170</v>
      </c>
      <c r="I1515">
        <v>1170</v>
      </c>
      <c r="J1515">
        <v>1170</v>
      </c>
      <c r="L1515" s="2">
        <v>0</v>
      </c>
      <c r="M1515" s="2">
        <v>0</v>
      </c>
      <c r="N1515" s="2">
        <v>0</v>
      </c>
      <c r="O1515" s="2">
        <v>17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 t="e">
        <f>+[2]!Tabla3[[#This Row],[V GRAVADAS]]</f>
        <v>#REF!</v>
      </c>
      <c r="V1515" s="125" t="s">
        <v>55</v>
      </c>
    </row>
    <row r="1516" spans="1:22" ht="15.75" hidden="1" thickBot="1" x14ac:dyDescent="0.3">
      <c r="A1516" t="s">
        <v>7981</v>
      </c>
      <c r="B1516" s="1" t="s">
        <v>9354</v>
      </c>
      <c r="C1516" t="s">
        <v>1</v>
      </c>
      <c r="D1516" t="s">
        <v>7706</v>
      </c>
      <c r="E1516" t="s">
        <v>9255</v>
      </c>
      <c r="F1516" t="s">
        <v>9256</v>
      </c>
      <c r="G1516">
        <v>1171</v>
      </c>
      <c r="H1516">
        <v>1171</v>
      </c>
      <c r="I1516">
        <v>1171</v>
      </c>
      <c r="J1516">
        <v>1171</v>
      </c>
      <c r="L1516" s="2">
        <v>0</v>
      </c>
      <c r="M1516" s="2">
        <v>0</v>
      </c>
      <c r="N1516" s="2">
        <v>0</v>
      </c>
      <c r="O1516" s="2">
        <v>38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 t="e">
        <f>+[2]!Tabla3[[#This Row],[V GRAVADAS]]</f>
        <v>#REF!</v>
      </c>
      <c r="V1516" s="125" t="s">
        <v>55</v>
      </c>
    </row>
    <row r="1517" spans="1:22" ht="15.75" hidden="1" thickBot="1" x14ac:dyDescent="0.3">
      <c r="A1517" t="s">
        <v>7981</v>
      </c>
      <c r="B1517" s="1" t="s">
        <v>9354</v>
      </c>
      <c r="C1517" t="s">
        <v>1</v>
      </c>
      <c r="D1517" t="s">
        <v>7706</v>
      </c>
      <c r="E1517" t="s">
        <v>9255</v>
      </c>
      <c r="F1517" t="s">
        <v>9256</v>
      </c>
      <c r="G1517">
        <v>1172</v>
      </c>
      <c r="H1517">
        <v>1172</v>
      </c>
      <c r="I1517">
        <v>1172</v>
      </c>
      <c r="J1517">
        <v>1172</v>
      </c>
      <c r="L1517" s="2">
        <v>0</v>
      </c>
      <c r="M1517" s="2">
        <v>0</v>
      </c>
      <c r="N1517" s="2">
        <v>0</v>
      </c>
      <c r="O1517" s="2">
        <v>15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 t="e">
        <f>+[2]!Tabla3[[#This Row],[V GRAVADAS]]</f>
        <v>#REF!</v>
      </c>
      <c r="V1517" s="125" t="s">
        <v>55</v>
      </c>
    </row>
    <row r="1518" spans="1:22" ht="15.75" hidden="1" thickBot="1" x14ac:dyDescent="0.3">
      <c r="A1518" t="s">
        <v>7981</v>
      </c>
      <c r="B1518" s="1" t="s">
        <v>9354</v>
      </c>
      <c r="C1518" t="s">
        <v>1</v>
      </c>
      <c r="D1518" t="s">
        <v>7706</v>
      </c>
      <c r="E1518" t="s">
        <v>9255</v>
      </c>
      <c r="F1518" t="s">
        <v>9256</v>
      </c>
      <c r="G1518">
        <v>1173</v>
      </c>
      <c r="H1518">
        <v>1173</v>
      </c>
      <c r="I1518">
        <v>1173</v>
      </c>
      <c r="J1518">
        <v>1173</v>
      </c>
      <c r="L1518" s="2">
        <v>0</v>
      </c>
      <c r="M1518" s="2">
        <v>0</v>
      </c>
      <c r="N1518" s="2">
        <v>0</v>
      </c>
      <c r="O1518" s="2">
        <v>30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 t="e">
        <f>+[2]!Tabla3[[#This Row],[V GRAVADAS]]</f>
        <v>#REF!</v>
      </c>
      <c r="V1518" s="125" t="s">
        <v>55</v>
      </c>
    </row>
    <row r="1519" spans="1:22" ht="15.75" hidden="1" thickBot="1" x14ac:dyDescent="0.3">
      <c r="A1519" t="s">
        <v>7981</v>
      </c>
      <c r="B1519" s="1" t="s">
        <v>9354</v>
      </c>
      <c r="C1519" t="s">
        <v>1</v>
      </c>
      <c r="D1519" t="s">
        <v>7706</v>
      </c>
      <c r="E1519" t="s">
        <v>9255</v>
      </c>
      <c r="F1519" t="s">
        <v>9256</v>
      </c>
      <c r="G1519">
        <v>1174</v>
      </c>
      <c r="H1519">
        <v>1174</v>
      </c>
      <c r="I1519">
        <v>1174</v>
      </c>
      <c r="J1519">
        <v>1174</v>
      </c>
      <c r="L1519" s="2">
        <v>0</v>
      </c>
      <c r="M1519" s="2">
        <v>0</v>
      </c>
      <c r="N1519" s="2">
        <v>0</v>
      </c>
      <c r="O1519" s="2">
        <v>18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 t="e">
        <f>+[2]!Tabla3[[#This Row],[V GRAVADAS]]</f>
        <v>#REF!</v>
      </c>
      <c r="V1519" s="125" t="s">
        <v>55</v>
      </c>
    </row>
    <row r="1520" spans="1:22" ht="15.75" hidden="1" thickBot="1" x14ac:dyDescent="0.3">
      <c r="A1520" t="s">
        <v>7981</v>
      </c>
      <c r="B1520" s="1" t="s">
        <v>9354</v>
      </c>
      <c r="C1520" t="s">
        <v>1</v>
      </c>
      <c r="D1520" t="s">
        <v>7706</v>
      </c>
      <c r="E1520" t="s">
        <v>9255</v>
      </c>
      <c r="F1520" t="s">
        <v>9256</v>
      </c>
      <c r="G1520">
        <v>1175</v>
      </c>
      <c r="H1520">
        <v>1175</v>
      </c>
      <c r="I1520">
        <v>1175</v>
      </c>
      <c r="J1520">
        <v>1175</v>
      </c>
      <c r="L1520" s="2">
        <v>0</v>
      </c>
      <c r="M1520" s="2">
        <v>0</v>
      </c>
      <c r="N1520" s="2">
        <v>0</v>
      </c>
      <c r="O1520" s="2">
        <v>18</v>
      </c>
      <c r="P1520" s="2">
        <v>0</v>
      </c>
      <c r="Q1520" s="2">
        <v>0</v>
      </c>
      <c r="R1520" s="2">
        <v>0</v>
      </c>
      <c r="S1520" s="2">
        <v>0</v>
      </c>
      <c r="T1520" s="2">
        <v>0</v>
      </c>
      <c r="U1520" s="2" t="e">
        <f>+[2]!Tabla3[[#This Row],[V GRAVADAS]]</f>
        <v>#REF!</v>
      </c>
      <c r="V1520" s="125" t="s">
        <v>55</v>
      </c>
    </row>
    <row r="1521" spans="1:22" ht="15.75" hidden="1" thickBot="1" x14ac:dyDescent="0.3">
      <c r="A1521" t="s">
        <v>7981</v>
      </c>
      <c r="B1521" s="1" t="s">
        <v>9354</v>
      </c>
      <c r="C1521" t="s">
        <v>1</v>
      </c>
      <c r="D1521" t="s">
        <v>7706</v>
      </c>
      <c r="E1521" t="s">
        <v>9255</v>
      </c>
      <c r="F1521" t="s">
        <v>9256</v>
      </c>
      <c r="G1521">
        <v>1176</v>
      </c>
      <c r="H1521">
        <v>1176</v>
      </c>
      <c r="I1521">
        <v>1176</v>
      </c>
      <c r="J1521">
        <v>1176</v>
      </c>
      <c r="L1521" s="2">
        <v>0</v>
      </c>
      <c r="M1521" s="2">
        <v>0</v>
      </c>
      <c r="N1521" s="2">
        <v>0</v>
      </c>
      <c r="O1521" s="2">
        <v>12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 t="e">
        <f>+[2]!Tabla3[[#This Row],[V GRAVADAS]]</f>
        <v>#REF!</v>
      </c>
      <c r="V1521" s="125" t="s">
        <v>55</v>
      </c>
    </row>
    <row r="1522" spans="1:22" ht="15.75" hidden="1" thickBot="1" x14ac:dyDescent="0.3">
      <c r="A1522" t="s">
        <v>7981</v>
      </c>
      <c r="B1522" s="1" t="s">
        <v>9354</v>
      </c>
      <c r="C1522" t="s">
        <v>1</v>
      </c>
      <c r="D1522" t="s">
        <v>7706</v>
      </c>
      <c r="E1522" t="s">
        <v>9255</v>
      </c>
      <c r="F1522" t="s">
        <v>9256</v>
      </c>
      <c r="G1522">
        <v>1177</v>
      </c>
      <c r="H1522">
        <v>1177</v>
      </c>
      <c r="I1522">
        <v>1177</v>
      </c>
      <c r="J1522">
        <v>1177</v>
      </c>
      <c r="L1522" s="2">
        <v>0</v>
      </c>
      <c r="M1522" s="2">
        <v>0</v>
      </c>
      <c r="N1522" s="2">
        <v>0</v>
      </c>
      <c r="O1522" s="2">
        <v>35</v>
      </c>
      <c r="P1522" s="2">
        <v>0</v>
      </c>
      <c r="Q1522" s="2">
        <v>0</v>
      </c>
      <c r="R1522" s="2">
        <v>0</v>
      </c>
      <c r="S1522" s="2">
        <v>0</v>
      </c>
      <c r="T1522" s="2">
        <v>0</v>
      </c>
      <c r="U1522" s="2" t="e">
        <f>+[2]!Tabla3[[#This Row],[V GRAVADAS]]</f>
        <v>#REF!</v>
      </c>
      <c r="V1522" s="125" t="s">
        <v>55</v>
      </c>
    </row>
    <row r="1523" spans="1:22" ht="15.75" hidden="1" thickBot="1" x14ac:dyDescent="0.3">
      <c r="A1523" t="s">
        <v>7981</v>
      </c>
      <c r="B1523" s="1" t="s">
        <v>9354</v>
      </c>
      <c r="C1523" t="s">
        <v>1</v>
      </c>
      <c r="D1523" t="s">
        <v>7706</v>
      </c>
      <c r="E1523" t="s">
        <v>9255</v>
      </c>
      <c r="F1523" t="s">
        <v>9256</v>
      </c>
      <c r="G1523">
        <v>1178</v>
      </c>
      <c r="H1523">
        <v>1178</v>
      </c>
      <c r="I1523">
        <v>1178</v>
      </c>
      <c r="J1523">
        <v>1178</v>
      </c>
      <c r="L1523" s="2">
        <v>0</v>
      </c>
      <c r="M1523" s="2">
        <v>0</v>
      </c>
      <c r="N1523" s="2">
        <v>0</v>
      </c>
      <c r="O1523" s="2">
        <v>15</v>
      </c>
      <c r="P1523" s="2">
        <v>0</v>
      </c>
      <c r="Q1523" s="2">
        <v>0</v>
      </c>
      <c r="R1523" s="2">
        <v>0</v>
      </c>
      <c r="S1523" s="2">
        <v>0</v>
      </c>
      <c r="T1523" s="2">
        <v>0</v>
      </c>
      <c r="U1523" s="2" t="e">
        <f>+[2]!Tabla3[[#This Row],[V GRAVADAS]]</f>
        <v>#REF!</v>
      </c>
      <c r="V1523" s="125" t="s">
        <v>55</v>
      </c>
    </row>
    <row r="1524" spans="1:22" ht="15.75" hidden="1" thickBot="1" x14ac:dyDescent="0.3">
      <c r="A1524" t="s">
        <v>7981</v>
      </c>
      <c r="B1524" s="1" t="s">
        <v>9354</v>
      </c>
      <c r="C1524" t="s">
        <v>1</v>
      </c>
      <c r="D1524" t="s">
        <v>7706</v>
      </c>
      <c r="E1524" t="s">
        <v>9255</v>
      </c>
      <c r="F1524" t="s">
        <v>9256</v>
      </c>
      <c r="G1524">
        <v>1179</v>
      </c>
      <c r="H1524">
        <v>1179</v>
      </c>
      <c r="I1524">
        <v>1179</v>
      </c>
      <c r="J1524">
        <v>1179</v>
      </c>
      <c r="L1524" s="2">
        <v>0</v>
      </c>
      <c r="M1524" s="2">
        <v>0</v>
      </c>
      <c r="N1524" s="2">
        <v>0</v>
      </c>
      <c r="O1524" s="2">
        <v>15</v>
      </c>
      <c r="P1524" s="2">
        <v>0</v>
      </c>
      <c r="Q1524" s="2">
        <v>0</v>
      </c>
      <c r="R1524" s="2">
        <v>0</v>
      </c>
      <c r="S1524" s="2">
        <v>0</v>
      </c>
      <c r="T1524" s="2">
        <v>0</v>
      </c>
      <c r="U1524" s="2" t="e">
        <f>+[2]!Tabla3[[#This Row],[V GRAVADAS]]</f>
        <v>#REF!</v>
      </c>
      <c r="V1524" s="125" t="s">
        <v>55</v>
      </c>
    </row>
    <row r="1525" spans="1:22" ht="15.75" hidden="1" thickBot="1" x14ac:dyDescent="0.3">
      <c r="A1525" t="s">
        <v>7981</v>
      </c>
      <c r="B1525" s="1" t="s">
        <v>9354</v>
      </c>
      <c r="C1525" t="s">
        <v>1</v>
      </c>
      <c r="D1525" t="s">
        <v>7706</v>
      </c>
      <c r="E1525" t="s">
        <v>9255</v>
      </c>
      <c r="F1525" t="s">
        <v>9256</v>
      </c>
      <c r="G1525">
        <v>1180</v>
      </c>
      <c r="H1525">
        <v>1180</v>
      </c>
      <c r="I1525">
        <v>1180</v>
      </c>
      <c r="J1525">
        <v>1180</v>
      </c>
      <c r="L1525" s="2">
        <v>0</v>
      </c>
      <c r="M1525" s="2">
        <v>0</v>
      </c>
      <c r="N1525" s="2">
        <v>0</v>
      </c>
      <c r="O1525" s="2">
        <v>12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 t="e">
        <f>+[2]!Tabla3[[#This Row],[V GRAVADAS]]</f>
        <v>#REF!</v>
      </c>
      <c r="V1525" s="125" t="s">
        <v>55</v>
      </c>
    </row>
    <row r="1526" spans="1:22" ht="15.75" hidden="1" thickBot="1" x14ac:dyDescent="0.3">
      <c r="A1526" t="s">
        <v>7981</v>
      </c>
      <c r="B1526" s="1" t="s">
        <v>9355</v>
      </c>
      <c r="C1526" t="s">
        <v>1</v>
      </c>
      <c r="D1526" t="s">
        <v>7706</v>
      </c>
      <c r="E1526" t="s">
        <v>9255</v>
      </c>
      <c r="F1526" t="s">
        <v>9256</v>
      </c>
      <c r="G1526">
        <v>1181</v>
      </c>
      <c r="H1526">
        <v>1181</v>
      </c>
      <c r="I1526">
        <v>1181</v>
      </c>
      <c r="J1526">
        <v>1181</v>
      </c>
      <c r="L1526" s="2">
        <v>0</v>
      </c>
      <c r="M1526" s="2">
        <v>0</v>
      </c>
      <c r="N1526" s="2">
        <v>0</v>
      </c>
      <c r="O1526" s="2">
        <v>5</v>
      </c>
      <c r="P1526" s="2">
        <v>0</v>
      </c>
      <c r="Q1526" s="2">
        <v>0</v>
      </c>
      <c r="R1526" s="2">
        <v>0</v>
      </c>
      <c r="S1526" s="2">
        <v>0</v>
      </c>
      <c r="T1526" s="2">
        <v>0</v>
      </c>
      <c r="U1526" s="2" t="e">
        <f>+[2]!Tabla3[[#This Row],[V GRAVADAS]]</f>
        <v>#REF!</v>
      </c>
      <c r="V1526" s="125" t="s">
        <v>55</v>
      </c>
    </row>
    <row r="1527" spans="1:22" ht="15.75" hidden="1" thickBot="1" x14ac:dyDescent="0.3">
      <c r="A1527" t="s">
        <v>7981</v>
      </c>
      <c r="B1527" s="1" t="s">
        <v>9356</v>
      </c>
      <c r="C1527" t="s">
        <v>1</v>
      </c>
      <c r="D1527" t="s">
        <v>7706</v>
      </c>
      <c r="E1527" t="s">
        <v>9255</v>
      </c>
      <c r="F1527" t="s">
        <v>9256</v>
      </c>
      <c r="G1527">
        <v>1182</v>
      </c>
      <c r="H1527">
        <v>1182</v>
      </c>
      <c r="I1527">
        <v>1182</v>
      </c>
      <c r="J1527">
        <v>1182</v>
      </c>
      <c r="L1527" s="2">
        <v>0</v>
      </c>
      <c r="M1527" s="2">
        <v>0</v>
      </c>
      <c r="N1527" s="2">
        <v>0</v>
      </c>
      <c r="O1527" s="2">
        <v>15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 t="e">
        <f>+[2]!Tabla3[[#This Row],[V GRAVADAS]]</f>
        <v>#REF!</v>
      </c>
      <c r="V1527" s="125" t="s">
        <v>55</v>
      </c>
    </row>
    <row r="1528" spans="1:22" ht="15.75" hidden="1" thickBot="1" x14ac:dyDescent="0.3">
      <c r="A1528" t="s">
        <v>7981</v>
      </c>
      <c r="B1528" s="1" t="s">
        <v>9356</v>
      </c>
      <c r="C1528" t="s">
        <v>1</v>
      </c>
      <c r="D1528" t="s">
        <v>7706</v>
      </c>
      <c r="E1528" t="s">
        <v>9255</v>
      </c>
      <c r="F1528" t="s">
        <v>9256</v>
      </c>
      <c r="G1528">
        <v>1183</v>
      </c>
      <c r="H1528">
        <v>1183</v>
      </c>
      <c r="I1528">
        <v>1183</v>
      </c>
      <c r="J1528">
        <v>1183</v>
      </c>
      <c r="L1528" s="2">
        <v>0</v>
      </c>
      <c r="M1528" s="2">
        <v>0</v>
      </c>
      <c r="N1528" s="2">
        <v>0</v>
      </c>
      <c r="O1528" s="2">
        <v>25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 t="e">
        <f>+[2]!Tabla3[[#This Row],[V GRAVADAS]]</f>
        <v>#REF!</v>
      </c>
      <c r="V1528" s="125" t="s">
        <v>55</v>
      </c>
    </row>
    <row r="1529" spans="1:22" ht="15.75" hidden="1" thickBot="1" x14ac:dyDescent="0.3">
      <c r="A1529" t="s">
        <v>7981</v>
      </c>
      <c r="B1529" s="1" t="s">
        <v>9356</v>
      </c>
      <c r="C1529" t="s">
        <v>1</v>
      </c>
      <c r="D1529" t="s">
        <v>7706</v>
      </c>
      <c r="E1529" t="s">
        <v>9255</v>
      </c>
      <c r="F1529" t="s">
        <v>9256</v>
      </c>
      <c r="G1529">
        <v>1184</v>
      </c>
      <c r="H1529">
        <v>1184</v>
      </c>
      <c r="I1529">
        <v>1184</v>
      </c>
      <c r="J1529">
        <v>1184</v>
      </c>
      <c r="L1529" s="2">
        <v>0</v>
      </c>
      <c r="M1529" s="2">
        <v>0</v>
      </c>
      <c r="N1529" s="2">
        <v>0</v>
      </c>
      <c r="O1529" s="2">
        <v>30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 t="e">
        <f>+[2]!Tabla3[[#This Row],[V GRAVADAS]]</f>
        <v>#REF!</v>
      </c>
      <c r="V1529" s="125" t="s">
        <v>55</v>
      </c>
    </row>
    <row r="1530" spans="1:22" ht="15.75" hidden="1" thickBot="1" x14ac:dyDescent="0.3">
      <c r="A1530" t="s">
        <v>7981</v>
      </c>
      <c r="B1530" s="1" t="s">
        <v>9356</v>
      </c>
      <c r="C1530" t="s">
        <v>1</v>
      </c>
      <c r="D1530" t="s">
        <v>7706</v>
      </c>
      <c r="E1530" t="s">
        <v>9255</v>
      </c>
      <c r="F1530" t="s">
        <v>9256</v>
      </c>
      <c r="G1530">
        <v>1185</v>
      </c>
      <c r="H1530">
        <v>1185</v>
      </c>
      <c r="I1530">
        <v>1185</v>
      </c>
      <c r="J1530">
        <v>1185</v>
      </c>
      <c r="L1530" s="2">
        <v>0</v>
      </c>
      <c r="M1530" s="2">
        <v>0</v>
      </c>
      <c r="N1530" s="2">
        <v>0</v>
      </c>
      <c r="O1530" s="2">
        <v>25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 t="e">
        <f>+[2]!Tabla3[[#This Row],[V GRAVADAS]]</f>
        <v>#REF!</v>
      </c>
      <c r="V1530" s="125" t="s">
        <v>55</v>
      </c>
    </row>
    <row r="1531" spans="1:22" ht="15.75" hidden="1" thickBot="1" x14ac:dyDescent="0.3">
      <c r="A1531" t="s">
        <v>7981</v>
      </c>
      <c r="B1531" s="1" t="s">
        <v>9357</v>
      </c>
      <c r="C1531" t="s">
        <v>1</v>
      </c>
      <c r="D1531" t="s">
        <v>7706</v>
      </c>
      <c r="E1531" t="s">
        <v>9255</v>
      </c>
      <c r="F1531" t="s">
        <v>9256</v>
      </c>
      <c r="G1531">
        <v>1186</v>
      </c>
      <c r="H1531">
        <v>1186</v>
      </c>
      <c r="I1531">
        <v>1186</v>
      </c>
      <c r="J1531">
        <v>1186</v>
      </c>
      <c r="L1531" s="2">
        <v>0</v>
      </c>
      <c r="M1531" s="2">
        <v>0</v>
      </c>
      <c r="N1531" s="2">
        <v>0</v>
      </c>
      <c r="O1531" s="2">
        <v>18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 t="e">
        <f>+[2]!Tabla3[[#This Row],[V GRAVADAS]]</f>
        <v>#REF!</v>
      </c>
      <c r="V1531" s="125" t="s">
        <v>55</v>
      </c>
    </row>
    <row r="1532" spans="1:22" ht="15.75" hidden="1" thickBot="1" x14ac:dyDescent="0.3">
      <c r="A1532" t="s">
        <v>7981</v>
      </c>
      <c r="B1532" s="1" t="s">
        <v>9357</v>
      </c>
      <c r="C1532" t="s">
        <v>1</v>
      </c>
      <c r="D1532" t="s">
        <v>7706</v>
      </c>
      <c r="E1532" t="s">
        <v>9255</v>
      </c>
      <c r="F1532" t="s">
        <v>9256</v>
      </c>
      <c r="G1532">
        <v>1187</v>
      </c>
      <c r="H1532">
        <v>1187</v>
      </c>
      <c r="I1532">
        <v>1187</v>
      </c>
      <c r="J1532">
        <v>1187</v>
      </c>
      <c r="L1532" s="2">
        <v>0</v>
      </c>
      <c r="M1532" s="2">
        <v>0</v>
      </c>
      <c r="N1532" s="2">
        <v>0</v>
      </c>
      <c r="O1532" s="2">
        <v>18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 t="e">
        <f>+[2]!Tabla3[[#This Row],[V GRAVADAS]]</f>
        <v>#REF!</v>
      </c>
      <c r="V1532" s="125" t="s">
        <v>55</v>
      </c>
    </row>
    <row r="1533" spans="1:22" ht="15.75" hidden="1" thickBot="1" x14ac:dyDescent="0.3">
      <c r="A1533" t="s">
        <v>7981</v>
      </c>
      <c r="B1533" s="1" t="s">
        <v>9358</v>
      </c>
      <c r="C1533" t="s">
        <v>1</v>
      </c>
      <c r="D1533" t="s">
        <v>7706</v>
      </c>
      <c r="E1533" t="s">
        <v>9255</v>
      </c>
      <c r="F1533" t="s">
        <v>9256</v>
      </c>
      <c r="G1533">
        <v>1188</v>
      </c>
      <c r="H1533">
        <v>1188</v>
      </c>
      <c r="I1533">
        <v>1188</v>
      </c>
      <c r="J1533">
        <v>1188</v>
      </c>
      <c r="L1533" s="2">
        <v>0</v>
      </c>
      <c r="M1533" s="2">
        <v>0</v>
      </c>
      <c r="N1533" s="2">
        <v>0</v>
      </c>
      <c r="O1533" s="2">
        <v>15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 t="e">
        <f>+[2]!Tabla3[[#This Row],[V GRAVADAS]]</f>
        <v>#REF!</v>
      </c>
      <c r="V1533" s="125" t="s">
        <v>55</v>
      </c>
    </row>
    <row r="1534" spans="1:22" ht="15.75" hidden="1" thickBot="1" x14ac:dyDescent="0.3">
      <c r="A1534" t="s">
        <v>7981</v>
      </c>
      <c r="B1534" s="1" t="s">
        <v>9358</v>
      </c>
      <c r="C1534" t="s">
        <v>1</v>
      </c>
      <c r="D1534" t="s">
        <v>7706</v>
      </c>
      <c r="E1534" t="s">
        <v>9255</v>
      </c>
      <c r="F1534" t="s">
        <v>9256</v>
      </c>
      <c r="G1534">
        <v>1189</v>
      </c>
      <c r="H1534">
        <v>1189</v>
      </c>
      <c r="I1534">
        <v>1189</v>
      </c>
      <c r="J1534">
        <v>1189</v>
      </c>
      <c r="L1534" s="2">
        <v>0</v>
      </c>
      <c r="M1534" s="2">
        <v>0</v>
      </c>
      <c r="N1534" s="2">
        <v>0</v>
      </c>
      <c r="O1534" s="2">
        <v>35</v>
      </c>
      <c r="P1534" s="2">
        <v>0</v>
      </c>
      <c r="Q1534" s="2">
        <v>0</v>
      </c>
      <c r="R1534" s="2">
        <v>0</v>
      </c>
      <c r="S1534" s="2">
        <v>0</v>
      </c>
      <c r="T1534" s="2">
        <v>0</v>
      </c>
      <c r="U1534" s="2" t="e">
        <f>+[2]!Tabla3[[#This Row],[V GRAVADAS]]</f>
        <v>#REF!</v>
      </c>
      <c r="V1534" s="125" t="s">
        <v>55</v>
      </c>
    </row>
    <row r="1535" spans="1:22" ht="15.75" hidden="1" thickBot="1" x14ac:dyDescent="0.3">
      <c r="A1535" t="s">
        <v>7981</v>
      </c>
      <c r="B1535" s="1" t="s">
        <v>9358</v>
      </c>
      <c r="C1535" t="s">
        <v>1</v>
      </c>
      <c r="D1535" t="s">
        <v>7706</v>
      </c>
      <c r="E1535" t="s">
        <v>9255</v>
      </c>
      <c r="F1535" t="s">
        <v>9256</v>
      </c>
      <c r="G1535">
        <v>1190</v>
      </c>
      <c r="H1535">
        <v>1190</v>
      </c>
      <c r="I1535">
        <v>1190</v>
      </c>
      <c r="J1535">
        <v>1190</v>
      </c>
      <c r="L1535" s="2">
        <v>0</v>
      </c>
      <c r="M1535" s="2">
        <v>0</v>
      </c>
      <c r="N1535" s="2">
        <v>0</v>
      </c>
      <c r="O1535" s="2">
        <v>17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 t="e">
        <f>+[2]!Tabla3[[#This Row],[V GRAVADAS]]</f>
        <v>#REF!</v>
      </c>
      <c r="V1535" s="125" t="s">
        <v>55</v>
      </c>
    </row>
    <row r="1536" spans="1:22" ht="15.75" hidden="1" thickBot="1" x14ac:dyDescent="0.3">
      <c r="A1536" t="s">
        <v>7981</v>
      </c>
      <c r="B1536" s="1" t="s">
        <v>9358</v>
      </c>
      <c r="C1536" t="s">
        <v>1</v>
      </c>
      <c r="D1536" t="s">
        <v>7706</v>
      </c>
      <c r="E1536" t="s">
        <v>9255</v>
      </c>
      <c r="F1536" t="s">
        <v>9256</v>
      </c>
      <c r="G1536">
        <v>1191</v>
      </c>
      <c r="H1536">
        <v>1191</v>
      </c>
      <c r="I1536">
        <v>1191</v>
      </c>
      <c r="J1536">
        <v>1191</v>
      </c>
      <c r="L1536" s="2">
        <v>0</v>
      </c>
      <c r="M1536" s="2">
        <v>0</v>
      </c>
      <c r="N1536" s="2">
        <v>0</v>
      </c>
      <c r="O1536" s="2">
        <v>25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 t="e">
        <f>+[2]!Tabla3[[#This Row],[V GRAVADAS]]</f>
        <v>#REF!</v>
      </c>
      <c r="V1536" s="125" t="s">
        <v>55</v>
      </c>
    </row>
    <row r="1537" spans="1:22" ht="15.75" hidden="1" thickBot="1" x14ac:dyDescent="0.3">
      <c r="A1537" t="s">
        <v>7981</v>
      </c>
      <c r="B1537" s="1" t="s">
        <v>9358</v>
      </c>
      <c r="C1537" t="s">
        <v>1</v>
      </c>
      <c r="D1537" t="s">
        <v>7706</v>
      </c>
      <c r="E1537" t="s">
        <v>9255</v>
      </c>
      <c r="F1537" t="s">
        <v>9256</v>
      </c>
      <c r="G1537">
        <v>1192</v>
      </c>
      <c r="H1537">
        <v>1192</v>
      </c>
      <c r="I1537">
        <v>1192</v>
      </c>
      <c r="J1537">
        <v>1192</v>
      </c>
      <c r="L1537" s="2">
        <v>0</v>
      </c>
      <c r="M1537" s="2">
        <v>0</v>
      </c>
      <c r="N1537" s="2">
        <v>0</v>
      </c>
      <c r="O1537" s="2">
        <v>15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 t="e">
        <f>+[2]!Tabla3[[#This Row],[V GRAVADAS]]</f>
        <v>#REF!</v>
      </c>
      <c r="V1537" s="125" t="s">
        <v>55</v>
      </c>
    </row>
    <row r="1538" spans="1:22" ht="15.75" hidden="1" thickBot="1" x14ac:dyDescent="0.3">
      <c r="A1538" t="s">
        <v>7981</v>
      </c>
      <c r="B1538" s="1" t="s">
        <v>9358</v>
      </c>
      <c r="C1538" t="s">
        <v>1</v>
      </c>
      <c r="D1538" t="s">
        <v>7706</v>
      </c>
      <c r="E1538" t="s">
        <v>9255</v>
      </c>
      <c r="F1538" t="s">
        <v>9256</v>
      </c>
      <c r="G1538">
        <v>1193</v>
      </c>
      <c r="H1538">
        <v>1193</v>
      </c>
      <c r="I1538">
        <v>1193</v>
      </c>
      <c r="J1538">
        <v>1193</v>
      </c>
      <c r="L1538" s="2">
        <v>0</v>
      </c>
      <c r="M1538" s="2">
        <v>0</v>
      </c>
      <c r="N1538" s="2">
        <v>0</v>
      </c>
      <c r="O1538" s="2">
        <v>18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 t="e">
        <f>+[2]!Tabla3[[#This Row],[V GRAVADAS]]</f>
        <v>#REF!</v>
      </c>
      <c r="V1538" s="125" t="s">
        <v>55</v>
      </c>
    </row>
    <row r="1539" spans="1:22" ht="15.75" hidden="1" thickBot="1" x14ac:dyDescent="0.3">
      <c r="A1539" t="s">
        <v>7981</v>
      </c>
      <c r="B1539" s="1" t="s">
        <v>9358</v>
      </c>
      <c r="C1539" t="s">
        <v>1</v>
      </c>
      <c r="D1539" t="s">
        <v>7706</v>
      </c>
      <c r="E1539" t="s">
        <v>9255</v>
      </c>
      <c r="F1539" t="s">
        <v>9256</v>
      </c>
      <c r="G1539">
        <v>1194</v>
      </c>
      <c r="H1539">
        <v>1194</v>
      </c>
      <c r="I1539">
        <v>1194</v>
      </c>
      <c r="J1539">
        <v>1194</v>
      </c>
      <c r="L1539" s="2">
        <v>0</v>
      </c>
      <c r="M1539" s="2">
        <v>0</v>
      </c>
      <c r="N1539" s="2">
        <v>0</v>
      </c>
      <c r="O1539" s="2">
        <v>15</v>
      </c>
      <c r="P1539" s="2">
        <v>0</v>
      </c>
      <c r="Q1539" s="2">
        <v>0</v>
      </c>
      <c r="R1539" s="2">
        <v>0</v>
      </c>
      <c r="S1539" s="2">
        <v>0</v>
      </c>
      <c r="T1539" s="2">
        <v>0</v>
      </c>
      <c r="U1539" s="2" t="e">
        <f>+[2]!Tabla3[[#This Row],[V GRAVADAS]]</f>
        <v>#REF!</v>
      </c>
      <c r="V1539" s="125" t="s">
        <v>55</v>
      </c>
    </row>
    <row r="1540" spans="1:22" ht="15.75" hidden="1" thickBot="1" x14ac:dyDescent="0.3">
      <c r="A1540" t="s">
        <v>7981</v>
      </c>
      <c r="B1540" s="1" t="s">
        <v>9358</v>
      </c>
      <c r="C1540" t="s">
        <v>1</v>
      </c>
      <c r="D1540" t="s">
        <v>7706</v>
      </c>
      <c r="E1540" t="s">
        <v>9255</v>
      </c>
      <c r="F1540" t="s">
        <v>9256</v>
      </c>
      <c r="G1540">
        <v>1195</v>
      </c>
      <c r="H1540">
        <v>1195</v>
      </c>
      <c r="I1540">
        <v>1195</v>
      </c>
      <c r="J1540">
        <v>1195</v>
      </c>
      <c r="L1540" s="2">
        <v>0</v>
      </c>
      <c r="M1540" s="2">
        <v>0</v>
      </c>
      <c r="N1540" s="2">
        <v>0</v>
      </c>
      <c r="O1540" s="2">
        <v>12</v>
      </c>
      <c r="P1540" s="2">
        <v>0</v>
      </c>
      <c r="Q1540" s="2">
        <v>0</v>
      </c>
      <c r="R1540" s="2">
        <v>0</v>
      </c>
      <c r="S1540" s="2">
        <v>0</v>
      </c>
      <c r="T1540" s="2">
        <v>0</v>
      </c>
      <c r="U1540" s="2" t="e">
        <f>+[2]!Tabla3[[#This Row],[V GRAVADAS]]</f>
        <v>#REF!</v>
      </c>
      <c r="V1540" s="125" t="s">
        <v>55</v>
      </c>
    </row>
    <row r="1541" spans="1:22" ht="15.75" hidden="1" thickBot="1" x14ac:dyDescent="0.3">
      <c r="A1541" t="s">
        <v>7981</v>
      </c>
      <c r="B1541" s="1" t="s">
        <v>9358</v>
      </c>
      <c r="C1541" t="s">
        <v>1</v>
      </c>
      <c r="D1541" t="s">
        <v>7706</v>
      </c>
      <c r="E1541" t="s">
        <v>9255</v>
      </c>
      <c r="F1541" t="s">
        <v>9256</v>
      </c>
      <c r="G1541">
        <v>1196</v>
      </c>
      <c r="H1541">
        <v>1196</v>
      </c>
      <c r="I1541">
        <v>1196</v>
      </c>
      <c r="J1541">
        <v>1196</v>
      </c>
      <c r="L1541" s="2">
        <v>0</v>
      </c>
      <c r="M1541" s="2">
        <v>0</v>
      </c>
      <c r="N1541" s="2">
        <v>0</v>
      </c>
      <c r="O1541" s="2">
        <v>12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 t="e">
        <f>+[2]!Tabla3[[#This Row],[V GRAVADAS]]</f>
        <v>#REF!</v>
      </c>
      <c r="V1541" s="125" t="s">
        <v>55</v>
      </c>
    </row>
    <row r="1542" spans="1:22" ht="15.75" hidden="1" thickBot="1" x14ac:dyDescent="0.3">
      <c r="A1542" t="s">
        <v>7981</v>
      </c>
      <c r="B1542" s="1" t="s">
        <v>9359</v>
      </c>
      <c r="C1542" t="s">
        <v>1</v>
      </c>
      <c r="D1542" t="s">
        <v>7706</v>
      </c>
      <c r="E1542" t="s">
        <v>9255</v>
      </c>
      <c r="F1542" t="s">
        <v>9256</v>
      </c>
      <c r="G1542">
        <v>1197</v>
      </c>
      <c r="H1542">
        <v>1197</v>
      </c>
      <c r="I1542">
        <v>1197</v>
      </c>
      <c r="J1542">
        <v>1197</v>
      </c>
      <c r="L1542" s="2">
        <v>0</v>
      </c>
      <c r="M1542" s="2">
        <v>0</v>
      </c>
      <c r="N1542" s="2">
        <v>0</v>
      </c>
      <c r="O1542" s="2">
        <v>10</v>
      </c>
      <c r="P1542" s="2">
        <v>0</v>
      </c>
      <c r="Q1542" s="2">
        <v>0</v>
      </c>
      <c r="R1542" s="2">
        <v>0</v>
      </c>
      <c r="S1542" s="2">
        <v>0</v>
      </c>
      <c r="T1542" s="2">
        <v>0</v>
      </c>
      <c r="U1542" s="2" t="e">
        <f>+[2]!Tabla3[[#This Row],[V GRAVADAS]]</f>
        <v>#REF!</v>
      </c>
      <c r="V1542" s="125" t="s">
        <v>55</v>
      </c>
    </row>
    <row r="1543" spans="1:22" ht="15.75" hidden="1" thickBot="1" x14ac:dyDescent="0.3">
      <c r="A1543" t="s">
        <v>7981</v>
      </c>
      <c r="B1543" s="1" t="s">
        <v>9360</v>
      </c>
      <c r="C1543" t="s">
        <v>1</v>
      </c>
      <c r="D1543" t="s">
        <v>7706</v>
      </c>
      <c r="E1543" t="s">
        <v>9255</v>
      </c>
      <c r="F1543" t="s">
        <v>9256</v>
      </c>
      <c r="G1543">
        <v>1198</v>
      </c>
      <c r="H1543">
        <v>1198</v>
      </c>
      <c r="I1543">
        <v>1198</v>
      </c>
      <c r="J1543">
        <v>1198</v>
      </c>
      <c r="L1543" s="2">
        <v>0</v>
      </c>
      <c r="M1543" s="2">
        <v>0</v>
      </c>
      <c r="N1543" s="2">
        <v>0</v>
      </c>
      <c r="O1543" s="2">
        <v>15</v>
      </c>
      <c r="P1543" s="2">
        <v>0</v>
      </c>
      <c r="Q1543" s="2">
        <v>0</v>
      </c>
      <c r="R1543" s="2">
        <v>0</v>
      </c>
      <c r="S1543" s="2">
        <v>0</v>
      </c>
      <c r="T1543" s="2">
        <v>0</v>
      </c>
      <c r="U1543" s="2" t="e">
        <f>+[2]!Tabla3[[#This Row],[V GRAVADAS]]</f>
        <v>#REF!</v>
      </c>
      <c r="V1543" s="125" t="s">
        <v>55</v>
      </c>
    </row>
    <row r="1544" spans="1:22" ht="15.75" hidden="1" thickBot="1" x14ac:dyDescent="0.3">
      <c r="A1544" t="s">
        <v>7981</v>
      </c>
      <c r="B1544" s="1" t="s">
        <v>9361</v>
      </c>
      <c r="C1544" t="s">
        <v>1</v>
      </c>
      <c r="D1544" t="s">
        <v>7706</v>
      </c>
      <c r="E1544" t="s">
        <v>9255</v>
      </c>
      <c r="F1544" t="s">
        <v>9256</v>
      </c>
      <c r="G1544">
        <v>1199</v>
      </c>
      <c r="H1544">
        <v>1199</v>
      </c>
      <c r="I1544">
        <v>1199</v>
      </c>
      <c r="J1544">
        <v>1199</v>
      </c>
      <c r="L1544" s="2">
        <v>0</v>
      </c>
      <c r="M1544" s="2">
        <v>0</v>
      </c>
      <c r="N1544" s="2">
        <v>0</v>
      </c>
      <c r="O1544" s="2">
        <v>8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 t="e">
        <f>+[2]!Tabla3[[#This Row],[V GRAVADAS]]</f>
        <v>#REF!</v>
      </c>
      <c r="V1544" s="125" t="s">
        <v>55</v>
      </c>
    </row>
    <row r="1545" spans="1:22" ht="15.75" hidden="1" thickBot="1" x14ac:dyDescent="0.3">
      <c r="A1545" t="s">
        <v>7981</v>
      </c>
      <c r="B1545" s="1" t="s">
        <v>9361</v>
      </c>
      <c r="C1545" t="s">
        <v>1</v>
      </c>
      <c r="D1545" t="s">
        <v>7706</v>
      </c>
      <c r="E1545" t="s">
        <v>9255</v>
      </c>
      <c r="F1545" t="s">
        <v>9256</v>
      </c>
      <c r="G1545">
        <v>1200</v>
      </c>
      <c r="H1545">
        <v>1200</v>
      </c>
      <c r="I1545">
        <v>1200</v>
      </c>
      <c r="J1545">
        <v>1200</v>
      </c>
      <c r="L1545" s="2">
        <v>0</v>
      </c>
      <c r="M1545" s="2">
        <v>0</v>
      </c>
      <c r="N1545" s="2">
        <v>0</v>
      </c>
      <c r="O1545" s="2">
        <v>15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 t="e">
        <f>+[2]!Tabla3[[#This Row],[V GRAVADAS]]</f>
        <v>#REF!</v>
      </c>
      <c r="V1545" s="125" t="s">
        <v>55</v>
      </c>
    </row>
    <row r="1546" spans="1:22" ht="15.75" hidden="1" thickBot="1" x14ac:dyDescent="0.3">
      <c r="A1546" t="s">
        <v>7981</v>
      </c>
      <c r="B1546" s="1" t="s">
        <v>9361</v>
      </c>
      <c r="C1546" t="s">
        <v>1</v>
      </c>
      <c r="D1546" t="s">
        <v>7706</v>
      </c>
      <c r="E1546" t="s">
        <v>9255</v>
      </c>
      <c r="F1546" t="s">
        <v>9256</v>
      </c>
      <c r="G1546">
        <v>1201</v>
      </c>
      <c r="H1546">
        <v>1201</v>
      </c>
      <c r="I1546">
        <v>1201</v>
      </c>
      <c r="J1546">
        <v>1201</v>
      </c>
      <c r="L1546" s="2">
        <v>0</v>
      </c>
      <c r="M1546" s="2">
        <v>0</v>
      </c>
      <c r="N1546" s="2">
        <v>0</v>
      </c>
      <c r="O1546" s="2">
        <v>18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 t="e">
        <f>+[2]!Tabla3[[#This Row],[V GRAVADAS]]</f>
        <v>#REF!</v>
      </c>
      <c r="V1546" s="125" t="s">
        <v>55</v>
      </c>
    </row>
    <row r="1547" spans="1:22" ht="15.75" hidden="1" thickBot="1" x14ac:dyDescent="0.3">
      <c r="A1547" t="s">
        <v>7981</v>
      </c>
      <c r="B1547" s="1" t="s">
        <v>9361</v>
      </c>
      <c r="C1547" t="s">
        <v>1</v>
      </c>
      <c r="D1547" t="s">
        <v>7706</v>
      </c>
      <c r="E1547" t="s">
        <v>9255</v>
      </c>
      <c r="F1547" t="s">
        <v>9256</v>
      </c>
      <c r="G1547">
        <v>1202</v>
      </c>
      <c r="H1547">
        <v>1202</v>
      </c>
      <c r="I1547">
        <v>1202</v>
      </c>
      <c r="J1547">
        <v>1202</v>
      </c>
      <c r="L1547" s="2">
        <v>0</v>
      </c>
      <c r="M1547" s="2">
        <v>0</v>
      </c>
      <c r="N1547" s="2">
        <v>0</v>
      </c>
      <c r="O1547" s="2">
        <v>55</v>
      </c>
      <c r="P1547" s="2">
        <v>0</v>
      </c>
      <c r="Q1547" s="2">
        <v>0</v>
      </c>
      <c r="R1547" s="2">
        <v>0</v>
      </c>
      <c r="S1547" s="2">
        <v>0</v>
      </c>
      <c r="T1547" s="2">
        <v>0</v>
      </c>
      <c r="U1547" s="2" t="e">
        <f>+[2]!Tabla3[[#This Row],[V GRAVADAS]]</f>
        <v>#REF!</v>
      </c>
      <c r="V1547" s="125" t="s">
        <v>55</v>
      </c>
    </row>
    <row r="1548" spans="1:22" ht="15.75" hidden="1" thickBot="1" x14ac:dyDescent="0.3">
      <c r="A1548" t="s">
        <v>7981</v>
      </c>
      <c r="B1548" s="1" t="s">
        <v>9362</v>
      </c>
      <c r="C1548" t="s">
        <v>1</v>
      </c>
      <c r="D1548" t="s">
        <v>7706</v>
      </c>
      <c r="E1548" t="s">
        <v>9255</v>
      </c>
      <c r="F1548" t="s">
        <v>9256</v>
      </c>
      <c r="G1548">
        <v>1203</v>
      </c>
      <c r="H1548">
        <v>1203</v>
      </c>
      <c r="I1548">
        <v>1203</v>
      </c>
      <c r="J1548">
        <v>1203</v>
      </c>
      <c r="L1548" s="2">
        <v>0</v>
      </c>
      <c r="M1548" s="2">
        <v>0</v>
      </c>
      <c r="N1548" s="2">
        <v>0</v>
      </c>
      <c r="O1548" s="2">
        <v>10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 t="e">
        <f>+[2]!Tabla3[[#This Row],[V GRAVADAS]]</f>
        <v>#REF!</v>
      </c>
      <c r="V1548" s="125" t="s">
        <v>55</v>
      </c>
    </row>
    <row r="1549" spans="1:22" ht="15.75" hidden="1" thickBot="1" x14ac:dyDescent="0.3">
      <c r="A1549" t="s">
        <v>7981</v>
      </c>
      <c r="B1549" s="1" t="s">
        <v>9362</v>
      </c>
      <c r="C1549" t="s">
        <v>1</v>
      </c>
      <c r="D1549" t="s">
        <v>7706</v>
      </c>
      <c r="E1549" t="s">
        <v>9255</v>
      </c>
      <c r="F1549" t="s">
        <v>9256</v>
      </c>
      <c r="G1549">
        <v>1204</v>
      </c>
      <c r="H1549">
        <v>1204</v>
      </c>
      <c r="I1549">
        <v>1204</v>
      </c>
      <c r="J1549">
        <v>1204</v>
      </c>
      <c r="L1549" s="2">
        <v>0</v>
      </c>
      <c r="M1549" s="2">
        <v>0</v>
      </c>
      <c r="N1549" s="2">
        <v>0</v>
      </c>
      <c r="O1549" s="2">
        <v>35</v>
      </c>
      <c r="P1549" s="2">
        <v>0</v>
      </c>
      <c r="Q1549" s="2">
        <v>0</v>
      </c>
      <c r="R1549" s="2">
        <v>0</v>
      </c>
      <c r="S1549" s="2">
        <v>0</v>
      </c>
      <c r="T1549" s="2">
        <v>0</v>
      </c>
      <c r="U1549" s="2" t="e">
        <f>+[2]!Tabla3[[#This Row],[V GRAVADAS]]</f>
        <v>#REF!</v>
      </c>
      <c r="V1549" s="125" t="s">
        <v>55</v>
      </c>
    </row>
    <row r="1550" spans="1:22" ht="15.75" hidden="1" thickBot="1" x14ac:dyDescent="0.3">
      <c r="A1550" t="s">
        <v>7981</v>
      </c>
      <c r="B1550" s="1" t="s">
        <v>9362</v>
      </c>
      <c r="C1550" t="s">
        <v>1</v>
      </c>
      <c r="D1550" t="s">
        <v>7706</v>
      </c>
      <c r="E1550" t="s">
        <v>9255</v>
      </c>
      <c r="F1550" t="s">
        <v>9256</v>
      </c>
      <c r="G1550">
        <v>1205</v>
      </c>
      <c r="H1550">
        <v>1205</v>
      </c>
      <c r="I1550">
        <v>1205</v>
      </c>
      <c r="J1550">
        <v>1205</v>
      </c>
      <c r="L1550" s="2">
        <v>0</v>
      </c>
      <c r="M1550" s="2">
        <v>0</v>
      </c>
      <c r="N1550" s="2">
        <v>0</v>
      </c>
      <c r="O1550" s="2">
        <v>15</v>
      </c>
      <c r="P1550" s="2">
        <v>0</v>
      </c>
      <c r="Q1550" s="2">
        <v>0</v>
      </c>
      <c r="R1550" s="2">
        <v>0</v>
      </c>
      <c r="S1550" s="2">
        <v>0</v>
      </c>
      <c r="T1550" s="2">
        <v>0</v>
      </c>
      <c r="U1550" s="2" t="e">
        <f>+[2]!Tabla3[[#This Row],[V GRAVADAS]]</f>
        <v>#REF!</v>
      </c>
      <c r="V1550" s="125" t="s">
        <v>55</v>
      </c>
    </row>
    <row r="1551" spans="1:22" ht="15.75" hidden="1" thickBot="1" x14ac:dyDescent="0.3">
      <c r="A1551" t="s">
        <v>7981</v>
      </c>
      <c r="B1551" s="1" t="s">
        <v>9362</v>
      </c>
      <c r="C1551" t="s">
        <v>1</v>
      </c>
      <c r="D1551" t="s">
        <v>7706</v>
      </c>
      <c r="E1551" t="s">
        <v>9255</v>
      </c>
      <c r="F1551" t="s">
        <v>9256</v>
      </c>
      <c r="G1551">
        <v>1206</v>
      </c>
      <c r="H1551">
        <v>1206</v>
      </c>
      <c r="I1551">
        <v>1206</v>
      </c>
      <c r="J1551">
        <v>1206</v>
      </c>
      <c r="L1551" s="2">
        <v>0</v>
      </c>
      <c r="M1551" s="2">
        <v>0</v>
      </c>
      <c r="N1551" s="2">
        <v>0</v>
      </c>
      <c r="O1551" s="2">
        <v>18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 t="e">
        <f>+[2]!Tabla3[[#This Row],[V GRAVADAS]]</f>
        <v>#REF!</v>
      </c>
      <c r="V1551" s="125" t="s">
        <v>55</v>
      </c>
    </row>
    <row r="1552" spans="1:22" ht="15.75" hidden="1" thickBot="1" x14ac:dyDescent="0.3">
      <c r="A1552" t="s">
        <v>7981</v>
      </c>
      <c r="B1552" s="1" t="s">
        <v>9363</v>
      </c>
      <c r="C1552" t="s">
        <v>1</v>
      </c>
      <c r="D1552" t="s">
        <v>7706</v>
      </c>
      <c r="E1552" t="s">
        <v>9255</v>
      </c>
      <c r="F1552" t="s">
        <v>9256</v>
      </c>
      <c r="G1552">
        <v>1207</v>
      </c>
      <c r="H1552">
        <v>1207</v>
      </c>
      <c r="I1552">
        <v>1207</v>
      </c>
      <c r="J1552">
        <v>1207</v>
      </c>
      <c r="L1552" s="2">
        <v>0</v>
      </c>
      <c r="M1552" s="2">
        <v>0</v>
      </c>
      <c r="N1552" s="2">
        <v>0</v>
      </c>
      <c r="O1552" s="2">
        <v>10</v>
      </c>
      <c r="P1552" s="2">
        <v>0</v>
      </c>
      <c r="Q1552" s="2">
        <v>0</v>
      </c>
      <c r="R1552" s="2">
        <v>0</v>
      </c>
      <c r="S1552" s="2">
        <v>0</v>
      </c>
      <c r="T1552" s="2">
        <v>0</v>
      </c>
      <c r="U1552" s="2" t="e">
        <f>+[2]!Tabla3[[#This Row],[V GRAVADAS]]</f>
        <v>#REF!</v>
      </c>
      <c r="V1552" s="125" t="s">
        <v>55</v>
      </c>
    </row>
    <row r="1553" spans="1:22" ht="15.75" hidden="1" thickBot="1" x14ac:dyDescent="0.3">
      <c r="A1553" t="s">
        <v>7981</v>
      </c>
      <c r="B1553" s="1" t="s">
        <v>9363</v>
      </c>
      <c r="C1553" t="s">
        <v>1</v>
      </c>
      <c r="D1553" t="s">
        <v>7706</v>
      </c>
      <c r="E1553" t="s">
        <v>9255</v>
      </c>
      <c r="F1553" t="s">
        <v>9256</v>
      </c>
      <c r="G1553">
        <v>1208</v>
      </c>
      <c r="H1553">
        <v>1208</v>
      </c>
      <c r="I1553">
        <v>1208</v>
      </c>
      <c r="J1553">
        <v>1208</v>
      </c>
      <c r="L1553" s="2">
        <v>0</v>
      </c>
      <c r="M1553" s="2">
        <v>0</v>
      </c>
      <c r="N1553" s="2">
        <v>0</v>
      </c>
      <c r="O1553" s="2">
        <v>32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 t="e">
        <f>+[2]!Tabla3[[#This Row],[V GRAVADAS]]</f>
        <v>#REF!</v>
      </c>
      <c r="V1553" s="125" t="s">
        <v>55</v>
      </c>
    </row>
    <row r="1554" spans="1:22" ht="15.75" hidden="1" thickBot="1" x14ac:dyDescent="0.3">
      <c r="A1554" t="s">
        <v>7981</v>
      </c>
      <c r="B1554" s="1" t="s">
        <v>9363</v>
      </c>
      <c r="C1554" t="s">
        <v>1</v>
      </c>
      <c r="D1554" t="s">
        <v>7706</v>
      </c>
      <c r="E1554" t="s">
        <v>9255</v>
      </c>
      <c r="F1554" t="s">
        <v>9256</v>
      </c>
      <c r="G1554">
        <v>1209</v>
      </c>
      <c r="H1554">
        <v>1209</v>
      </c>
      <c r="I1554">
        <v>1209</v>
      </c>
      <c r="J1554">
        <v>1209</v>
      </c>
      <c r="L1554" s="2">
        <v>0</v>
      </c>
      <c r="M1554" s="2">
        <v>0</v>
      </c>
      <c r="N1554" s="2">
        <v>0</v>
      </c>
      <c r="O1554" s="2">
        <v>18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 t="e">
        <f>+[2]!Tabla3[[#This Row],[V GRAVADAS]]</f>
        <v>#REF!</v>
      </c>
      <c r="V1554" s="125" t="s">
        <v>55</v>
      </c>
    </row>
    <row r="1555" spans="1:22" ht="15.75" hidden="1" thickBot="1" x14ac:dyDescent="0.3">
      <c r="A1555" t="s">
        <v>7981</v>
      </c>
      <c r="B1555" s="1" t="s">
        <v>9363</v>
      </c>
      <c r="C1555" t="s">
        <v>1</v>
      </c>
      <c r="D1555" t="s">
        <v>7706</v>
      </c>
      <c r="E1555" t="s">
        <v>9255</v>
      </c>
      <c r="F1555" t="s">
        <v>9256</v>
      </c>
      <c r="G1555">
        <v>1210</v>
      </c>
      <c r="H1555">
        <v>1210</v>
      </c>
      <c r="I1555">
        <v>1210</v>
      </c>
      <c r="J1555">
        <v>1210</v>
      </c>
      <c r="L1555" s="2">
        <v>0</v>
      </c>
      <c r="M1555" s="2">
        <v>0</v>
      </c>
      <c r="N1555" s="2">
        <v>0</v>
      </c>
      <c r="O1555" s="2">
        <v>50</v>
      </c>
      <c r="P1555" s="2">
        <v>0</v>
      </c>
      <c r="Q1555" s="2">
        <v>0</v>
      </c>
      <c r="R1555" s="2">
        <v>0</v>
      </c>
      <c r="S1555" s="2">
        <v>0</v>
      </c>
      <c r="T1555" s="2">
        <v>0</v>
      </c>
      <c r="U1555" s="2" t="e">
        <f>+[2]!Tabla3[[#This Row],[V GRAVADAS]]</f>
        <v>#REF!</v>
      </c>
      <c r="V1555" s="125" t="s">
        <v>55</v>
      </c>
    </row>
    <row r="1556" spans="1:22" ht="15.75" hidden="1" thickBot="1" x14ac:dyDescent="0.3">
      <c r="A1556" t="s">
        <v>7981</v>
      </c>
      <c r="B1556" s="1" t="s">
        <v>9363</v>
      </c>
      <c r="C1556" t="s">
        <v>1</v>
      </c>
      <c r="D1556" t="s">
        <v>7706</v>
      </c>
      <c r="E1556" t="s">
        <v>9255</v>
      </c>
      <c r="F1556" t="s">
        <v>9256</v>
      </c>
      <c r="G1556">
        <v>1211</v>
      </c>
      <c r="H1556">
        <v>1211</v>
      </c>
      <c r="I1556">
        <v>1211</v>
      </c>
      <c r="J1556">
        <v>1211</v>
      </c>
      <c r="L1556" s="2">
        <v>0</v>
      </c>
      <c r="M1556" s="2">
        <v>0</v>
      </c>
      <c r="N1556" s="2">
        <v>0</v>
      </c>
      <c r="O1556" s="2">
        <v>7</v>
      </c>
      <c r="P1556" s="2">
        <v>0</v>
      </c>
      <c r="Q1556" s="2">
        <v>0</v>
      </c>
      <c r="R1556" s="2">
        <v>0</v>
      </c>
      <c r="S1556" s="2">
        <v>0</v>
      </c>
      <c r="T1556" s="2">
        <v>0</v>
      </c>
      <c r="U1556" s="2" t="e">
        <f>+[2]!Tabla3[[#This Row],[V GRAVADAS]]</f>
        <v>#REF!</v>
      </c>
      <c r="V1556" s="125" t="s">
        <v>55</v>
      </c>
    </row>
    <row r="1557" spans="1:22" ht="15.75" hidden="1" thickBot="1" x14ac:dyDescent="0.3">
      <c r="A1557" t="s">
        <v>7981</v>
      </c>
      <c r="B1557" s="1" t="s">
        <v>9363</v>
      </c>
      <c r="C1557" t="s">
        <v>1</v>
      </c>
      <c r="D1557" t="s">
        <v>7706</v>
      </c>
      <c r="E1557" t="s">
        <v>9255</v>
      </c>
      <c r="F1557" t="s">
        <v>9256</v>
      </c>
      <c r="G1557">
        <v>1212</v>
      </c>
      <c r="H1557">
        <v>1212</v>
      </c>
      <c r="I1557">
        <v>1212</v>
      </c>
      <c r="J1557">
        <v>1212</v>
      </c>
      <c r="L1557" s="2">
        <v>0</v>
      </c>
      <c r="M1557" s="2">
        <v>0</v>
      </c>
      <c r="N1557" s="2">
        <v>0</v>
      </c>
      <c r="O1557" s="2">
        <v>18</v>
      </c>
      <c r="P1557" s="2">
        <v>0</v>
      </c>
      <c r="Q1557" s="2">
        <v>0</v>
      </c>
      <c r="R1557" s="2">
        <v>0</v>
      </c>
      <c r="S1557" s="2">
        <v>0</v>
      </c>
      <c r="T1557" s="2">
        <v>0</v>
      </c>
      <c r="U1557" s="2" t="e">
        <f>+[2]!Tabla3[[#This Row],[V GRAVADAS]]</f>
        <v>#REF!</v>
      </c>
      <c r="V1557" s="125" t="s">
        <v>55</v>
      </c>
    </row>
    <row r="1558" spans="1:22" ht="15.75" hidden="1" thickBot="1" x14ac:dyDescent="0.3">
      <c r="A1558" t="s">
        <v>8153</v>
      </c>
      <c r="B1558" s="1" t="s">
        <v>9364</v>
      </c>
      <c r="C1558" t="s">
        <v>1</v>
      </c>
      <c r="D1558" t="s">
        <v>7706</v>
      </c>
      <c r="E1558" t="s">
        <v>9255</v>
      </c>
      <c r="F1558" t="s">
        <v>9256</v>
      </c>
      <c r="G1558">
        <v>1213</v>
      </c>
      <c r="H1558">
        <v>1213</v>
      </c>
      <c r="I1558">
        <v>1213</v>
      </c>
      <c r="J1558">
        <v>1213</v>
      </c>
      <c r="L1558" s="2">
        <v>0</v>
      </c>
      <c r="M1558" s="2">
        <v>0</v>
      </c>
      <c r="N1558" s="2">
        <v>0</v>
      </c>
      <c r="O1558" s="2">
        <v>20</v>
      </c>
      <c r="P1558" s="2">
        <v>0</v>
      </c>
      <c r="Q1558" s="2">
        <v>0</v>
      </c>
      <c r="R1558" s="2">
        <v>0</v>
      </c>
      <c r="S1558" s="2">
        <v>0</v>
      </c>
      <c r="T1558" s="2">
        <v>0</v>
      </c>
      <c r="U1558" s="2" t="e">
        <f>+[2]!Tabla3[[#This Row],[V GRAVADAS]]</f>
        <v>#REF!</v>
      </c>
      <c r="V1558" s="125" t="s">
        <v>55</v>
      </c>
    </row>
    <row r="1559" spans="1:22" ht="15.75" hidden="1" thickBot="1" x14ac:dyDescent="0.3">
      <c r="A1559" t="s">
        <v>8153</v>
      </c>
      <c r="B1559" s="1" t="s">
        <v>9364</v>
      </c>
      <c r="C1559" t="s">
        <v>1</v>
      </c>
      <c r="D1559" t="s">
        <v>7706</v>
      </c>
      <c r="E1559" t="s">
        <v>9255</v>
      </c>
      <c r="F1559" t="s">
        <v>9256</v>
      </c>
      <c r="G1559">
        <v>1214</v>
      </c>
      <c r="H1559">
        <v>1214</v>
      </c>
      <c r="I1559">
        <v>1214</v>
      </c>
      <c r="J1559">
        <v>1214</v>
      </c>
      <c r="L1559" s="2">
        <v>0</v>
      </c>
      <c r="M1559" s="2">
        <v>0</v>
      </c>
      <c r="N1559" s="2">
        <v>0</v>
      </c>
      <c r="O1559" s="2">
        <v>12</v>
      </c>
      <c r="P1559" s="2">
        <v>0</v>
      </c>
      <c r="Q1559" s="2">
        <v>0</v>
      </c>
      <c r="R1559" s="2">
        <v>0</v>
      </c>
      <c r="S1559" s="2">
        <v>0</v>
      </c>
      <c r="T1559" s="2">
        <v>0</v>
      </c>
      <c r="U1559" s="2" t="e">
        <f>+[2]!Tabla3[[#This Row],[V GRAVADAS]]</f>
        <v>#REF!</v>
      </c>
      <c r="V1559" s="125" t="s">
        <v>55</v>
      </c>
    </row>
    <row r="1560" spans="1:22" ht="15.75" hidden="1" thickBot="1" x14ac:dyDescent="0.3">
      <c r="A1560" t="s">
        <v>8153</v>
      </c>
      <c r="B1560" s="1" t="s">
        <v>9365</v>
      </c>
      <c r="C1560" t="s">
        <v>1</v>
      </c>
      <c r="D1560" t="s">
        <v>7706</v>
      </c>
      <c r="E1560" t="s">
        <v>9255</v>
      </c>
      <c r="F1560" t="s">
        <v>9256</v>
      </c>
      <c r="G1560">
        <v>1215</v>
      </c>
      <c r="H1560">
        <v>1215</v>
      </c>
      <c r="I1560">
        <v>1215</v>
      </c>
      <c r="J1560">
        <v>1215</v>
      </c>
      <c r="L1560" s="2">
        <v>0</v>
      </c>
      <c r="M1560" s="2">
        <v>0</v>
      </c>
      <c r="N1560" s="2">
        <v>0</v>
      </c>
      <c r="O1560" s="2">
        <v>5</v>
      </c>
      <c r="P1560" s="2">
        <v>0</v>
      </c>
      <c r="Q1560" s="2">
        <v>0</v>
      </c>
      <c r="R1560" s="2">
        <v>0</v>
      </c>
      <c r="S1560" s="2">
        <v>0</v>
      </c>
      <c r="T1560" s="2">
        <v>0</v>
      </c>
      <c r="U1560" s="2" t="e">
        <f>+[2]!Tabla3[[#This Row],[V GRAVADAS]]</f>
        <v>#REF!</v>
      </c>
      <c r="V1560" s="125" t="s">
        <v>55</v>
      </c>
    </row>
    <row r="1561" spans="1:22" ht="15.75" hidden="1" thickBot="1" x14ac:dyDescent="0.3">
      <c r="A1561" t="s">
        <v>8153</v>
      </c>
      <c r="B1561" s="1" t="s">
        <v>9365</v>
      </c>
      <c r="C1561" t="s">
        <v>1</v>
      </c>
      <c r="D1561" t="s">
        <v>7706</v>
      </c>
      <c r="E1561" t="s">
        <v>9255</v>
      </c>
      <c r="F1561" t="s">
        <v>9256</v>
      </c>
      <c r="G1561">
        <v>1216</v>
      </c>
      <c r="H1561">
        <v>1216</v>
      </c>
      <c r="I1561">
        <v>1216</v>
      </c>
      <c r="J1561">
        <v>1216</v>
      </c>
      <c r="L1561" s="2">
        <v>0</v>
      </c>
      <c r="M1561" s="2">
        <v>0</v>
      </c>
      <c r="N1561" s="2">
        <v>0</v>
      </c>
      <c r="O1561" s="2">
        <v>20</v>
      </c>
      <c r="P1561" s="2">
        <v>0</v>
      </c>
      <c r="Q1561" s="2">
        <v>0</v>
      </c>
      <c r="R1561" s="2">
        <v>0</v>
      </c>
      <c r="S1561" s="2">
        <v>0</v>
      </c>
      <c r="T1561" s="2">
        <v>0</v>
      </c>
      <c r="U1561" s="2" t="e">
        <f>+[2]!Tabla3[[#This Row],[V GRAVADAS]]</f>
        <v>#REF!</v>
      </c>
      <c r="V1561" s="125" t="s">
        <v>55</v>
      </c>
    </row>
    <row r="1562" spans="1:22" ht="15.75" hidden="1" thickBot="1" x14ac:dyDescent="0.3">
      <c r="A1562" t="s">
        <v>8153</v>
      </c>
      <c r="B1562" s="1" t="s">
        <v>9365</v>
      </c>
      <c r="C1562" t="s">
        <v>1</v>
      </c>
      <c r="D1562" t="s">
        <v>7706</v>
      </c>
      <c r="E1562" t="s">
        <v>9255</v>
      </c>
      <c r="F1562" t="s">
        <v>9256</v>
      </c>
      <c r="G1562">
        <v>1217</v>
      </c>
      <c r="H1562">
        <v>1217</v>
      </c>
      <c r="I1562">
        <v>1217</v>
      </c>
      <c r="J1562">
        <v>1217</v>
      </c>
      <c r="L1562" s="2">
        <v>0</v>
      </c>
      <c r="M1562" s="2">
        <v>0</v>
      </c>
      <c r="N1562" s="2">
        <v>0</v>
      </c>
      <c r="O1562" s="2">
        <v>12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 t="e">
        <f>+[2]!Tabla3[[#This Row],[V GRAVADAS]]</f>
        <v>#REF!</v>
      </c>
      <c r="V1562" s="125" t="s">
        <v>55</v>
      </c>
    </row>
    <row r="1563" spans="1:22" ht="15.75" hidden="1" thickBot="1" x14ac:dyDescent="0.3">
      <c r="A1563" t="s">
        <v>8153</v>
      </c>
      <c r="B1563" s="1" t="s">
        <v>9365</v>
      </c>
      <c r="C1563" t="s">
        <v>1</v>
      </c>
      <c r="D1563" t="s">
        <v>7706</v>
      </c>
      <c r="E1563" t="s">
        <v>9255</v>
      </c>
      <c r="F1563" t="s">
        <v>9256</v>
      </c>
      <c r="G1563">
        <v>1218</v>
      </c>
      <c r="H1563">
        <v>1218</v>
      </c>
      <c r="I1563">
        <v>1218</v>
      </c>
      <c r="J1563">
        <v>1218</v>
      </c>
      <c r="L1563" s="2">
        <v>0</v>
      </c>
      <c r="M1563" s="2">
        <v>0</v>
      </c>
      <c r="N1563" s="2">
        <v>0</v>
      </c>
      <c r="O1563" s="2">
        <v>15</v>
      </c>
      <c r="P1563" s="2">
        <v>0</v>
      </c>
      <c r="Q1563" s="2">
        <v>0</v>
      </c>
      <c r="R1563" s="2">
        <v>0</v>
      </c>
      <c r="S1563" s="2">
        <v>0</v>
      </c>
      <c r="T1563" s="2">
        <v>0</v>
      </c>
      <c r="U1563" s="2" t="e">
        <f>+[2]!Tabla3[[#This Row],[V GRAVADAS]]</f>
        <v>#REF!</v>
      </c>
      <c r="V1563" s="125" t="s">
        <v>55</v>
      </c>
    </row>
    <row r="1564" spans="1:22" ht="15.75" hidden="1" thickBot="1" x14ac:dyDescent="0.3">
      <c r="A1564" t="s">
        <v>8153</v>
      </c>
      <c r="B1564" s="1" t="s">
        <v>9365</v>
      </c>
      <c r="C1564" t="s">
        <v>1</v>
      </c>
      <c r="D1564" t="s">
        <v>7706</v>
      </c>
      <c r="E1564" t="s">
        <v>9255</v>
      </c>
      <c r="F1564" t="s">
        <v>9256</v>
      </c>
      <c r="G1564">
        <v>1219</v>
      </c>
      <c r="H1564">
        <v>1219</v>
      </c>
      <c r="I1564">
        <v>1219</v>
      </c>
      <c r="J1564">
        <v>1219</v>
      </c>
      <c r="L1564" s="2">
        <v>0</v>
      </c>
      <c r="M1564" s="2">
        <v>0</v>
      </c>
      <c r="N1564" s="2">
        <v>0</v>
      </c>
      <c r="O1564" s="2">
        <v>30</v>
      </c>
      <c r="P1564" s="2">
        <v>0</v>
      </c>
      <c r="Q1564" s="2">
        <v>0</v>
      </c>
      <c r="R1564" s="2">
        <v>0</v>
      </c>
      <c r="S1564" s="2">
        <v>0</v>
      </c>
      <c r="T1564" s="2">
        <v>0</v>
      </c>
      <c r="U1564" s="2" t="e">
        <f>+[2]!Tabla3[[#This Row],[V GRAVADAS]]</f>
        <v>#REF!</v>
      </c>
      <c r="V1564" s="125" t="s">
        <v>55</v>
      </c>
    </row>
    <row r="1565" spans="1:22" ht="15.75" hidden="1" thickBot="1" x14ac:dyDescent="0.3">
      <c r="A1565" t="s">
        <v>8153</v>
      </c>
      <c r="B1565" s="1" t="s">
        <v>9365</v>
      </c>
      <c r="C1565" t="s">
        <v>1</v>
      </c>
      <c r="D1565" t="s">
        <v>7706</v>
      </c>
      <c r="E1565" t="s">
        <v>9255</v>
      </c>
      <c r="F1565" t="s">
        <v>9256</v>
      </c>
      <c r="G1565">
        <v>1220</v>
      </c>
      <c r="H1565">
        <v>1220</v>
      </c>
      <c r="I1565">
        <v>1220</v>
      </c>
      <c r="J1565">
        <v>1220</v>
      </c>
      <c r="L1565" s="2">
        <v>0</v>
      </c>
      <c r="M1565" s="2">
        <v>0</v>
      </c>
      <c r="N1565" s="2">
        <v>0</v>
      </c>
      <c r="O1565" s="2">
        <v>8</v>
      </c>
      <c r="P1565" s="2">
        <v>0</v>
      </c>
      <c r="Q1565" s="2">
        <v>0</v>
      </c>
      <c r="R1565" s="2">
        <v>0</v>
      </c>
      <c r="S1565" s="2">
        <v>0</v>
      </c>
      <c r="T1565" s="2">
        <v>0</v>
      </c>
      <c r="U1565" s="2" t="e">
        <f>+[2]!Tabla3[[#This Row],[V GRAVADAS]]</f>
        <v>#REF!</v>
      </c>
      <c r="V1565" s="125" t="s">
        <v>55</v>
      </c>
    </row>
    <row r="1566" spans="1:22" ht="15.75" hidden="1" thickBot="1" x14ac:dyDescent="0.3">
      <c r="A1566" t="s">
        <v>8153</v>
      </c>
      <c r="B1566" s="1" t="s">
        <v>9366</v>
      </c>
      <c r="C1566" t="s">
        <v>1</v>
      </c>
      <c r="D1566" t="s">
        <v>7706</v>
      </c>
      <c r="E1566" t="s">
        <v>9255</v>
      </c>
      <c r="F1566" t="s">
        <v>9256</v>
      </c>
      <c r="G1566">
        <v>1221</v>
      </c>
      <c r="H1566">
        <v>1221</v>
      </c>
      <c r="I1566">
        <v>1221</v>
      </c>
      <c r="J1566">
        <v>1221</v>
      </c>
      <c r="L1566" s="2">
        <v>0</v>
      </c>
      <c r="M1566" s="2">
        <v>0</v>
      </c>
      <c r="N1566" s="2">
        <v>0</v>
      </c>
      <c r="O1566" s="2">
        <v>10</v>
      </c>
      <c r="P1566" s="2">
        <v>0</v>
      </c>
      <c r="Q1566" s="2">
        <v>0</v>
      </c>
      <c r="R1566" s="2">
        <v>0</v>
      </c>
      <c r="S1566" s="2">
        <v>0</v>
      </c>
      <c r="T1566" s="2">
        <v>0</v>
      </c>
      <c r="U1566" s="2" t="e">
        <f>+[2]!Tabla3[[#This Row],[V GRAVADAS]]</f>
        <v>#REF!</v>
      </c>
      <c r="V1566" s="125" t="s">
        <v>55</v>
      </c>
    </row>
    <row r="1567" spans="1:22" ht="15.75" hidden="1" thickBot="1" x14ac:dyDescent="0.3">
      <c r="A1567" t="s">
        <v>8153</v>
      </c>
      <c r="B1567" s="1" t="s">
        <v>9366</v>
      </c>
      <c r="C1567" t="s">
        <v>1</v>
      </c>
      <c r="D1567" t="s">
        <v>7706</v>
      </c>
      <c r="E1567" t="s">
        <v>9255</v>
      </c>
      <c r="F1567" t="s">
        <v>9256</v>
      </c>
      <c r="G1567">
        <v>1222</v>
      </c>
      <c r="H1567">
        <v>1222</v>
      </c>
      <c r="I1567">
        <v>1222</v>
      </c>
      <c r="J1567">
        <v>1222</v>
      </c>
      <c r="L1567" s="2">
        <v>0</v>
      </c>
      <c r="M1567" s="2">
        <v>0</v>
      </c>
      <c r="N1567" s="2">
        <v>0</v>
      </c>
      <c r="O1567" s="2">
        <v>5</v>
      </c>
      <c r="P1567" s="2">
        <v>0</v>
      </c>
      <c r="Q1567" s="2">
        <v>0</v>
      </c>
      <c r="R1567" s="2">
        <v>0</v>
      </c>
      <c r="S1567" s="2">
        <v>0</v>
      </c>
      <c r="T1567" s="2">
        <v>0</v>
      </c>
      <c r="U1567" s="2" t="e">
        <f>+[2]!Tabla3[[#This Row],[V GRAVADAS]]</f>
        <v>#REF!</v>
      </c>
      <c r="V1567" s="125" t="s">
        <v>55</v>
      </c>
    </row>
    <row r="1568" spans="1:22" ht="15.75" hidden="1" thickBot="1" x14ac:dyDescent="0.3">
      <c r="A1568" t="s">
        <v>8153</v>
      </c>
      <c r="B1568" s="1" t="s">
        <v>9366</v>
      </c>
      <c r="C1568" t="s">
        <v>1</v>
      </c>
      <c r="D1568" t="s">
        <v>7706</v>
      </c>
      <c r="E1568" t="s">
        <v>9255</v>
      </c>
      <c r="F1568" t="s">
        <v>9256</v>
      </c>
      <c r="G1568">
        <v>1223</v>
      </c>
      <c r="H1568">
        <v>1223</v>
      </c>
      <c r="I1568">
        <v>1223</v>
      </c>
      <c r="J1568">
        <v>1223</v>
      </c>
      <c r="L1568" s="2">
        <v>0</v>
      </c>
      <c r="M1568" s="2">
        <v>0</v>
      </c>
      <c r="N1568" s="2">
        <v>0</v>
      </c>
      <c r="O1568" s="2">
        <v>15</v>
      </c>
      <c r="P1568" s="2">
        <v>0</v>
      </c>
      <c r="Q1568" s="2">
        <v>0</v>
      </c>
      <c r="R1568" s="2">
        <v>0</v>
      </c>
      <c r="S1568" s="2">
        <v>0</v>
      </c>
      <c r="T1568" s="2">
        <v>0</v>
      </c>
      <c r="U1568" s="2" t="e">
        <f>+[2]!Tabla3[[#This Row],[V GRAVADAS]]</f>
        <v>#REF!</v>
      </c>
      <c r="V1568" s="125" t="s">
        <v>55</v>
      </c>
    </row>
    <row r="1569" spans="1:22" ht="15.75" hidden="1" thickBot="1" x14ac:dyDescent="0.3">
      <c r="A1569" t="s">
        <v>8153</v>
      </c>
      <c r="B1569" s="1" t="s">
        <v>9366</v>
      </c>
      <c r="C1569" t="s">
        <v>1</v>
      </c>
      <c r="D1569" t="s">
        <v>7706</v>
      </c>
      <c r="E1569" t="s">
        <v>9255</v>
      </c>
      <c r="F1569" t="s">
        <v>9256</v>
      </c>
      <c r="G1569">
        <v>1224</v>
      </c>
      <c r="H1569">
        <v>1224</v>
      </c>
      <c r="I1569">
        <v>1224</v>
      </c>
      <c r="J1569">
        <v>1224</v>
      </c>
      <c r="L1569" s="2">
        <v>0</v>
      </c>
      <c r="M1569" s="2">
        <v>0</v>
      </c>
      <c r="N1569" s="2">
        <v>0</v>
      </c>
      <c r="O1569" s="2">
        <v>12</v>
      </c>
      <c r="P1569" s="2">
        <v>0</v>
      </c>
      <c r="Q1569" s="2">
        <v>0</v>
      </c>
      <c r="R1569" s="2">
        <v>0</v>
      </c>
      <c r="S1569" s="2">
        <v>0</v>
      </c>
      <c r="T1569" s="2">
        <v>0</v>
      </c>
      <c r="U1569" s="2" t="e">
        <f>+[2]!Tabla3[[#This Row],[V GRAVADAS]]</f>
        <v>#REF!</v>
      </c>
      <c r="V1569" s="125" t="s">
        <v>55</v>
      </c>
    </row>
    <row r="1570" spans="1:22" ht="15.75" hidden="1" thickBot="1" x14ac:dyDescent="0.3">
      <c r="A1570" t="s">
        <v>8153</v>
      </c>
      <c r="B1570" s="1" t="s">
        <v>9366</v>
      </c>
      <c r="C1570" t="s">
        <v>1</v>
      </c>
      <c r="D1570" t="s">
        <v>7706</v>
      </c>
      <c r="E1570" t="s">
        <v>9255</v>
      </c>
      <c r="F1570" t="s">
        <v>9256</v>
      </c>
      <c r="G1570">
        <v>1225</v>
      </c>
      <c r="H1570">
        <v>1225</v>
      </c>
      <c r="I1570">
        <v>1225</v>
      </c>
      <c r="J1570">
        <v>1225</v>
      </c>
      <c r="L1570" s="2">
        <v>0</v>
      </c>
      <c r="M1570" s="2">
        <v>0</v>
      </c>
      <c r="N1570" s="2">
        <v>0</v>
      </c>
      <c r="O1570" s="2">
        <v>3</v>
      </c>
      <c r="P1570" s="2">
        <v>0</v>
      </c>
      <c r="Q1570" s="2">
        <v>0</v>
      </c>
      <c r="R1570" s="2">
        <v>0</v>
      </c>
      <c r="S1570" s="2">
        <v>0</v>
      </c>
      <c r="T1570" s="2">
        <v>0</v>
      </c>
      <c r="U1570" s="2" t="e">
        <f>+[2]!Tabla3[[#This Row],[V GRAVADAS]]</f>
        <v>#REF!</v>
      </c>
      <c r="V1570" s="125" t="s">
        <v>55</v>
      </c>
    </row>
    <row r="1571" spans="1:22" ht="15.75" hidden="1" thickBot="1" x14ac:dyDescent="0.3">
      <c r="A1571" t="s">
        <v>8153</v>
      </c>
      <c r="B1571" s="1" t="s">
        <v>9367</v>
      </c>
      <c r="C1571" t="s">
        <v>1</v>
      </c>
      <c r="D1571" t="s">
        <v>7706</v>
      </c>
      <c r="E1571" t="s">
        <v>9255</v>
      </c>
      <c r="F1571" t="s">
        <v>9256</v>
      </c>
      <c r="G1571">
        <v>1226</v>
      </c>
      <c r="H1571">
        <v>1226</v>
      </c>
      <c r="I1571">
        <v>1226</v>
      </c>
      <c r="J1571">
        <v>1226</v>
      </c>
      <c r="L1571" s="2">
        <v>0</v>
      </c>
      <c r="M1571" s="2">
        <v>0</v>
      </c>
      <c r="N1571" s="2">
        <v>0</v>
      </c>
      <c r="O1571" s="2">
        <v>15</v>
      </c>
      <c r="P1571" s="2">
        <v>0</v>
      </c>
      <c r="Q1571" s="2">
        <v>0</v>
      </c>
      <c r="R1571" s="2">
        <v>0</v>
      </c>
      <c r="S1571" s="2">
        <v>0</v>
      </c>
      <c r="T1571" s="2">
        <v>0</v>
      </c>
      <c r="U1571" s="2" t="e">
        <f>+[2]!Tabla3[[#This Row],[V GRAVADAS]]</f>
        <v>#REF!</v>
      </c>
      <c r="V1571" s="125" t="s">
        <v>55</v>
      </c>
    </row>
    <row r="1572" spans="1:22" ht="15.75" hidden="1" thickBot="1" x14ac:dyDescent="0.3">
      <c r="A1572" t="s">
        <v>8153</v>
      </c>
      <c r="B1572" s="1" t="s">
        <v>9367</v>
      </c>
      <c r="C1572" t="s">
        <v>1</v>
      </c>
      <c r="D1572" t="s">
        <v>7706</v>
      </c>
      <c r="E1572" t="s">
        <v>9255</v>
      </c>
      <c r="F1572" t="s">
        <v>9256</v>
      </c>
      <c r="G1572">
        <v>1227</v>
      </c>
      <c r="H1572">
        <v>1227</v>
      </c>
      <c r="I1572">
        <v>1227</v>
      </c>
      <c r="J1572">
        <v>1227</v>
      </c>
      <c r="L1572" s="2">
        <v>0</v>
      </c>
      <c r="M1572" s="2">
        <v>0</v>
      </c>
      <c r="N1572" s="2">
        <v>0</v>
      </c>
      <c r="O1572" s="2">
        <v>20</v>
      </c>
      <c r="P1572" s="2">
        <v>0</v>
      </c>
      <c r="Q1572" s="2">
        <v>0</v>
      </c>
      <c r="R1572" s="2">
        <v>0</v>
      </c>
      <c r="S1572" s="2">
        <v>0</v>
      </c>
      <c r="T1572" s="2">
        <v>0</v>
      </c>
      <c r="U1572" s="2" t="e">
        <f>+[2]!Tabla3[[#This Row],[V GRAVADAS]]</f>
        <v>#REF!</v>
      </c>
      <c r="V1572" s="125" t="s">
        <v>55</v>
      </c>
    </row>
    <row r="1573" spans="1:22" ht="15.75" hidden="1" thickBot="1" x14ac:dyDescent="0.3">
      <c r="A1573" t="s">
        <v>8153</v>
      </c>
      <c r="B1573" s="1" t="s">
        <v>9367</v>
      </c>
      <c r="C1573" t="s">
        <v>1</v>
      </c>
      <c r="D1573" t="s">
        <v>7706</v>
      </c>
      <c r="E1573" t="s">
        <v>9255</v>
      </c>
      <c r="F1573" t="s">
        <v>9256</v>
      </c>
      <c r="G1573">
        <v>1228</v>
      </c>
      <c r="H1573">
        <v>1228</v>
      </c>
      <c r="I1573">
        <v>1228</v>
      </c>
      <c r="J1573">
        <v>1228</v>
      </c>
      <c r="L1573" s="2">
        <v>0</v>
      </c>
      <c r="M1573" s="2">
        <v>0</v>
      </c>
      <c r="N1573" s="2">
        <v>0</v>
      </c>
      <c r="O1573" s="2">
        <v>25</v>
      </c>
      <c r="P1573" s="2">
        <v>0</v>
      </c>
      <c r="Q1573" s="2">
        <v>0</v>
      </c>
      <c r="R1573" s="2">
        <v>0</v>
      </c>
      <c r="S1573" s="2">
        <v>0</v>
      </c>
      <c r="T1573" s="2">
        <v>0</v>
      </c>
      <c r="U1573" s="2" t="e">
        <f>+[2]!Tabla3[[#This Row],[V GRAVADAS]]</f>
        <v>#REF!</v>
      </c>
      <c r="V1573" s="125" t="s">
        <v>55</v>
      </c>
    </row>
    <row r="1574" spans="1:22" ht="15.75" hidden="1" thickBot="1" x14ac:dyDescent="0.3">
      <c r="A1574" t="s">
        <v>8153</v>
      </c>
      <c r="B1574" s="1" t="s">
        <v>9367</v>
      </c>
      <c r="C1574" t="s">
        <v>1</v>
      </c>
      <c r="D1574" t="s">
        <v>7706</v>
      </c>
      <c r="E1574" t="s">
        <v>9255</v>
      </c>
      <c r="F1574" t="s">
        <v>9256</v>
      </c>
      <c r="G1574">
        <v>1229</v>
      </c>
      <c r="H1574">
        <v>1229</v>
      </c>
      <c r="I1574">
        <v>1229</v>
      </c>
      <c r="J1574">
        <v>1229</v>
      </c>
      <c r="L1574" s="2">
        <v>0</v>
      </c>
      <c r="M1574" s="2">
        <v>0</v>
      </c>
      <c r="N1574" s="2">
        <v>0</v>
      </c>
      <c r="O1574" s="2">
        <v>5</v>
      </c>
      <c r="P1574" s="2">
        <v>0</v>
      </c>
      <c r="Q1574" s="2">
        <v>0</v>
      </c>
      <c r="R1574" s="2">
        <v>0</v>
      </c>
      <c r="S1574" s="2">
        <v>0</v>
      </c>
      <c r="T1574" s="2">
        <v>0</v>
      </c>
      <c r="U1574" s="2" t="e">
        <f>+[2]!Tabla3[[#This Row],[V GRAVADAS]]</f>
        <v>#REF!</v>
      </c>
      <c r="V1574" s="125" t="s">
        <v>55</v>
      </c>
    </row>
    <row r="1575" spans="1:22" ht="15.75" hidden="1" thickBot="1" x14ac:dyDescent="0.3">
      <c r="A1575" t="s">
        <v>8153</v>
      </c>
      <c r="B1575" s="1" t="s">
        <v>9367</v>
      </c>
      <c r="C1575" t="s">
        <v>1</v>
      </c>
      <c r="D1575" t="s">
        <v>7706</v>
      </c>
      <c r="E1575" t="s">
        <v>9255</v>
      </c>
      <c r="F1575" t="s">
        <v>9256</v>
      </c>
      <c r="G1575">
        <v>1230</v>
      </c>
      <c r="H1575">
        <v>1230</v>
      </c>
      <c r="I1575">
        <v>1230</v>
      </c>
      <c r="J1575">
        <v>1230</v>
      </c>
      <c r="L1575" s="2">
        <v>0</v>
      </c>
      <c r="M1575" s="2">
        <v>0</v>
      </c>
      <c r="N1575" s="2">
        <v>0</v>
      </c>
      <c r="O1575" s="2">
        <v>5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 t="e">
        <f>+[2]!Tabla3[[#This Row],[V GRAVADAS]]</f>
        <v>#REF!</v>
      </c>
      <c r="V1575" s="125" t="s">
        <v>55</v>
      </c>
    </row>
    <row r="1576" spans="1:22" ht="15.75" hidden="1" thickBot="1" x14ac:dyDescent="0.3">
      <c r="A1576" t="s">
        <v>8153</v>
      </c>
      <c r="B1576" s="1" t="s">
        <v>9367</v>
      </c>
      <c r="C1576" t="s">
        <v>1</v>
      </c>
      <c r="D1576" t="s">
        <v>7706</v>
      </c>
      <c r="E1576" t="s">
        <v>9255</v>
      </c>
      <c r="F1576" t="s">
        <v>9256</v>
      </c>
      <c r="G1576">
        <v>1231</v>
      </c>
      <c r="H1576">
        <v>1231</v>
      </c>
      <c r="I1576">
        <v>1231</v>
      </c>
      <c r="J1576">
        <v>1231</v>
      </c>
      <c r="L1576" s="2">
        <v>0</v>
      </c>
      <c r="M1576" s="2">
        <v>0</v>
      </c>
      <c r="N1576" s="2">
        <v>0</v>
      </c>
      <c r="O1576" s="2">
        <v>35</v>
      </c>
      <c r="P1576" s="2">
        <v>0</v>
      </c>
      <c r="Q1576" s="2">
        <v>0</v>
      </c>
      <c r="R1576" s="2">
        <v>0</v>
      </c>
      <c r="S1576" s="2">
        <v>0</v>
      </c>
      <c r="T1576" s="2">
        <v>0</v>
      </c>
      <c r="U1576" s="2" t="e">
        <f>+[2]!Tabla3[[#This Row],[V GRAVADAS]]</f>
        <v>#REF!</v>
      </c>
      <c r="V1576" s="125" t="s">
        <v>55</v>
      </c>
    </row>
    <row r="1577" spans="1:22" ht="15.75" hidden="1" thickBot="1" x14ac:dyDescent="0.3">
      <c r="A1577" t="s">
        <v>8153</v>
      </c>
      <c r="B1577" s="1" t="s">
        <v>9367</v>
      </c>
      <c r="C1577" t="s">
        <v>1</v>
      </c>
      <c r="D1577" t="s">
        <v>7706</v>
      </c>
      <c r="E1577" t="s">
        <v>9255</v>
      </c>
      <c r="F1577" t="s">
        <v>9256</v>
      </c>
      <c r="G1577">
        <v>1232</v>
      </c>
      <c r="H1577">
        <v>1232</v>
      </c>
      <c r="I1577">
        <v>1232</v>
      </c>
      <c r="J1577">
        <v>1232</v>
      </c>
      <c r="L1577" s="2">
        <v>0</v>
      </c>
      <c r="M1577" s="2">
        <v>0</v>
      </c>
      <c r="N1577" s="2">
        <v>0</v>
      </c>
      <c r="O1577" s="2">
        <v>10</v>
      </c>
      <c r="P1577" s="2">
        <v>0</v>
      </c>
      <c r="Q1577" s="2">
        <v>0</v>
      </c>
      <c r="R1577" s="2">
        <v>0</v>
      </c>
      <c r="S1577" s="2">
        <v>0</v>
      </c>
      <c r="T1577" s="2">
        <v>0</v>
      </c>
      <c r="U1577" s="2" t="e">
        <f>+[2]!Tabla3[[#This Row],[V GRAVADAS]]</f>
        <v>#REF!</v>
      </c>
      <c r="V1577" s="125" t="s">
        <v>55</v>
      </c>
    </row>
    <row r="1578" spans="1:22" ht="15.75" hidden="1" thickBot="1" x14ac:dyDescent="0.3">
      <c r="A1578" t="s">
        <v>8153</v>
      </c>
      <c r="B1578" s="1" t="s">
        <v>9367</v>
      </c>
      <c r="C1578" t="s">
        <v>1</v>
      </c>
      <c r="D1578" t="s">
        <v>7706</v>
      </c>
      <c r="E1578" t="s">
        <v>9255</v>
      </c>
      <c r="F1578" t="s">
        <v>9256</v>
      </c>
      <c r="G1578">
        <v>1233</v>
      </c>
      <c r="H1578">
        <v>1233</v>
      </c>
      <c r="I1578">
        <v>1233</v>
      </c>
      <c r="J1578">
        <v>1233</v>
      </c>
      <c r="L1578" s="2">
        <v>0</v>
      </c>
      <c r="M1578" s="2">
        <v>0</v>
      </c>
      <c r="N1578" s="2">
        <v>0</v>
      </c>
      <c r="O1578" s="2">
        <v>0</v>
      </c>
      <c r="P1578" s="2">
        <v>0</v>
      </c>
      <c r="Q1578" s="2">
        <v>0</v>
      </c>
      <c r="R1578" s="2">
        <v>0</v>
      </c>
      <c r="S1578" s="2">
        <v>0</v>
      </c>
      <c r="T1578" s="2">
        <v>0</v>
      </c>
      <c r="U1578" s="2" t="e">
        <f>+[2]!Tabla3[[#This Row],[V GRAVADAS]]</f>
        <v>#REF!</v>
      </c>
      <c r="V1578" s="125" t="s">
        <v>55</v>
      </c>
    </row>
    <row r="1579" spans="1:22" ht="15.75" hidden="1" thickBot="1" x14ac:dyDescent="0.3">
      <c r="A1579" t="s">
        <v>8153</v>
      </c>
      <c r="B1579" s="1" t="s">
        <v>9367</v>
      </c>
      <c r="C1579" t="s">
        <v>1</v>
      </c>
      <c r="D1579" t="s">
        <v>7706</v>
      </c>
      <c r="E1579" t="s">
        <v>9255</v>
      </c>
      <c r="F1579" t="s">
        <v>9256</v>
      </c>
      <c r="G1579">
        <v>1234</v>
      </c>
      <c r="H1579">
        <v>1234</v>
      </c>
      <c r="I1579">
        <v>1234</v>
      </c>
      <c r="J1579">
        <v>1234</v>
      </c>
      <c r="L1579" s="2">
        <v>0</v>
      </c>
      <c r="M1579" s="2">
        <v>0</v>
      </c>
      <c r="N1579" s="2">
        <v>0</v>
      </c>
      <c r="O1579" s="2">
        <v>10</v>
      </c>
      <c r="P1579" s="2">
        <v>0</v>
      </c>
      <c r="Q1579" s="2">
        <v>0</v>
      </c>
      <c r="R1579" s="2">
        <v>0</v>
      </c>
      <c r="S1579" s="2">
        <v>0</v>
      </c>
      <c r="T1579" s="2">
        <v>0</v>
      </c>
      <c r="U1579" s="2" t="e">
        <f>+[2]!Tabla3[[#This Row],[V GRAVADAS]]</f>
        <v>#REF!</v>
      </c>
      <c r="V1579" s="125" t="s">
        <v>55</v>
      </c>
    </row>
    <row r="1580" spans="1:22" ht="15.75" hidden="1" thickBot="1" x14ac:dyDescent="0.3">
      <c r="A1580" t="s">
        <v>8153</v>
      </c>
      <c r="B1580" s="1" t="s">
        <v>9367</v>
      </c>
      <c r="C1580" t="s">
        <v>1</v>
      </c>
      <c r="D1580" t="s">
        <v>7706</v>
      </c>
      <c r="E1580" t="s">
        <v>9255</v>
      </c>
      <c r="F1580" t="s">
        <v>9256</v>
      </c>
      <c r="G1580">
        <v>1235</v>
      </c>
      <c r="H1580">
        <v>1235</v>
      </c>
      <c r="I1580">
        <v>1235</v>
      </c>
      <c r="J1580">
        <v>1235</v>
      </c>
      <c r="L1580" s="2">
        <v>0</v>
      </c>
      <c r="M1580" s="2">
        <v>0</v>
      </c>
      <c r="N1580" s="2">
        <v>0</v>
      </c>
      <c r="O1580" s="2">
        <v>18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 t="e">
        <f>+[2]!Tabla3[[#This Row],[V GRAVADAS]]</f>
        <v>#REF!</v>
      </c>
      <c r="V1580" s="125" t="s">
        <v>55</v>
      </c>
    </row>
    <row r="1581" spans="1:22" ht="15.75" hidden="1" thickBot="1" x14ac:dyDescent="0.3">
      <c r="A1581" t="s">
        <v>8153</v>
      </c>
      <c r="B1581" s="1" t="s">
        <v>9368</v>
      </c>
      <c r="C1581" t="s">
        <v>1</v>
      </c>
      <c r="D1581" t="s">
        <v>7706</v>
      </c>
      <c r="E1581" t="s">
        <v>9255</v>
      </c>
      <c r="F1581" t="s">
        <v>9256</v>
      </c>
      <c r="G1581">
        <v>1236</v>
      </c>
      <c r="H1581">
        <v>1236</v>
      </c>
      <c r="I1581">
        <v>1236</v>
      </c>
      <c r="J1581">
        <v>1236</v>
      </c>
      <c r="L1581" s="2">
        <v>0</v>
      </c>
      <c r="M1581" s="2">
        <v>0</v>
      </c>
      <c r="N1581" s="2">
        <v>0</v>
      </c>
      <c r="O1581" s="2">
        <v>10</v>
      </c>
      <c r="P1581" s="2">
        <v>0</v>
      </c>
      <c r="Q1581" s="2">
        <v>0</v>
      </c>
      <c r="R1581" s="2">
        <v>0</v>
      </c>
      <c r="S1581" s="2">
        <v>0</v>
      </c>
      <c r="T1581" s="2">
        <v>0</v>
      </c>
      <c r="U1581" s="2" t="e">
        <f>+[2]!Tabla3[[#This Row],[V GRAVADAS]]</f>
        <v>#REF!</v>
      </c>
      <c r="V1581" s="125" t="s">
        <v>55</v>
      </c>
    </row>
    <row r="1582" spans="1:22" ht="15.75" hidden="1" thickBot="1" x14ac:dyDescent="0.3">
      <c r="A1582" t="s">
        <v>8153</v>
      </c>
      <c r="B1582" s="1" t="s">
        <v>9368</v>
      </c>
      <c r="C1582" t="s">
        <v>1</v>
      </c>
      <c r="D1582" t="s">
        <v>7706</v>
      </c>
      <c r="E1582" t="s">
        <v>9255</v>
      </c>
      <c r="F1582" t="s">
        <v>9256</v>
      </c>
      <c r="G1582">
        <v>1237</v>
      </c>
      <c r="H1582">
        <v>1237</v>
      </c>
      <c r="I1582">
        <v>1237</v>
      </c>
      <c r="J1582">
        <v>1237</v>
      </c>
      <c r="L1582" s="2">
        <v>0</v>
      </c>
      <c r="M1582" s="2">
        <v>0</v>
      </c>
      <c r="N1582" s="2">
        <v>0</v>
      </c>
      <c r="O1582" s="2">
        <v>25</v>
      </c>
      <c r="P1582" s="2">
        <v>0</v>
      </c>
      <c r="Q1582" s="2">
        <v>0</v>
      </c>
      <c r="R1582" s="2">
        <v>0</v>
      </c>
      <c r="S1582" s="2">
        <v>0</v>
      </c>
      <c r="T1582" s="2">
        <v>0</v>
      </c>
      <c r="U1582" s="2" t="e">
        <f>+[2]!Tabla3[[#This Row],[V GRAVADAS]]</f>
        <v>#REF!</v>
      </c>
      <c r="V1582" s="125" t="s">
        <v>55</v>
      </c>
    </row>
    <row r="1583" spans="1:22" ht="15.75" hidden="1" thickBot="1" x14ac:dyDescent="0.3">
      <c r="A1583" t="s">
        <v>8153</v>
      </c>
      <c r="B1583" s="1" t="s">
        <v>9368</v>
      </c>
      <c r="C1583" t="s">
        <v>1</v>
      </c>
      <c r="D1583" t="s">
        <v>7706</v>
      </c>
      <c r="E1583" t="s">
        <v>9255</v>
      </c>
      <c r="F1583" t="s">
        <v>9256</v>
      </c>
      <c r="G1583">
        <v>1238</v>
      </c>
      <c r="H1583">
        <v>1238</v>
      </c>
      <c r="I1583">
        <v>1238</v>
      </c>
      <c r="J1583">
        <v>1238</v>
      </c>
      <c r="L1583" s="2">
        <v>0</v>
      </c>
      <c r="M1583" s="2">
        <v>0</v>
      </c>
      <c r="N1583" s="2">
        <v>0</v>
      </c>
      <c r="O1583" s="2">
        <v>25</v>
      </c>
      <c r="P1583" s="2">
        <v>0</v>
      </c>
      <c r="Q1583" s="2">
        <v>0</v>
      </c>
      <c r="R1583" s="2">
        <v>0</v>
      </c>
      <c r="S1583" s="2">
        <v>0</v>
      </c>
      <c r="T1583" s="2">
        <v>0</v>
      </c>
      <c r="U1583" s="2" t="e">
        <f>+[2]!Tabla3[[#This Row],[V GRAVADAS]]</f>
        <v>#REF!</v>
      </c>
      <c r="V1583" s="125" t="s">
        <v>55</v>
      </c>
    </row>
    <row r="1584" spans="1:22" ht="15.75" hidden="1" thickBot="1" x14ac:dyDescent="0.3">
      <c r="A1584" t="s">
        <v>8153</v>
      </c>
      <c r="B1584" s="1" t="s">
        <v>9368</v>
      </c>
      <c r="C1584" t="s">
        <v>1</v>
      </c>
      <c r="D1584" t="s">
        <v>7706</v>
      </c>
      <c r="E1584" t="s">
        <v>9255</v>
      </c>
      <c r="F1584" t="s">
        <v>9256</v>
      </c>
      <c r="G1584">
        <v>1239</v>
      </c>
      <c r="H1584">
        <v>1239</v>
      </c>
      <c r="I1584">
        <v>1239</v>
      </c>
      <c r="J1584">
        <v>1239</v>
      </c>
      <c r="L1584" s="2">
        <v>0</v>
      </c>
      <c r="M1584" s="2">
        <v>0</v>
      </c>
      <c r="N1584" s="2">
        <v>0</v>
      </c>
      <c r="O1584" s="2">
        <v>5</v>
      </c>
      <c r="P1584" s="2">
        <v>0</v>
      </c>
      <c r="Q1584" s="2">
        <v>0</v>
      </c>
      <c r="R1584" s="2">
        <v>0</v>
      </c>
      <c r="S1584" s="2">
        <v>0</v>
      </c>
      <c r="T1584" s="2">
        <v>0</v>
      </c>
      <c r="U1584" s="2" t="e">
        <f>+[2]!Tabla3[[#This Row],[V GRAVADAS]]</f>
        <v>#REF!</v>
      </c>
      <c r="V1584" s="125" t="s">
        <v>55</v>
      </c>
    </row>
    <row r="1585" spans="1:22" ht="15.75" hidden="1" thickBot="1" x14ac:dyDescent="0.3">
      <c r="A1585" t="s">
        <v>8153</v>
      </c>
      <c r="B1585" s="1" t="s">
        <v>9368</v>
      </c>
      <c r="C1585" t="s">
        <v>1</v>
      </c>
      <c r="D1585" t="s">
        <v>7706</v>
      </c>
      <c r="E1585" t="s">
        <v>9255</v>
      </c>
      <c r="F1585" t="s">
        <v>9256</v>
      </c>
      <c r="G1585">
        <v>1240</v>
      </c>
      <c r="H1585">
        <v>1240</v>
      </c>
      <c r="I1585">
        <v>1240</v>
      </c>
      <c r="J1585">
        <v>1240</v>
      </c>
      <c r="L1585" s="2">
        <v>0</v>
      </c>
      <c r="M1585" s="2">
        <v>0</v>
      </c>
      <c r="N1585" s="2">
        <v>0</v>
      </c>
      <c r="O1585" s="2">
        <v>15</v>
      </c>
      <c r="P1585" s="2">
        <v>0</v>
      </c>
      <c r="Q1585" s="2">
        <v>0</v>
      </c>
      <c r="R1585" s="2">
        <v>0</v>
      </c>
      <c r="S1585" s="2">
        <v>0</v>
      </c>
      <c r="T1585" s="2">
        <v>0</v>
      </c>
      <c r="U1585" s="2" t="e">
        <f>+[2]!Tabla3[[#This Row],[V GRAVADAS]]</f>
        <v>#REF!</v>
      </c>
      <c r="V1585" s="125" t="s">
        <v>55</v>
      </c>
    </row>
    <row r="1586" spans="1:22" ht="15.75" hidden="1" thickBot="1" x14ac:dyDescent="0.3">
      <c r="A1586" t="s">
        <v>8153</v>
      </c>
      <c r="B1586" s="1" t="s">
        <v>9368</v>
      </c>
      <c r="C1586" t="s">
        <v>1</v>
      </c>
      <c r="D1586" t="s">
        <v>7706</v>
      </c>
      <c r="E1586" t="s">
        <v>9255</v>
      </c>
      <c r="F1586" t="s">
        <v>9256</v>
      </c>
      <c r="G1586">
        <v>1241</v>
      </c>
      <c r="H1586">
        <v>1241</v>
      </c>
      <c r="I1586">
        <v>1241</v>
      </c>
      <c r="J1586">
        <v>1241</v>
      </c>
      <c r="L1586" s="2">
        <v>0</v>
      </c>
      <c r="M1586" s="2">
        <v>0</v>
      </c>
      <c r="N1586" s="2">
        <v>0</v>
      </c>
      <c r="O1586" s="2">
        <v>10</v>
      </c>
      <c r="P1586" s="2">
        <v>0</v>
      </c>
      <c r="Q1586" s="2">
        <v>0</v>
      </c>
      <c r="R1586" s="2">
        <v>0</v>
      </c>
      <c r="S1586" s="2">
        <v>0</v>
      </c>
      <c r="T1586" s="2">
        <v>0</v>
      </c>
      <c r="U1586" s="2" t="e">
        <f>+[2]!Tabla3[[#This Row],[V GRAVADAS]]</f>
        <v>#REF!</v>
      </c>
      <c r="V1586" s="125" t="s">
        <v>55</v>
      </c>
    </row>
    <row r="1587" spans="1:22" ht="15.75" hidden="1" thickBot="1" x14ac:dyDescent="0.3">
      <c r="A1587" t="s">
        <v>8153</v>
      </c>
      <c r="B1587" s="1" t="s">
        <v>9368</v>
      </c>
      <c r="C1587" t="s">
        <v>1</v>
      </c>
      <c r="D1587" t="s">
        <v>7706</v>
      </c>
      <c r="E1587" t="s">
        <v>9255</v>
      </c>
      <c r="F1587" t="s">
        <v>9256</v>
      </c>
      <c r="G1587">
        <v>1242</v>
      </c>
      <c r="H1587">
        <v>1242</v>
      </c>
      <c r="I1587">
        <v>1242</v>
      </c>
      <c r="J1587">
        <v>1242</v>
      </c>
      <c r="L1587" s="2">
        <v>0</v>
      </c>
      <c r="M1587" s="2">
        <v>0</v>
      </c>
      <c r="N1587" s="2">
        <v>0</v>
      </c>
      <c r="O1587" s="2">
        <v>10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 t="e">
        <f>+[2]!Tabla3[[#This Row],[V GRAVADAS]]</f>
        <v>#REF!</v>
      </c>
      <c r="V1587" s="125" t="s">
        <v>55</v>
      </c>
    </row>
    <row r="1588" spans="1:22" ht="15.75" hidden="1" thickBot="1" x14ac:dyDescent="0.3">
      <c r="A1588" t="s">
        <v>8153</v>
      </c>
      <c r="B1588" s="1" t="s">
        <v>9368</v>
      </c>
      <c r="C1588" t="s">
        <v>1</v>
      </c>
      <c r="D1588" t="s">
        <v>7706</v>
      </c>
      <c r="E1588" t="s">
        <v>9255</v>
      </c>
      <c r="F1588" t="s">
        <v>9256</v>
      </c>
      <c r="G1588">
        <v>1243</v>
      </c>
      <c r="H1588">
        <v>1243</v>
      </c>
      <c r="I1588">
        <v>1243</v>
      </c>
      <c r="J1588">
        <v>1243</v>
      </c>
      <c r="L1588" s="2">
        <v>0</v>
      </c>
      <c r="M1588" s="2">
        <v>0</v>
      </c>
      <c r="N1588" s="2">
        <v>0</v>
      </c>
      <c r="O1588" s="2">
        <v>5</v>
      </c>
      <c r="P1588" s="2">
        <v>0</v>
      </c>
      <c r="Q1588" s="2">
        <v>0</v>
      </c>
      <c r="R1588" s="2">
        <v>0</v>
      </c>
      <c r="S1588" s="2">
        <v>0</v>
      </c>
      <c r="T1588" s="2">
        <v>0</v>
      </c>
      <c r="U1588" s="2" t="e">
        <f>+[2]!Tabla3[[#This Row],[V GRAVADAS]]</f>
        <v>#REF!</v>
      </c>
      <c r="V1588" s="125" t="s">
        <v>55</v>
      </c>
    </row>
    <row r="1589" spans="1:22" ht="15.75" hidden="1" thickBot="1" x14ac:dyDescent="0.3">
      <c r="A1589" t="s">
        <v>8153</v>
      </c>
      <c r="B1589" s="1" t="s">
        <v>9368</v>
      </c>
      <c r="C1589" t="s">
        <v>1</v>
      </c>
      <c r="D1589" t="s">
        <v>7706</v>
      </c>
      <c r="E1589" t="s">
        <v>9255</v>
      </c>
      <c r="F1589" t="s">
        <v>9256</v>
      </c>
      <c r="G1589">
        <v>1244</v>
      </c>
      <c r="H1589">
        <v>1244</v>
      </c>
      <c r="I1589">
        <v>1244</v>
      </c>
      <c r="J1589">
        <v>1244</v>
      </c>
      <c r="L1589" s="2">
        <v>0</v>
      </c>
      <c r="M1589" s="2">
        <v>0</v>
      </c>
      <c r="N1589" s="2">
        <v>0</v>
      </c>
      <c r="O1589" s="2">
        <v>18</v>
      </c>
      <c r="P1589" s="2">
        <v>0</v>
      </c>
      <c r="Q1589" s="2">
        <v>0</v>
      </c>
      <c r="R1589" s="2">
        <v>0</v>
      </c>
      <c r="S1589" s="2">
        <v>0</v>
      </c>
      <c r="T1589" s="2">
        <v>0</v>
      </c>
      <c r="U1589" s="2" t="e">
        <f>+[2]!Tabla3[[#This Row],[V GRAVADAS]]</f>
        <v>#REF!</v>
      </c>
      <c r="V1589" s="125" t="s">
        <v>55</v>
      </c>
    </row>
    <row r="1590" spans="1:22" ht="15.75" hidden="1" thickBot="1" x14ac:dyDescent="0.3">
      <c r="A1590" t="s">
        <v>8153</v>
      </c>
      <c r="B1590" s="1" t="s">
        <v>9369</v>
      </c>
      <c r="C1590" t="s">
        <v>1</v>
      </c>
      <c r="D1590" t="s">
        <v>7706</v>
      </c>
      <c r="E1590" t="s">
        <v>9255</v>
      </c>
      <c r="F1590" t="s">
        <v>9256</v>
      </c>
      <c r="G1590">
        <v>1245</v>
      </c>
      <c r="H1590">
        <v>1245</v>
      </c>
      <c r="I1590">
        <v>1245</v>
      </c>
      <c r="J1590">
        <v>1245</v>
      </c>
      <c r="L1590" s="2">
        <v>0</v>
      </c>
      <c r="M1590" s="2">
        <v>0</v>
      </c>
      <c r="N1590" s="2">
        <v>0</v>
      </c>
      <c r="O1590" s="2">
        <v>28</v>
      </c>
      <c r="P1590" s="2">
        <v>0</v>
      </c>
      <c r="Q1590" s="2">
        <v>0</v>
      </c>
      <c r="R1590" s="2">
        <v>0</v>
      </c>
      <c r="S1590" s="2">
        <v>0</v>
      </c>
      <c r="T1590" s="2">
        <v>0</v>
      </c>
      <c r="U1590" s="2" t="e">
        <f>+[2]!Tabla3[[#This Row],[V GRAVADAS]]</f>
        <v>#REF!</v>
      </c>
      <c r="V1590" s="125" t="s">
        <v>55</v>
      </c>
    </row>
    <row r="1591" spans="1:22" ht="15.75" hidden="1" thickBot="1" x14ac:dyDescent="0.3">
      <c r="A1591" t="s">
        <v>8153</v>
      </c>
      <c r="B1591" s="1" t="s">
        <v>9369</v>
      </c>
      <c r="C1591" t="s">
        <v>1</v>
      </c>
      <c r="D1591" t="s">
        <v>7706</v>
      </c>
      <c r="E1591" t="s">
        <v>9255</v>
      </c>
      <c r="F1591" t="s">
        <v>9256</v>
      </c>
      <c r="G1591">
        <v>1246</v>
      </c>
      <c r="H1591">
        <v>1246</v>
      </c>
      <c r="I1591">
        <v>1246</v>
      </c>
      <c r="J1591">
        <v>1246</v>
      </c>
      <c r="L1591" s="2">
        <v>0</v>
      </c>
      <c r="M1591" s="2">
        <v>0</v>
      </c>
      <c r="N1591" s="2">
        <v>0</v>
      </c>
      <c r="O1591" s="2">
        <v>12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 t="e">
        <f>+[2]!Tabla3[[#This Row],[V GRAVADAS]]</f>
        <v>#REF!</v>
      </c>
      <c r="V1591" s="125" t="s">
        <v>55</v>
      </c>
    </row>
    <row r="1592" spans="1:22" ht="15.75" hidden="1" thickBot="1" x14ac:dyDescent="0.3">
      <c r="A1592" t="s">
        <v>8153</v>
      </c>
      <c r="B1592" s="1" t="s">
        <v>9369</v>
      </c>
      <c r="C1592" t="s">
        <v>1</v>
      </c>
      <c r="D1592" t="s">
        <v>7706</v>
      </c>
      <c r="E1592" t="s">
        <v>9255</v>
      </c>
      <c r="F1592" t="s">
        <v>9256</v>
      </c>
      <c r="G1592">
        <v>1247</v>
      </c>
      <c r="H1592">
        <v>1247</v>
      </c>
      <c r="I1592">
        <v>1247</v>
      </c>
      <c r="J1592">
        <v>1247</v>
      </c>
      <c r="L1592" s="2">
        <v>0</v>
      </c>
      <c r="M1592" s="2">
        <v>0</v>
      </c>
      <c r="N1592" s="2">
        <v>0</v>
      </c>
      <c r="O1592" s="2">
        <v>35</v>
      </c>
      <c r="P1592" s="2">
        <v>0</v>
      </c>
      <c r="Q1592" s="2">
        <v>0</v>
      </c>
      <c r="R1592" s="2">
        <v>0</v>
      </c>
      <c r="S1592" s="2">
        <v>0</v>
      </c>
      <c r="T1592" s="2">
        <v>0</v>
      </c>
      <c r="U1592" s="2" t="e">
        <f>+[2]!Tabla3[[#This Row],[V GRAVADAS]]</f>
        <v>#REF!</v>
      </c>
      <c r="V1592" s="125" t="s">
        <v>55</v>
      </c>
    </row>
    <row r="1593" spans="1:22" ht="15.75" hidden="1" thickBot="1" x14ac:dyDescent="0.3">
      <c r="A1593" t="s">
        <v>8153</v>
      </c>
      <c r="B1593" s="1" t="s">
        <v>9369</v>
      </c>
      <c r="C1593" t="s">
        <v>1</v>
      </c>
      <c r="D1593" t="s">
        <v>7706</v>
      </c>
      <c r="E1593" t="s">
        <v>9255</v>
      </c>
      <c r="F1593" t="s">
        <v>9256</v>
      </c>
      <c r="G1593">
        <v>1248</v>
      </c>
      <c r="H1593">
        <v>1248</v>
      </c>
      <c r="I1593">
        <v>1248</v>
      </c>
      <c r="J1593">
        <v>1248</v>
      </c>
      <c r="L1593" s="2">
        <v>0</v>
      </c>
      <c r="M1593" s="2">
        <v>0</v>
      </c>
      <c r="N1593" s="2">
        <v>0</v>
      </c>
      <c r="O1593" s="2">
        <v>5</v>
      </c>
      <c r="P1593" s="2">
        <v>0</v>
      </c>
      <c r="Q1593" s="2">
        <v>0</v>
      </c>
      <c r="R1593" s="2">
        <v>0</v>
      </c>
      <c r="S1593" s="2">
        <v>0</v>
      </c>
      <c r="T1593" s="2">
        <v>0</v>
      </c>
      <c r="U1593" s="2" t="e">
        <f>+[2]!Tabla3[[#This Row],[V GRAVADAS]]</f>
        <v>#REF!</v>
      </c>
      <c r="V1593" s="125" t="s">
        <v>55</v>
      </c>
    </row>
    <row r="1594" spans="1:22" ht="15.75" hidden="1" thickBot="1" x14ac:dyDescent="0.3">
      <c r="A1594" t="s">
        <v>8153</v>
      </c>
      <c r="B1594" s="1" t="s">
        <v>9369</v>
      </c>
      <c r="C1594" t="s">
        <v>1</v>
      </c>
      <c r="D1594" t="s">
        <v>7706</v>
      </c>
      <c r="E1594" t="s">
        <v>9255</v>
      </c>
      <c r="F1594" t="s">
        <v>9256</v>
      </c>
      <c r="G1594">
        <v>1249</v>
      </c>
      <c r="H1594">
        <v>1249</v>
      </c>
      <c r="I1594">
        <v>1249</v>
      </c>
      <c r="J1594">
        <v>1249</v>
      </c>
      <c r="L1594" s="2">
        <v>0</v>
      </c>
      <c r="M1594" s="2">
        <v>0</v>
      </c>
      <c r="N1594" s="2">
        <v>0</v>
      </c>
      <c r="O1594" s="2">
        <v>15</v>
      </c>
      <c r="P1594" s="2">
        <v>0</v>
      </c>
      <c r="Q1594" s="2">
        <v>0</v>
      </c>
      <c r="R1594" s="2">
        <v>0</v>
      </c>
      <c r="S1594" s="2">
        <v>0</v>
      </c>
      <c r="T1594" s="2">
        <v>0</v>
      </c>
      <c r="U1594" s="2" t="e">
        <f>+[2]!Tabla3[[#This Row],[V GRAVADAS]]</f>
        <v>#REF!</v>
      </c>
      <c r="V1594" s="125" t="s">
        <v>55</v>
      </c>
    </row>
    <row r="1595" spans="1:22" ht="15.75" hidden="1" thickBot="1" x14ac:dyDescent="0.3">
      <c r="A1595" t="s">
        <v>8153</v>
      </c>
      <c r="B1595" s="1" t="s">
        <v>9369</v>
      </c>
      <c r="C1595" t="s">
        <v>1</v>
      </c>
      <c r="D1595" t="s">
        <v>7706</v>
      </c>
      <c r="E1595" t="s">
        <v>9255</v>
      </c>
      <c r="F1595" t="s">
        <v>9256</v>
      </c>
      <c r="G1595">
        <v>1250</v>
      </c>
      <c r="H1595">
        <v>1250</v>
      </c>
      <c r="I1595">
        <v>1250</v>
      </c>
      <c r="J1595">
        <v>1250</v>
      </c>
      <c r="L1595" s="2">
        <v>0</v>
      </c>
      <c r="M1595" s="2">
        <v>0</v>
      </c>
      <c r="N1595" s="2">
        <v>0</v>
      </c>
      <c r="O1595" s="2">
        <v>10</v>
      </c>
      <c r="P1595" s="2">
        <v>0</v>
      </c>
      <c r="Q1595" s="2">
        <v>0</v>
      </c>
      <c r="R1595" s="2">
        <v>0</v>
      </c>
      <c r="S1595" s="2">
        <v>0</v>
      </c>
      <c r="T1595" s="2">
        <v>0</v>
      </c>
      <c r="U1595" s="2" t="e">
        <f>+[2]!Tabla3[[#This Row],[V GRAVADAS]]</f>
        <v>#REF!</v>
      </c>
      <c r="V1595" s="125" t="s">
        <v>55</v>
      </c>
    </row>
    <row r="1596" spans="1:22" ht="15.75" hidden="1" thickBot="1" x14ac:dyDescent="0.3">
      <c r="A1596" t="s">
        <v>8153</v>
      </c>
      <c r="B1596" s="1" t="s">
        <v>9369</v>
      </c>
      <c r="C1596" t="s">
        <v>1</v>
      </c>
      <c r="D1596" t="s">
        <v>7706</v>
      </c>
      <c r="E1596" t="s">
        <v>9255</v>
      </c>
      <c r="F1596" t="s">
        <v>9256</v>
      </c>
      <c r="G1596">
        <v>1251</v>
      </c>
      <c r="H1596">
        <v>1251</v>
      </c>
      <c r="I1596">
        <v>1251</v>
      </c>
      <c r="J1596">
        <v>1251</v>
      </c>
      <c r="L1596" s="2">
        <v>0</v>
      </c>
      <c r="M1596" s="2">
        <v>0</v>
      </c>
      <c r="N1596" s="2">
        <v>0</v>
      </c>
      <c r="O1596" s="2">
        <v>12</v>
      </c>
      <c r="P1596" s="2">
        <v>0</v>
      </c>
      <c r="Q1596" s="2">
        <v>0</v>
      </c>
      <c r="R1596" s="2">
        <v>0</v>
      </c>
      <c r="S1596" s="2">
        <v>0</v>
      </c>
      <c r="T1596" s="2">
        <v>0</v>
      </c>
      <c r="U1596" s="2" t="e">
        <f>+[2]!Tabla3[[#This Row],[V GRAVADAS]]</f>
        <v>#REF!</v>
      </c>
      <c r="V1596" s="125" t="s">
        <v>55</v>
      </c>
    </row>
    <row r="1597" spans="1:22" ht="15.75" hidden="1" thickBot="1" x14ac:dyDescent="0.3">
      <c r="A1597" t="s">
        <v>8153</v>
      </c>
      <c r="B1597" s="1" t="s">
        <v>9369</v>
      </c>
      <c r="C1597" t="s">
        <v>1</v>
      </c>
      <c r="D1597" t="s">
        <v>7706</v>
      </c>
      <c r="E1597" t="s">
        <v>9255</v>
      </c>
      <c r="F1597" t="s">
        <v>9256</v>
      </c>
      <c r="G1597">
        <v>1252</v>
      </c>
      <c r="H1597">
        <v>1252</v>
      </c>
      <c r="I1597">
        <v>1252</v>
      </c>
      <c r="J1597">
        <v>1252</v>
      </c>
      <c r="L1597" s="2">
        <v>0</v>
      </c>
      <c r="M1597" s="2">
        <v>0</v>
      </c>
      <c r="N1597" s="2">
        <v>0</v>
      </c>
      <c r="O1597" s="2">
        <v>35</v>
      </c>
      <c r="P1597" s="2">
        <v>0</v>
      </c>
      <c r="Q1597" s="2">
        <v>0</v>
      </c>
      <c r="R1597" s="2">
        <v>0</v>
      </c>
      <c r="S1597" s="2">
        <v>0</v>
      </c>
      <c r="T1597" s="2">
        <v>0</v>
      </c>
      <c r="U1597" s="2" t="e">
        <f>+[2]!Tabla3[[#This Row],[V GRAVADAS]]</f>
        <v>#REF!</v>
      </c>
      <c r="V1597" s="125" t="s">
        <v>55</v>
      </c>
    </row>
    <row r="1598" spans="1:22" ht="15.75" hidden="1" thickBot="1" x14ac:dyDescent="0.3">
      <c r="A1598" t="s">
        <v>8153</v>
      </c>
      <c r="B1598" s="1" t="s">
        <v>9369</v>
      </c>
      <c r="C1598" t="s">
        <v>1</v>
      </c>
      <c r="D1598" t="s">
        <v>7706</v>
      </c>
      <c r="E1598" t="s">
        <v>9255</v>
      </c>
      <c r="F1598" t="s">
        <v>9256</v>
      </c>
      <c r="G1598">
        <v>1253</v>
      </c>
      <c r="H1598">
        <v>1253</v>
      </c>
      <c r="I1598">
        <v>1253</v>
      </c>
      <c r="J1598">
        <v>1253</v>
      </c>
      <c r="L1598" s="2">
        <v>0</v>
      </c>
      <c r="M1598" s="2">
        <v>0</v>
      </c>
      <c r="N1598" s="2">
        <v>0</v>
      </c>
      <c r="O1598" s="2">
        <v>12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 t="e">
        <f>+[2]!Tabla3[[#This Row],[V GRAVADAS]]</f>
        <v>#REF!</v>
      </c>
      <c r="V1598" s="125" t="s">
        <v>55</v>
      </c>
    </row>
    <row r="1599" spans="1:22" ht="15.75" hidden="1" thickBot="1" x14ac:dyDescent="0.3">
      <c r="A1599" t="s">
        <v>8153</v>
      </c>
      <c r="B1599" s="1" t="s">
        <v>9369</v>
      </c>
      <c r="C1599" t="s">
        <v>1</v>
      </c>
      <c r="D1599" t="s">
        <v>7706</v>
      </c>
      <c r="E1599" t="s">
        <v>9255</v>
      </c>
      <c r="F1599" t="s">
        <v>9256</v>
      </c>
      <c r="G1599">
        <v>1254</v>
      </c>
      <c r="H1599">
        <v>1254</v>
      </c>
      <c r="I1599">
        <v>1254</v>
      </c>
      <c r="J1599">
        <v>1254</v>
      </c>
      <c r="L1599" s="2">
        <v>0</v>
      </c>
      <c r="M1599" s="2">
        <v>0</v>
      </c>
      <c r="N1599" s="2">
        <v>0</v>
      </c>
      <c r="O1599" s="2">
        <v>10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 t="e">
        <f>+[2]!Tabla3[[#This Row],[V GRAVADAS]]</f>
        <v>#REF!</v>
      </c>
      <c r="V1599" s="125" t="s">
        <v>55</v>
      </c>
    </row>
    <row r="1600" spans="1:22" ht="15.75" hidden="1" thickBot="1" x14ac:dyDescent="0.3">
      <c r="A1600" t="s">
        <v>8153</v>
      </c>
      <c r="B1600" s="1" t="s">
        <v>9370</v>
      </c>
      <c r="C1600" t="s">
        <v>1</v>
      </c>
      <c r="D1600" t="s">
        <v>7706</v>
      </c>
      <c r="E1600" t="s">
        <v>9255</v>
      </c>
      <c r="F1600" t="s">
        <v>9256</v>
      </c>
      <c r="G1600">
        <v>1255</v>
      </c>
      <c r="H1600">
        <v>1255</v>
      </c>
      <c r="I1600">
        <v>1255</v>
      </c>
      <c r="J1600">
        <v>1255</v>
      </c>
      <c r="L1600" s="2">
        <v>0</v>
      </c>
      <c r="M1600" s="2">
        <v>0</v>
      </c>
      <c r="N1600" s="2">
        <v>0</v>
      </c>
      <c r="O1600" s="2">
        <v>45</v>
      </c>
      <c r="P1600" s="2">
        <v>0</v>
      </c>
      <c r="Q1600" s="2">
        <v>0</v>
      </c>
      <c r="R1600" s="2">
        <v>0</v>
      </c>
      <c r="S1600" s="2">
        <v>0</v>
      </c>
      <c r="T1600" s="2">
        <v>0</v>
      </c>
      <c r="U1600" s="2" t="e">
        <f>+[2]!Tabla3[[#This Row],[V GRAVADAS]]</f>
        <v>#REF!</v>
      </c>
      <c r="V1600" s="125" t="s">
        <v>55</v>
      </c>
    </row>
    <row r="1601" spans="1:22" ht="15.75" hidden="1" thickBot="1" x14ac:dyDescent="0.3">
      <c r="A1601" t="s">
        <v>8153</v>
      </c>
      <c r="B1601" s="1" t="s">
        <v>9370</v>
      </c>
      <c r="C1601" t="s">
        <v>1</v>
      </c>
      <c r="D1601" t="s">
        <v>7706</v>
      </c>
      <c r="E1601" t="s">
        <v>9255</v>
      </c>
      <c r="F1601" t="s">
        <v>9256</v>
      </c>
      <c r="G1601">
        <v>1256</v>
      </c>
      <c r="H1601">
        <v>1256</v>
      </c>
      <c r="I1601">
        <v>1256</v>
      </c>
      <c r="J1601">
        <v>1256</v>
      </c>
      <c r="L1601" s="2">
        <v>0</v>
      </c>
      <c r="M1601" s="2">
        <v>0</v>
      </c>
      <c r="N1601" s="2">
        <v>0</v>
      </c>
      <c r="O1601" s="2">
        <v>10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 t="e">
        <f>+[2]!Tabla3[[#This Row],[V GRAVADAS]]</f>
        <v>#REF!</v>
      </c>
      <c r="V1601" s="125" t="s">
        <v>55</v>
      </c>
    </row>
    <row r="1602" spans="1:22" ht="15.75" hidden="1" thickBot="1" x14ac:dyDescent="0.3">
      <c r="A1602" t="s">
        <v>8153</v>
      </c>
      <c r="B1602" s="1" t="s">
        <v>9370</v>
      </c>
      <c r="C1602" t="s">
        <v>1</v>
      </c>
      <c r="D1602" t="s">
        <v>7706</v>
      </c>
      <c r="E1602" t="s">
        <v>9255</v>
      </c>
      <c r="F1602" t="s">
        <v>9256</v>
      </c>
      <c r="G1602">
        <v>1257</v>
      </c>
      <c r="H1602">
        <v>1257</v>
      </c>
      <c r="I1602">
        <v>1257</v>
      </c>
      <c r="J1602">
        <v>1257</v>
      </c>
      <c r="L1602" s="2">
        <v>0</v>
      </c>
      <c r="M1602" s="2">
        <v>0</v>
      </c>
      <c r="N1602" s="2">
        <v>0</v>
      </c>
      <c r="O1602" s="2">
        <v>28</v>
      </c>
      <c r="P1602" s="2">
        <v>0</v>
      </c>
      <c r="Q1602" s="2">
        <v>0</v>
      </c>
      <c r="R1602" s="2">
        <v>0</v>
      </c>
      <c r="S1602" s="2">
        <v>0</v>
      </c>
      <c r="T1602" s="2">
        <v>0</v>
      </c>
      <c r="U1602" s="2" t="e">
        <f>+[2]!Tabla3[[#This Row],[V GRAVADAS]]</f>
        <v>#REF!</v>
      </c>
      <c r="V1602" s="125" t="s">
        <v>55</v>
      </c>
    </row>
    <row r="1603" spans="1:22" ht="15.75" hidden="1" thickBot="1" x14ac:dyDescent="0.3">
      <c r="A1603" t="s">
        <v>8153</v>
      </c>
      <c r="B1603" s="1" t="s">
        <v>9370</v>
      </c>
      <c r="C1603" t="s">
        <v>1</v>
      </c>
      <c r="D1603" t="s">
        <v>7706</v>
      </c>
      <c r="E1603" t="s">
        <v>9255</v>
      </c>
      <c r="F1603" t="s">
        <v>9256</v>
      </c>
      <c r="G1603">
        <v>1258</v>
      </c>
      <c r="H1603">
        <v>1258</v>
      </c>
      <c r="I1603">
        <v>1258</v>
      </c>
      <c r="J1603">
        <v>1258</v>
      </c>
      <c r="L1603" s="2">
        <v>0</v>
      </c>
      <c r="M1603" s="2">
        <v>0</v>
      </c>
      <c r="N1603" s="2">
        <v>0</v>
      </c>
      <c r="O1603" s="2">
        <v>15</v>
      </c>
      <c r="P1603" s="2">
        <v>0</v>
      </c>
      <c r="Q1603" s="2">
        <v>0</v>
      </c>
      <c r="R1603" s="2">
        <v>0</v>
      </c>
      <c r="S1603" s="2">
        <v>0</v>
      </c>
      <c r="T1603" s="2">
        <v>0</v>
      </c>
      <c r="U1603" s="2" t="e">
        <f>+[2]!Tabla3[[#This Row],[V GRAVADAS]]</f>
        <v>#REF!</v>
      </c>
      <c r="V1603" s="125" t="s">
        <v>55</v>
      </c>
    </row>
    <row r="1604" spans="1:22" ht="15.75" hidden="1" thickBot="1" x14ac:dyDescent="0.3">
      <c r="A1604" t="s">
        <v>8153</v>
      </c>
      <c r="B1604" s="1" t="s">
        <v>9371</v>
      </c>
      <c r="C1604" t="s">
        <v>1</v>
      </c>
      <c r="D1604" t="s">
        <v>7706</v>
      </c>
      <c r="E1604" t="s">
        <v>9255</v>
      </c>
      <c r="F1604" t="s">
        <v>9256</v>
      </c>
      <c r="G1604">
        <v>1259</v>
      </c>
      <c r="H1604">
        <v>1259</v>
      </c>
      <c r="I1604">
        <v>1259</v>
      </c>
      <c r="J1604">
        <v>1259</v>
      </c>
      <c r="L1604" s="2">
        <v>0</v>
      </c>
      <c r="M1604" s="2">
        <v>0</v>
      </c>
      <c r="N1604" s="2">
        <v>0</v>
      </c>
      <c r="O1604" s="2">
        <v>25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 t="e">
        <f>+[2]!Tabla3[[#This Row],[V GRAVADAS]]</f>
        <v>#REF!</v>
      </c>
      <c r="V1604" s="125" t="s">
        <v>55</v>
      </c>
    </row>
    <row r="1605" spans="1:22" ht="15.75" hidden="1" thickBot="1" x14ac:dyDescent="0.3">
      <c r="A1605" t="s">
        <v>8153</v>
      </c>
      <c r="B1605" s="1" t="s">
        <v>9371</v>
      </c>
      <c r="C1605" t="s">
        <v>1</v>
      </c>
      <c r="D1605" t="s">
        <v>7706</v>
      </c>
      <c r="E1605" t="s">
        <v>9255</v>
      </c>
      <c r="F1605" t="s">
        <v>9256</v>
      </c>
      <c r="G1605">
        <v>1260</v>
      </c>
      <c r="H1605">
        <v>1260</v>
      </c>
      <c r="I1605">
        <v>1260</v>
      </c>
      <c r="J1605">
        <v>1260</v>
      </c>
      <c r="L1605" s="2">
        <v>0</v>
      </c>
      <c r="M1605" s="2">
        <v>0</v>
      </c>
      <c r="N1605" s="2">
        <v>0</v>
      </c>
      <c r="O1605" s="2">
        <v>15</v>
      </c>
      <c r="P1605" s="2">
        <v>0</v>
      </c>
      <c r="Q1605" s="2">
        <v>0</v>
      </c>
      <c r="R1605" s="2">
        <v>0</v>
      </c>
      <c r="S1605" s="2">
        <v>0</v>
      </c>
      <c r="T1605" s="2">
        <v>0</v>
      </c>
      <c r="U1605" s="2" t="e">
        <f>+[2]!Tabla3[[#This Row],[V GRAVADAS]]</f>
        <v>#REF!</v>
      </c>
      <c r="V1605" s="125" t="s">
        <v>55</v>
      </c>
    </row>
    <row r="1606" spans="1:22" ht="15.75" hidden="1" thickBot="1" x14ac:dyDescent="0.3">
      <c r="A1606" t="s">
        <v>8153</v>
      </c>
      <c r="B1606" s="1" t="s">
        <v>9371</v>
      </c>
      <c r="C1606" t="s">
        <v>1</v>
      </c>
      <c r="D1606" t="s">
        <v>7706</v>
      </c>
      <c r="E1606" t="s">
        <v>9255</v>
      </c>
      <c r="F1606" t="s">
        <v>9256</v>
      </c>
      <c r="G1606">
        <v>1261</v>
      </c>
      <c r="H1606">
        <v>1261</v>
      </c>
      <c r="I1606">
        <v>1261</v>
      </c>
      <c r="J1606">
        <v>1261</v>
      </c>
      <c r="L1606" s="2">
        <v>0</v>
      </c>
      <c r="M1606" s="2">
        <v>0</v>
      </c>
      <c r="N1606" s="2">
        <v>0</v>
      </c>
      <c r="O1606" s="2">
        <v>5</v>
      </c>
      <c r="P1606" s="2">
        <v>0</v>
      </c>
      <c r="Q1606" s="2">
        <v>0</v>
      </c>
      <c r="R1606" s="2">
        <v>0</v>
      </c>
      <c r="S1606" s="2">
        <v>0</v>
      </c>
      <c r="T1606" s="2">
        <v>0</v>
      </c>
      <c r="U1606" s="2" t="e">
        <f>+[2]!Tabla3[[#This Row],[V GRAVADAS]]</f>
        <v>#REF!</v>
      </c>
      <c r="V1606" s="125" t="s">
        <v>55</v>
      </c>
    </row>
    <row r="1607" spans="1:22" ht="15.75" hidden="1" thickBot="1" x14ac:dyDescent="0.3">
      <c r="A1607" t="s">
        <v>8153</v>
      </c>
      <c r="B1607" s="1" t="s">
        <v>9371</v>
      </c>
      <c r="C1607" t="s">
        <v>1</v>
      </c>
      <c r="D1607" t="s">
        <v>7706</v>
      </c>
      <c r="E1607" t="s">
        <v>9255</v>
      </c>
      <c r="F1607" t="s">
        <v>9256</v>
      </c>
      <c r="G1607">
        <v>1262</v>
      </c>
      <c r="H1607">
        <v>1262</v>
      </c>
      <c r="I1607">
        <v>1262</v>
      </c>
      <c r="J1607">
        <v>1262</v>
      </c>
      <c r="L1607" s="2">
        <v>0</v>
      </c>
      <c r="M1607" s="2">
        <v>0</v>
      </c>
      <c r="N1607" s="2">
        <v>0</v>
      </c>
      <c r="O1607" s="2">
        <v>10</v>
      </c>
      <c r="P1607" s="2">
        <v>0</v>
      </c>
      <c r="Q1607" s="2">
        <v>0</v>
      </c>
      <c r="R1607" s="2">
        <v>0</v>
      </c>
      <c r="S1607" s="2">
        <v>0</v>
      </c>
      <c r="T1607" s="2">
        <v>0</v>
      </c>
      <c r="U1607" s="2" t="e">
        <f>+[2]!Tabla3[[#This Row],[V GRAVADAS]]</f>
        <v>#REF!</v>
      </c>
      <c r="V1607" s="125" t="s">
        <v>55</v>
      </c>
    </row>
    <row r="1608" spans="1:22" ht="15.75" hidden="1" thickBot="1" x14ac:dyDescent="0.3">
      <c r="A1608" t="s">
        <v>8153</v>
      </c>
      <c r="B1608" s="1" t="s">
        <v>9371</v>
      </c>
      <c r="C1608" t="s">
        <v>1</v>
      </c>
      <c r="D1608" t="s">
        <v>7706</v>
      </c>
      <c r="E1608" t="s">
        <v>9255</v>
      </c>
      <c r="F1608" t="s">
        <v>9256</v>
      </c>
      <c r="G1608">
        <v>1263</v>
      </c>
      <c r="H1608">
        <v>1263</v>
      </c>
      <c r="I1608">
        <v>1263</v>
      </c>
      <c r="J1608">
        <v>1263</v>
      </c>
      <c r="L1608" s="2">
        <v>0</v>
      </c>
      <c r="M1608" s="2">
        <v>0</v>
      </c>
      <c r="N1608" s="2">
        <v>0</v>
      </c>
      <c r="O1608" s="2">
        <v>5</v>
      </c>
      <c r="P1608" s="2">
        <v>0</v>
      </c>
      <c r="Q1608" s="2">
        <v>0</v>
      </c>
      <c r="R1608" s="2">
        <v>0</v>
      </c>
      <c r="S1608" s="2">
        <v>0</v>
      </c>
      <c r="T1608" s="2">
        <v>0</v>
      </c>
      <c r="U1608" s="2" t="e">
        <f>+[2]!Tabla3[[#This Row],[V GRAVADAS]]</f>
        <v>#REF!</v>
      </c>
      <c r="V1608" s="125" t="s">
        <v>55</v>
      </c>
    </row>
    <row r="1609" spans="1:22" ht="15.75" hidden="1" thickBot="1" x14ac:dyDescent="0.3">
      <c r="A1609" t="s">
        <v>8153</v>
      </c>
      <c r="B1609" s="1" t="s">
        <v>9371</v>
      </c>
      <c r="C1609" t="s">
        <v>1</v>
      </c>
      <c r="D1609" t="s">
        <v>7706</v>
      </c>
      <c r="E1609" t="s">
        <v>9255</v>
      </c>
      <c r="F1609" t="s">
        <v>9256</v>
      </c>
      <c r="G1609">
        <v>1264</v>
      </c>
      <c r="H1609">
        <v>1264</v>
      </c>
      <c r="I1609">
        <v>1264</v>
      </c>
      <c r="J1609">
        <v>1264</v>
      </c>
      <c r="L1609" s="2">
        <v>0</v>
      </c>
      <c r="M1609" s="2">
        <v>0</v>
      </c>
      <c r="N1609" s="2">
        <v>0</v>
      </c>
      <c r="O1609" s="2">
        <v>10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 t="e">
        <f>+[2]!Tabla3[[#This Row],[V GRAVADAS]]</f>
        <v>#REF!</v>
      </c>
      <c r="V1609" s="125" t="s">
        <v>55</v>
      </c>
    </row>
    <row r="1610" spans="1:22" ht="15.75" hidden="1" thickBot="1" x14ac:dyDescent="0.3">
      <c r="A1610" t="s">
        <v>8153</v>
      </c>
      <c r="B1610" s="1" t="s">
        <v>9372</v>
      </c>
      <c r="C1610" t="s">
        <v>1</v>
      </c>
      <c r="D1610" t="s">
        <v>7706</v>
      </c>
      <c r="E1610" t="s">
        <v>9255</v>
      </c>
      <c r="F1610" t="s">
        <v>9256</v>
      </c>
      <c r="G1610">
        <v>1265</v>
      </c>
      <c r="H1610">
        <v>1265</v>
      </c>
      <c r="I1610">
        <v>1265</v>
      </c>
      <c r="J1610">
        <v>1265</v>
      </c>
      <c r="L1610" s="2">
        <v>0</v>
      </c>
      <c r="M1610" s="2">
        <v>0</v>
      </c>
      <c r="N1610" s="2">
        <v>0</v>
      </c>
      <c r="O1610" s="2">
        <v>20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 t="e">
        <f>+[2]!Tabla3[[#This Row],[V GRAVADAS]]</f>
        <v>#REF!</v>
      </c>
      <c r="V1610" s="125" t="s">
        <v>55</v>
      </c>
    </row>
    <row r="1611" spans="1:22" ht="15.75" hidden="1" thickBot="1" x14ac:dyDescent="0.3">
      <c r="A1611" t="s">
        <v>8153</v>
      </c>
      <c r="B1611" s="1" t="s">
        <v>9372</v>
      </c>
      <c r="C1611" t="s">
        <v>1</v>
      </c>
      <c r="D1611" t="s">
        <v>7706</v>
      </c>
      <c r="E1611" t="s">
        <v>9255</v>
      </c>
      <c r="F1611" t="s">
        <v>9256</v>
      </c>
      <c r="G1611">
        <v>1266</v>
      </c>
      <c r="H1611">
        <v>1266</v>
      </c>
      <c r="I1611">
        <v>1266</v>
      </c>
      <c r="J1611">
        <v>1266</v>
      </c>
      <c r="L1611" s="2">
        <v>0</v>
      </c>
      <c r="M1611" s="2">
        <v>0</v>
      </c>
      <c r="N1611" s="2">
        <v>0</v>
      </c>
      <c r="O1611" s="2">
        <v>42</v>
      </c>
      <c r="P1611" s="2">
        <v>0</v>
      </c>
      <c r="Q1611" s="2">
        <v>0</v>
      </c>
      <c r="R1611" s="2">
        <v>0</v>
      </c>
      <c r="S1611" s="2">
        <v>0</v>
      </c>
      <c r="T1611" s="2">
        <v>0</v>
      </c>
      <c r="U1611" s="2" t="e">
        <f>+[2]!Tabla3[[#This Row],[V GRAVADAS]]</f>
        <v>#REF!</v>
      </c>
      <c r="V1611" s="125" t="s">
        <v>55</v>
      </c>
    </row>
    <row r="1612" spans="1:22" ht="15.75" hidden="1" thickBot="1" x14ac:dyDescent="0.3">
      <c r="A1612" t="s">
        <v>8153</v>
      </c>
      <c r="B1612" s="1" t="s">
        <v>9372</v>
      </c>
      <c r="C1612" t="s">
        <v>1</v>
      </c>
      <c r="D1612" t="s">
        <v>7706</v>
      </c>
      <c r="E1612" t="s">
        <v>9255</v>
      </c>
      <c r="F1612" t="s">
        <v>9256</v>
      </c>
      <c r="G1612">
        <v>1267</v>
      </c>
      <c r="H1612">
        <v>1267</v>
      </c>
      <c r="I1612">
        <v>1267</v>
      </c>
      <c r="J1612">
        <v>1267</v>
      </c>
      <c r="L1612" s="2">
        <v>0</v>
      </c>
      <c r="M1612" s="2">
        <v>0</v>
      </c>
      <c r="N1612" s="2">
        <v>0</v>
      </c>
      <c r="O1612" s="2">
        <v>30</v>
      </c>
      <c r="P1612" s="2">
        <v>0</v>
      </c>
      <c r="Q1612" s="2">
        <v>0</v>
      </c>
      <c r="R1612" s="2">
        <v>0</v>
      </c>
      <c r="S1612" s="2">
        <v>0</v>
      </c>
      <c r="T1612" s="2">
        <v>0</v>
      </c>
      <c r="U1612" s="2" t="e">
        <f>+[2]!Tabla3[[#This Row],[V GRAVADAS]]</f>
        <v>#REF!</v>
      </c>
      <c r="V1612" s="125" t="s">
        <v>55</v>
      </c>
    </row>
    <row r="1613" spans="1:22" ht="15.75" hidden="1" thickBot="1" x14ac:dyDescent="0.3">
      <c r="A1613" t="s">
        <v>8153</v>
      </c>
      <c r="B1613" s="1" t="s">
        <v>9372</v>
      </c>
      <c r="C1613" t="s">
        <v>1</v>
      </c>
      <c r="D1613" t="s">
        <v>7706</v>
      </c>
      <c r="E1613" t="s">
        <v>9255</v>
      </c>
      <c r="F1613" t="s">
        <v>9256</v>
      </c>
      <c r="G1613">
        <v>1268</v>
      </c>
      <c r="H1613">
        <v>1268</v>
      </c>
      <c r="I1613">
        <v>1268</v>
      </c>
      <c r="J1613">
        <v>1268</v>
      </c>
      <c r="L1613" s="2">
        <v>0</v>
      </c>
      <c r="M1613" s="2">
        <v>0</v>
      </c>
      <c r="N1613" s="2">
        <v>0</v>
      </c>
      <c r="O1613" s="2">
        <v>27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 t="e">
        <f>+[2]!Tabla3[[#This Row],[V GRAVADAS]]</f>
        <v>#REF!</v>
      </c>
      <c r="V1613" s="125" t="s">
        <v>55</v>
      </c>
    </row>
    <row r="1614" spans="1:22" ht="15.75" hidden="1" thickBot="1" x14ac:dyDescent="0.3">
      <c r="A1614" t="s">
        <v>8153</v>
      </c>
      <c r="B1614" s="1" t="s">
        <v>9372</v>
      </c>
      <c r="C1614" t="s">
        <v>1</v>
      </c>
      <c r="D1614" t="s">
        <v>7706</v>
      </c>
      <c r="E1614" t="s">
        <v>9255</v>
      </c>
      <c r="F1614" t="s">
        <v>9256</v>
      </c>
      <c r="G1614">
        <v>1269</v>
      </c>
      <c r="H1614">
        <v>1269</v>
      </c>
      <c r="I1614">
        <v>1269</v>
      </c>
      <c r="J1614">
        <v>1269</v>
      </c>
      <c r="L1614" s="2">
        <v>0</v>
      </c>
      <c r="M1614" s="2">
        <v>0</v>
      </c>
      <c r="N1614" s="2">
        <v>0</v>
      </c>
      <c r="O1614" s="2">
        <v>10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 t="e">
        <f>+[2]!Tabla3[[#This Row],[V GRAVADAS]]</f>
        <v>#REF!</v>
      </c>
      <c r="V1614" s="125" t="s">
        <v>55</v>
      </c>
    </row>
    <row r="1615" spans="1:22" ht="15.75" hidden="1" thickBot="1" x14ac:dyDescent="0.3">
      <c r="A1615" t="s">
        <v>8153</v>
      </c>
      <c r="B1615" s="1" t="s">
        <v>9372</v>
      </c>
      <c r="C1615" t="s">
        <v>1</v>
      </c>
      <c r="D1615" t="s">
        <v>7706</v>
      </c>
      <c r="E1615" t="s">
        <v>9255</v>
      </c>
      <c r="F1615" t="s">
        <v>9256</v>
      </c>
      <c r="G1615">
        <v>1270</v>
      </c>
      <c r="H1615">
        <v>1270</v>
      </c>
      <c r="I1615">
        <v>1270</v>
      </c>
      <c r="J1615">
        <v>1270</v>
      </c>
      <c r="L1615" s="2">
        <v>0</v>
      </c>
      <c r="M1615" s="2">
        <v>0</v>
      </c>
      <c r="N1615" s="2">
        <v>0</v>
      </c>
      <c r="O1615" s="2">
        <v>5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 t="e">
        <f>+[2]!Tabla3[[#This Row],[V GRAVADAS]]</f>
        <v>#REF!</v>
      </c>
      <c r="V1615" s="125" t="s">
        <v>55</v>
      </c>
    </row>
    <row r="1616" spans="1:22" ht="15.75" hidden="1" thickBot="1" x14ac:dyDescent="0.3">
      <c r="A1616" t="s">
        <v>8153</v>
      </c>
      <c r="B1616" s="1" t="s">
        <v>9372</v>
      </c>
      <c r="C1616" t="s">
        <v>1</v>
      </c>
      <c r="D1616" t="s">
        <v>7706</v>
      </c>
      <c r="E1616" t="s">
        <v>9255</v>
      </c>
      <c r="F1616" t="s">
        <v>9256</v>
      </c>
      <c r="G1616">
        <v>1271</v>
      </c>
      <c r="H1616">
        <v>1271</v>
      </c>
      <c r="I1616">
        <v>1271</v>
      </c>
      <c r="J1616">
        <v>1271</v>
      </c>
      <c r="L1616" s="2">
        <v>0</v>
      </c>
      <c r="M1616" s="2">
        <v>0</v>
      </c>
      <c r="N1616" s="2">
        <v>0</v>
      </c>
      <c r="O1616" s="2">
        <v>8</v>
      </c>
      <c r="P1616" s="2">
        <v>0</v>
      </c>
      <c r="Q1616" s="2">
        <v>0</v>
      </c>
      <c r="R1616" s="2">
        <v>0</v>
      </c>
      <c r="S1616" s="2">
        <v>0</v>
      </c>
      <c r="T1616" s="2">
        <v>0</v>
      </c>
      <c r="U1616" s="2" t="e">
        <f>+[2]!Tabla3[[#This Row],[V GRAVADAS]]</f>
        <v>#REF!</v>
      </c>
      <c r="V1616" s="125" t="s">
        <v>55</v>
      </c>
    </row>
    <row r="1617" spans="1:22" ht="15.75" hidden="1" thickBot="1" x14ac:dyDescent="0.3">
      <c r="A1617" t="s">
        <v>8153</v>
      </c>
      <c r="B1617" s="1" t="s">
        <v>9372</v>
      </c>
      <c r="C1617" t="s">
        <v>1</v>
      </c>
      <c r="D1617" t="s">
        <v>7706</v>
      </c>
      <c r="E1617" t="s">
        <v>9255</v>
      </c>
      <c r="F1617" t="s">
        <v>9256</v>
      </c>
      <c r="G1617">
        <v>1272</v>
      </c>
      <c r="H1617">
        <v>1272</v>
      </c>
      <c r="I1617">
        <v>1272</v>
      </c>
      <c r="J1617">
        <v>1272</v>
      </c>
      <c r="L1617" s="2">
        <v>0</v>
      </c>
      <c r="M1617" s="2">
        <v>0</v>
      </c>
      <c r="N1617" s="2">
        <v>0</v>
      </c>
      <c r="O1617" s="2">
        <v>30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 t="e">
        <f>+[2]!Tabla3[[#This Row],[V GRAVADAS]]</f>
        <v>#REF!</v>
      </c>
      <c r="V1617" s="125" t="s">
        <v>55</v>
      </c>
    </row>
    <row r="1618" spans="1:22" ht="15.75" hidden="1" thickBot="1" x14ac:dyDescent="0.3">
      <c r="A1618" t="s">
        <v>8153</v>
      </c>
      <c r="B1618" s="1" t="s">
        <v>9372</v>
      </c>
      <c r="C1618" t="s">
        <v>1</v>
      </c>
      <c r="D1618" t="s">
        <v>7706</v>
      </c>
      <c r="E1618" t="s">
        <v>9255</v>
      </c>
      <c r="F1618" t="s">
        <v>9256</v>
      </c>
      <c r="G1618">
        <v>1273</v>
      </c>
      <c r="H1618">
        <v>1273</v>
      </c>
      <c r="I1618">
        <v>1273</v>
      </c>
      <c r="J1618">
        <v>1273</v>
      </c>
      <c r="L1618" s="2">
        <v>0</v>
      </c>
      <c r="M1618" s="2">
        <v>0</v>
      </c>
      <c r="N1618" s="2">
        <v>0</v>
      </c>
      <c r="O1618" s="2">
        <v>48</v>
      </c>
      <c r="P1618" s="2">
        <v>0</v>
      </c>
      <c r="Q1618" s="2">
        <v>0</v>
      </c>
      <c r="R1618" s="2">
        <v>0</v>
      </c>
      <c r="S1618" s="2">
        <v>0</v>
      </c>
      <c r="T1618" s="2">
        <v>0</v>
      </c>
      <c r="U1618" s="2" t="e">
        <f>+[2]!Tabla3[[#This Row],[V GRAVADAS]]</f>
        <v>#REF!</v>
      </c>
      <c r="V1618" s="125" t="s">
        <v>55</v>
      </c>
    </row>
    <row r="1619" spans="1:22" ht="15.75" hidden="1" thickBot="1" x14ac:dyDescent="0.3">
      <c r="A1619" t="s">
        <v>8153</v>
      </c>
      <c r="B1619" s="1" t="s">
        <v>9372</v>
      </c>
      <c r="C1619" t="s">
        <v>1</v>
      </c>
      <c r="D1619" t="s">
        <v>7706</v>
      </c>
      <c r="E1619" t="s">
        <v>9255</v>
      </c>
      <c r="F1619" t="s">
        <v>9256</v>
      </c>
      <c r="G1619">
        <v>1274</v>
      </c>
      <c r="H1619">
        <v>1274</v>
      </c>
      <c r="I1619">
        <v>1274</v>
      </c>
      <c r="J1619">
        <v>1274</v>
      </c>
      <c r="L1619" s="2">
        <v>0</v>
      </c>
      <c r="M1619" s="2">
        <v>0</v>
      </c>
      <c r="N1619" s="2">
        <v>0</v>
      </c>
      <c r="O1619" s="2">
        <v>10</v>
      </c>
      <c r="P1619" s="2">
        <v>0</v>
      </c>
      <c r="Q1619" s="2">
        <v>0</v>
      </c>
      <c r="R1619" s="2">
        <v>0</v>
      </c>
      <c r="S1619" s="2">
        <v>0</v>
      </c>
      <c r="T1619" s="2">
        <v>0</v>
      </c>
      <c r="U1619" s="2" t="e">
        <f>+[2]!Tabla3[[#This Row],[V GRAVADAS]]</f>
        <v>#REF!</v>
      </c>
      <c r="V1619" s="125" t="s">
        <v>55</v>
      </c>
    </row>
    <row r="1620" spans="1:22" ht="15.75" hidden="1" thickBot="1" x14ac:dyDescent="0.3">
      <c r="A1620" t="s">
        <v>8153</v>
      </c>
      <c r="B1620" s="1" t="s">
        <v>9372</v>
      </c>
      <c r="C1620" t="s">
        <v>1</v>
      </c>
      <c r="D1620" t="s">
        <v>7706</v>
      </c>
      <c r="E1620" t="s">
        <v>9255</v>
      </c>
      <c r="F1620" t="s">
        <v>9256</v>
      </c>
      <c r="G1620">
        <v>1275</v>
      </c>
      <c r="H1620">
        <v>1275</v>
      </c>
      <c r="I1620">
        <v>1275</v>
      </c>
      <c r="J1620">
        <v>1275</v>
      </c>
      <c r="L1620" s="2">
        <v>0</v>
      </c>
      <c r="M1620" s="2">
        <v>0</v>
      </c>
      <c r="N1620" s="2">
        <v>0</v>
      </c>
      <c r="O1620" s="2">
        <v>8</v>
      </c>
      <c r="P1620" s="2">
        <v>0</v>
      </c>
      <c r="Q1620" s="2">
        <v>0</v>
      </c>
      <c r="R1620" s="2">
        <v>0</v>
      </c>
      <c r="S1620" s="2">
        <v>0</v>
      </c>
      <c r="T1620" s="2">
        <v>0</v>
      </c>
      <c r="U1620" s="2" t="e">
        <f>+[2]!Tabla3[[#This Row],[V GRAVADAS]]</f>
        <v>#REF!</v>
      </c>
      <c r="V1620" s="125" t="s">
        <v>55</v>
      </c>
    </row>
    <row r="1621" spans="1:22" ht="15.75" hidden="1" thickBot="1" x14ac:dyDescent="0.3">
      <c r="A1621" t="s">
        <v>8153</v>
      </c>
      <c r="B1621" s="1" t="s">
        <v>9372</v>
      </c>
      <c r="C1621" t="s">
        <v>1</v>
      </c>
      <c r="D1621" t="s">
        <v>7706</v>
      </c>
      <c r="E1621" t="s">
        <v>9255</v>
      </c>
      <c r="F1621" t="s">
        <v>9256</v>
      </c>
      <c r="G1621">
        <v>1276</v>
      </c>
      <c r="H1621">
        <v>1276</v>
      </c>
      <c r="I1621">
        <v>1276</v>
      </c>
      <c r="J1621">
        <v>1276</v>
      </c>
      <c r="L1621" s="2">
        <v>0</v>
      </c>
      <c r="M1621" s="2">
        <v>0</v>
      </c>
      <c r="N1621" s="2">
        <v>0</v>
      </c>
      <c r="O1621" s="2">
        <v>22</v>
      </c>
      <c r="P1621" s="2">
        <v>0</v>
      </c>
      <c r="Q1621" s="2">
        <v>0</v>
      </c>
      <c r="R1621" s="2">
        <v>0</v>
      </c>
      <c r="S1621" s="2">
        <v>0</v>
      </c>
      <c r="T1621" s="2">
        <v>0</v>
      </c>
      <c r="U1621" s="2" t="e">
        <f>+[2]!Tabla3[[#This Row],[V GRAVADAS]]</f>
        <v>#REF!</v>
      </c>
      <c r="V1621" s="125" t="s">
        <v>55</v>
      </c>
    </row>
    <row r="1622" spans="1:22" ht="15.75" hidden="1" thickBot="1" x14ac:dyDescent="0.3">
      <c r="A1622" t="s">
        <v>8153</v>
      </c>
      <c r="B1622" s="1" t="s">
        <v>9373</v>
      </c>
      <c r="C1622" t="s">
        <v>1</v>
      </c>
      <c r="D1622" t="s">
        <v>7706</v>
      </c>
      <c r="E1622" t="s">
        <v>9255</v>
      </c>
      <c r="F1622" t="s">
        <v>9256</v>
      </c>
      <c r="G1622">
        <v>1277</v>
      </c>
      <c r="H1622">
        <v>1277</v>
      </c>
      <c r="I1622">
        <v>1277</v>
      </c>
      <c r="J1622">
        <v>1277</v>
      </c>
      <c r="L1622" s="2">
        <v>0</v>
      </c>
      <c r="M1622" s="2">
        <v>0</v>
      </c>
      <c r="N1622" s="2">
        <v>0</v>
      </c>
      <c r="O1622" s="2">
        <v>17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 t="e">
        <f>+[2]!Tabla3[[#This Row],[V GRAVADAS]]</f>
        <v>#REF!</v>
      </c>
      <c r="V1622" s="125" t="s">
        <v>55</v>
      </c>
    </row>
    <row r="1623" spans="1:22" ht="15.75" hidden="1" thickBot="1" x14ac:dyDescent="0.3">
      <c r="A1623" t="s">
        <v>8153</v>
      </c>
      <c r="B1623" s="1" t="s">
        <v>9373</v>
      </c>
      <c r="C1623" t="s">
        <v>1</v>
      </c>
      <c r="D1623" t="s">
        <v>7706</v>
      </c>
      <c r="E1623" t="s">
        <v>9255</v>
      </c>
      <c r="F1623" t="s">
        <v>9256</v>
      </c>
      <c r="G1623">
        <v>1278</v>
      </c>
      <c r="H1623">
        <v>1278</v>
      </c>
      <c r="I1623">
        <v>1278</v>
      </c>
      <c r="J1623">
        <v>1278</v>
      </c>
      <c r="L1623" s="2">
        <v>0</v>
      </c>
      <c r="M1623" s="2">
        <v>0</v>
      </c>
      <c r="N1623" s="2">
        <v>0</v>
      </c>
      <c r="O1623" s="2">
        <v>6</v>
      </c>
      <c r="P1623" s="2">
        <v>0</v>
      </c>
      <c r="Q1623" s="2">
        <v>0</v>
      </c>
      <c r="R1623" s="2">
        <v>0</v>
      </c>
      <c r="S1623" s="2">
        <v>0</v>
      </c>
      <c r="T1623" s="2">
        <v>0</v>
      </c>
      <c r="U1623" s="2" t="e">
        <f>+[2]!Tabla3[[#This Row],[V GRAVADAS]]</f>
        <v>#REF!</v>
      </c>
      <c r="V1623" s="125" t="s">
        <v>55</v>
      </c>
    </row>
    <row r="1624" spans="1:22" ht="15.75" hidden="1" thickBot="1" x14ac:dyDescent="0.3">
      <c r="A1624" t="s">
        <v>8153</v>
      </c>
      <c r="B1624" s="1" t="s">
        <v>9373</v>
      </c>
      <c r="C1624" t="s">
        <v>1</v>
      </c>
      <c r="D1624" t="s">
        <v>7706</v>
      </c>
      <c r="E1624" t="s">
        <v>9255</v>
      </c>
      <c r="F1624" t="s">
        <v>9256</v>
      </c>
      <c r="G1624">
        <v>1279</v>
      </c>
      <c r="H1624">
        <v>1279</v>
      </c>
      <c r="I1624">
        <v>1279</v>
      </c>
      <c r="J1624">
        <v>1279</v>
      </c>
      <c r="L1624" s="2">
        <v>0</v>
      </c>
      <c r="M1624" s="2">
        <v>0</v>
      </c>
      <c r="N1624" s="2">
        <v>0</v>
      </c>
      <c r="O1624" s="2">
        <v>35</v>
      </c>
      <c r="P1624" s="2">
        <v>0</v>
      </c>
      <c r="Q1624" s="2">
        <v>0</v>
      </c>
      <c r="R1624" s="2">
        <v>0</v>
      </c>
      <c r="S1624" s="2">
        <v>0</v>
      </c>
      <c r="T1624" s="2">
        <v>0</v>
      </c>
      <c r="U1624" s="2" t="e">
        <f>+[2]!Tabla3[[#This Row],[V GRAVADAS]]</f>
        <v>#REF!</v>
      </c>
      <c r="V1624" s="125" t="s">
        <v>55</v>
      </c>
    </row>
    <row r="1625" spans="1:22" ht="15.75" hidden="1" thickBot="1" x14ac:dyDescent="0.3">
      <c r="A1625" t="s">
        <v>8153</v>
      </c>
      <c r="B1625" s="1" t="s">
        <v>9373</v>
      </c>
      <c r="C1625" t="s">
        <v>1</v>
      </c>
      <c r="D1625" t="s">
        <v>7706</v>
      </c>
      <c r="E1625" t="s">
        <v>9255</v>
      </c>
      <c r="F1625" t="s">
        <v>9256</v>
      </c>
      <c r="G1625">
        <v>1280</v>
      </c>
      <c r="H1625">
        <v>1280</v>
      </c>
      <c r="I1625">
        <v>1280</v>
      </c>
      <c r="J1625">
        <v>1280</v>
      </c>
      <c r="L1625" s="2">
        <v>0</v>
      </c>
      <c r="M1625" s="2">
        <v>0</v>
      </c>
      <c r="N1625" s="2">
        <v>0</v>
      </c>
      <c r="O1625" s="2">
        <v>35</v>
      </c>
      <c r="P1625" s="2">
        <v>0</v>
      </c>
      <c r="Q1625" s="2">
        <v>0</v>
      </c>
      <c r="R1625" s="2">
        <v>0</v>
      </c>
      <c r="S1625" s="2">
        <v>0</v>
      </c>
      <c r="T1625" s="2">
        <v>0</v>
      </c>
      <c r="U1625" s="2" t="e">
        <f>+[2]!Tabla3[[#This Row],[V GRAVADAS]]</f>
        <v>#REF!</v>
      </c>
      <c r="V1625" s="125" t="s">
        <v>55</v>
      </c>
    </row>
    <row r="1626" spans="1:22" ht="15.75" hidden="1" thickBot="1" x14ac:dyDescent="0.3">
      <c r="A1626" t="s">
        <v>8153</v>
      </c>
      <c r="B1626" s="1" t="s">
        <v>9373</v>
      </c>
      <c r="C1626" t="s">
        <v>1</v>
      </c>
      <c r="D1626" t="s">
        <v>7706</v>
      </c>
      <c r="E1626" t="s">
        <v>9255</v>
      </c>
      <c r="F1626" t="s">
        <v>9256</v>
      </c>
      <c r="G1626">
        <v>1281</v>
      </c>
      <c r="H1626">
        <v>1281</v>
      </c>
      <c r="I1626">
        <v>1281</v>
      </c>
      <c r="J1626">
        <v>1281</v>
      </c>
      <c r="L1626" s="2">
        <v>0</v>
      </c>
      <c r="M1626" s="2">
        <v>0</v>
      </c>
      <c r="N1626" s="2">
        <v>0</v>
      </c>
      <c r="O1626" s="2">
        <v>10</v>
      </c>
      <c r="P1626" s="2">
        <v>0</v>
      </c>
      <c r="Q1626" s="2">
        <v>0</v>
      </c>
      <c r="R1626" s="2">
        <v>0</v>
      </c>
      <c r="S1626" s="2">
        <v>0</v>
      </c>
      <c r="T1626" s="2">
        <v>0</v>
      </c>
      <c r="U1626" s="2" t="e">
        <f>+[2]!Tabla3[[#This Row],[V GRAVADAS]]</f>
        <v>#REF!</v>
      </c>
      <c r="V1626" s="125" t="s">
        <v>55</v>
      </c>
    </row>
    <row r="1627" spans="1:22" ht="15.75" hidden="1" thickBot="1" x14ac:dyDescent="0.3">
      <c r="A1627" t="s">
        <v>8153</v>
      </c>
      <c r="B1627" s="1" t="s">
        <v>9373</v>
      </c>
      <c r="C1627" t="s">
        <v>1</v>
      </c>
      <c r="D1627" t="s">
        <v>7706</v>
      </c>
      <c r="E1627" t="s">
        <v>9255</v>
      </c>
      <c r="F1627" t="s">
        <v>9256</v>
      </c>
      <c r="G1627">
        <v>1282</v>
      </c>
      <c r="H1627">
        <v>1282</v>
      </c>
      <c r="I1627">
        <v>1282</v>
      </c>
      <c r="J1627">
        <v>1282</v>
      </c>
      <c r="L1627" s="2">
        <v>0</v>
      </c>
      <c r="M1627" s="2">
        <v>0</v>
      </c>
      <c r="N1627" s="2">
        <v>0</v>
      </c>
      <c r="O1627" s="2">
        <v>15</v>
      </c>
      <c r="P1627" s="2">
        <v>0</v>
      </c>
      <c r="Q1627" s="2">
        <v>0</v>
      </c>
      <c r="R1627" s="2">
        <v>0</v>
      </c>
      <c r="S1627" s="2">
        <v>0</v>
      </c>
      <c r="T1627" s="2">
        <v>0</v>
      </c>
      <c r="U1627" s="2" t="e">
        <f>+[2]!Tabla3[[#This Row],[V GRAVADAS]]</f>
        <v>#REF!</v>
      </c>
      <c r="V1627" s="125" t="s">
        <v>55</v>
      </c>
    </row>
    <row r="1628" spans="1:22" ht="15.75" hidden="1" thickBot="1" x14ac:dyDescent="0.3">
      <c r="A1628" t="s">
        <v>8153</v>
      </c>
      <c r="B1628" s="1" t="s">
        <v>9373</v>
      </c>
      <c r="C1628" t="s">
        <v>1</v>
      </c>
      <c r="D1628" t="s">
        <v>7706</v>
      </c>
      <c r="E1628" t="s">
        <v>9255</v>
      </c>
      <c r="F1628" t="s">
        <v>9256</v>
      </c>
      <c r="G1628">
        <v>1283</v>
      </c>
      <c r="H1628">
        <v>1283</v>
      </c>
      <c r="I1628">
        <v>1283</v>
      </c>
      <c r="J1628">
        <v>1283</v>
      </c>
      <c r="L1628" s="2">
        <v>0</v>
      </c>
      <c r="M1628" s="2">
        <v>0</v>
      </c>
      <c r="N1628" s="2">
        <v>0</v>
      </c>
      <c r="O1628" s="2">
        <v>10</v>
      </c>
      <c r="P1628" s="2">
        <v>0</v>
      </c>
      <c r="Q1628" s="2">
        <v>0</v>
      </c>
      <c r="R1628" s="2">
        <v>0</v>
      </c>
      <c r="S1628" s="2">
        <v>0</v>
      </c>
      <c r="T1628" s="2">
        <v>0</v>
      </c>
      <c r="U1628" s="2" t="e">
        <f>+[2]!Tabla3[[#This Row],[V GRAVADAS]]</f>
        <v>#REF!</v>
      </c>
      <c r="V1628" s="125" t="s">
        <v>55</v>
      </c>
    </row>
    <row r="1629" spans="1:22" ht="15.75" hidden="1" thickBot="1" x14ac:dyDescent="0.3">
      <c r="A1629" t="s">
        <v>8153</v>
      </c>
      <c r="B1629" s="1" t="s">
        <v>9373</v>
      </c>
      <c r="C1629" t="s">
        <v>1</v>
      </c>
      <c r="D1629" t="s">
        <v>7706</v>
      </c>
      <c r="E1629" t="s">
        <v>9255</v>
      </c>
      <c r="F1629" t="s">
        <v>9256</v>
      </c>
      <c r="G1629">
        <v>1284</v>
      </c>
      <c r="H1629">
        <v>1284</v>
      </c>
      <c r="I1629">
        <v>1284</v>
      </c>
      <c r="J1629">
        <v>1284</v>
      </c>
      <c r="L1629" s="2">
        <v>0</v>
      </c>
      <c r="M1629" s="2">
        <v>0</v>
      </c>
      <c r="N1629" s="2">
        <v>0</v>
      </c>
      <c r="O1629" s="2">
        <v>5</v>
      </c>
      <c r="P1629" s="2">
        <v>0</v>
      </c>
      <c r="Q1629" s="2">
        <v>0</v>
      </c>
      <c r="R1629" s="2">
        <v>0</v>
      </c>
      <c r="S1629" s="2">
        <v>0</v>
      </c>
      <c r="T1629" s="2">
        <v>0</v>
      </c>
      <c r="U1629" s="2" t="e">
        <f>+[2]!Tabla3[[#This Row],[V GRAVADAS]]</f>
        <v>#REF!</v>
      </c>
      <c r="V1629" s="125" t="s">
        <v>55</v>
      </c>
    </row>
    <row r="1630" spans="1:22" ht="15.75" hidden="1" thickBot="1" x14ac:dyDescent="0.3">
      <c r="A1630" t="s">
        <v>8153</v>
      </c>
      <c r="B1630" s="1" t="s">
        <v>9373</v>
      </c>
      <c r="C1630" t="s">
        <v>1</v>
      </c>
      <c r="D1630" t="s">
        <v>7706</v>
      </c>
      <c r="E1630" t="s">
        <v>9255</v>
      </c>
      <c r="F1630" t="s">
        <v>9256</v>
      </c>
      <c r="G1630">
        <v>1285</v>
      </c>
      <c r="H1630">
        <v>1285</v>
      </c>
      <c r="I1630">
        <v>1285</v>
      </c>
      <c r="J1630">
        <v>1285</v>
      </c>
      <c r="L1630" s="2">
        <v>0</v>
      </c>
      <c r="M1630" s="2">
        <v>0</v>
      </c>
      <c r="N1630" s="2">
        <v>0</v>
      </c>
      <c r="O1630" s="2">
        <v>12</v>
      </c>
      <c r="P1630" s="2">
        <v>0</v>
      </c>
      <c r="Q1630" s="2">
        <v>0</v>
      </c>
      <c r="R1630" s="2">
        <v>0</v>
      </c>
      <c r="S1630" s="2">
        <v>0</v>
      </c>
      <c r="T1630" s="2">
        <v>0</v>
      </c>
      <c r="U1630" s="2" t="e">
        <f>+[2]!Tabla3[[#This Row],[V GRAVADAS]]</f>
        <v>#REF!</v>
      </c>
      <c r="V1630" s="125" t="s">
        <v>55</v>
      </c>
    </row>
    <row r="1631" spans="1:22" ht="15.75" hidden="1" thickBot="1" x14ac:dyDescent="0.3">
      <c r="A1631" t="s">
        <v>8153</v>
      </c>
      <c r="B1631" s="1" t="s">
        <v>9373</v>
      </c>
      <c r="C1631" t="s">
        <v>1</v>
      </c>
      <c r="D1631" t="s">
        <v>7706</v>
      </c>
      <c r="E1631" t="s">
        <v>9255</v>
      </c>
      <c r="F1631" t="s">
        <v>9256</v>
      </c>
      <c r="G1631">
        <v>1286</v>
      </c>
      <c r="H1631">
        <v>1286</v>
      </c>
      <c r="I1631">
        <v>1286</v>
      </c>
      <c r="J1631">
        <v>1286</v>
      </c>
      <c r="L1631" s="2">
        <v>0</v>
      </c>
      <c r="M1631" s="2">
        <v>0</v>
      </c>
      <c r="N1631" s="2">
        <v>0</v>
      </c>
      <c r="O1631" s="2">
        <v>10</v>
      </c>
      <c r="P1631" s="2">
        <v>0</v>
      </c>
      <c r="Q1631" s="2">
        <v>0</v>
      </c>
      <c r="R1631" s="2">
        <v>0</v>
      </c>
      <c r="S1631" s="2">
        <v>0</v>
      </c>
      <c r="T1631" s="2">
        <v>0</v>
      </c>
      <c r="U1631" s="2" t="e">
        <f>+[2]!Tabla3[[#This Row],[V GRAVADAS]]</f>
        <v>#REF!</v>
      </c>
      <c r="V1631" s="125" t="s">
        <v>55</v>
      </c>
    </row>
    <row r="1632" spans="1:22" ht="15.75" hidden="1" thickBot="1" x14ac:dyDescent="0.3">
      <c r="A1632" t="s">
        <v>8153</v>
      </c>
      <c r="B1632" s="1" t="s">
        <v>9373</v>
      </c>
      <c r="C1632" t="s">
        <v>1</v>
      </c>
      <c r="D1632" t="s">
        <v>7706</v>
      </c>
      <c r="E1632" t="s">
        <v>9255</v>
      </c>
      <c r="F1632" t="s">
        <v>9256</v>
      </c>
      <c r="G1632">
        <v>1287</v>
      </c>
      <c r="H1632">
        <v>1287</v>
      </c>
      <c r="I1632">
        <v>1287</v>
      </c>
      <c r="J1632">
        <v>1287</v>
      </c>
      <c r="L1632" s="2">
        <v>0</v>
      </c>
      <c r="M1632" s="2">
        <v>0</v>
      </c>
      <c r="N1632" s="2">
        <v>0</v>
      </c>
      <c r="O1632" s="2">
        <v>5</v>
      </c>
      <c r="P1632" s="2">
        <v>0</v>
      </c>
      <c r="Q1632" s="2">
        <v>0</v>
      </c>
      <c r="R1632" s="2">
        <v>0</v>
      </c>
      <c r="S1632" s="2">
        <v>0</v>
      </c>
      <c r="T1632" s="2">
        <v>0</v>
      </c>
      <c r="U1632" s="2" t="e">
        <f>+[2]!Tabla3[[#This Row],[V GRAVADAS]]</f>
        <v>#REF!</v>
      </c>
      <c r="V1632" s="125" t="s">
        <v>55</v>
      </c>
    </row>
    <row r="1633" spans="1:22" ht="15.75" hidden="1" thickBot="1" x14ac:dyDescent="0.3">
      <c r="A1633" t="s">
        <v>8153</v>
      </c>
      <c r="B1633" s="1" t="s">
        <v>9373</v>
      </c>
      <c r="C1633" t="s">
        <v>1</v>
      </c>
      <c r="D1633" t="s">
        <v>7706</v>
      </c>
      <c r="E1633" t="s">
        <v>9255</v>
      </c>
      <c r="F1633" t="s">
        <v>9256</v>
      </c>
      <c r="G1633">
        <v>1288</v>
      </c>
      <c r="H1633">
        <v>1288</v>
      </c>
      <c r="I1633">
        <v>1288</v>
      </c>
      <c r="J1633">
        <v>1288</v>
      </c>
      <c r="L1633" s="2">
        <v>0</v>
      </c>
      <c r="M1633" s="2">
        <v>0</v>
      </c>
      <c r="N1633" s="2">
        <v>0</v>
      </c>
      <c r="O1633" s="2">
        <v>7</v>
      </c>
      <c r="P1633" s="2">
        <v>0</v>
      </c>
      <c r="Q1633" s="2">
        <v>0</v>
      </c>
      <c r="R1633" s="2">
        <v>0</v>
      </c>
      <c r="S1633" s="2">
        <v>0</v>
      </c>
      <c r="T1633" s="2">
        <v>0</v>
      </c>
      <c r="U1633" s="2" t="e">
        <f>+[2]!Tabla3[[#This Row],[V GRAVADAS]]</f>
        <v>#REF!</v>
      </c>
      <c r="V1633" s="125" t="s">
        <v>55</v>
      </c>
    </row>
    <row r="1634" spans="1:22" ht="15.75" hidden="1" thickBot="1" x14ac:dyDescent="0.3">
      <c r="A1634" t="s">
        <v>8153</v>
      </c>
      <c r="B1634" s="1" t="s">
        <v>9374</v>
      </c>
      <c r="C1634" t="s">
        <v>1</v>
      </c>
      <c r="D1634" t="s">
        <v>7706</v>
      </c>
      <c r="E1634" t="s">
        <v>9255</v>
      </c>
      <c r="F1634" t="s">
        <v>9256</v>
      </c>
      <c r="G1634">
        <v>1289</v>
      </c>
      <c r="H1634">
        <v>1289</v>
      </c>
      <c r="I1634">
        <v>1289</v>
      </c>
      <c r="J1634">
        <v>1289</v>
      </c>
      <c r="L1634" s="2">
        <v>0</v>
      </c>
      <c r="M1634" s="2">
        <v>0</v>
      </c>
      <c r="N1634" s="2">
        <v>0</v>
      </c>
      <c r="O1634" s="2">
        <v>5</v>
      </c>
      <c r="P1634" s="2">
        <v>0</v>
      </c>
      <c r="Q1634" s="2">
        <v>0</v>
      </c>
      <c r="R1634" s="2">
        <v>0</v>
      </c>
      <c r="S1634" s="2">
        <v>0</v>
      </c>
      <c r="T1634" s="2">
        <v>0</v>
      </c>
      <c r="U1634" s="2" t="e">
        <f>+[2]!Tabla3[[#This Row],[V GRAVADAS]]</f>
        <v>#REF!</v>
      </c>
      <c r="V1634" s="125" t="s">
        <v>55</v>
      </c>
    </row>
    <row r="1635" spans="1:22" ht="15.75" hidden="1" thickBot="1" x14ac:dyDescent="0.3">
      <c r="A1635" t="s">
        <v>8153</v>
      </c>
      <c r="B1635" s="1" t="s">
        <v>9374</v>
      </c>
      <c r="C1635" t="s">
        <v>1</v>
      </c>
      <c r="D1635" t="s">
        <v>7706</v>
      </c>
      <c r="E1635" t="s">
        <v>9255</v>
      </c>
      <c r="F1635" t="s">
        <v>9256</v>
      </c>
      <c r="G1635">
        <v>1290</v>
      </c>
      <c r="H1635">
        <v>1290</v>
      </c>
      <c r="I1635">
        <v>1290</v>
      </c>
      <c r="J1635">
        <v>1290</v>
      </c>
      <c r="L1635" s="2">
        <v>0</v>
      </c>
      <c r="M1635" s="2">
        <v>0</v>
      </c>
      <c r="N1635" s="2">
        <v>0</v>
      </c>
      <c r="O1635" s="2">
        <v>22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 t="e">
        <f>+[2]!Tabla3[[#This Row],[V GRAVADAS]]</f>
        <v>#REF!</v>
      </c>
      <c r="V1635" s="125" t="s">
        <v>55</v>
      </c>
    </row>
    <row r="1636" spans="1:22" ht="15.75" hidden="1" thickBot="1" x14ac:dyDescent="0.3">
      <c r="A1636" t="s">
        <v>8153</v>
      </c>
      <c r="B1636" s="1" t="s">
        <v>9374</v>
      </c>
      <c r="C1636" t="s">
        <v>1</v>
      </c>
      <c r="D1636" t="s">
        <v>7706</v>
      </c>
      <c r="E1636" t="s">
        <v>9255</v>
      </c>
      <c r="F1636" t="s">
        <v>9256</v>
      </c>
      <c r="G1636">
        <v>1291</v>
      </c>
      <c r="H1636">
        <v>1291</v>
      </c>
      <c r="I1636">
        <v>1291</v>
      </c>
      <c r="J1636">
        <v>1291</v>
      </c>
      <c r="L1636" s="2">
        <v>0</v>
      </c>
      <c r="M1636" s="2">
        <v>0</v>
      </c>
      <c r="N1636" s="2">
        <v>0</v>
      </c>
      <c r="O1636" s="2">
        <v>8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 t="e">
        <f>+[2]!Tabla3[[#This Row],[V GRAVADAS]]</f>
        <v>#REF!</v>
      </c>
      <c r="V1636" s="125" t="s">
        <v>55</v>
      </c>
    </row>
    <row r="1637" spans="1:22" ht="15.75" hidden="1" thickBot="1" x14ac:dyDescent="0.3">
      <c r="A1637" t="s">
        <v>8153</v>
      </c>
      <c r="B1637" s="1" t="s">
        <v>9374</v>
      </c>
      <c r="C1637" t="s">
        <v>1</v>
      </c>
      <c r="D1637" t="s">
        <v>7706</v>
      </c>
      <c r="E1637" t="s">
        <v>9255</v>
      </c>
      <c r="F1637" t="s">
        <v>9256</v>
      </c>
      <c r="G1637">
        <v>1292</v>
      </c>
      <c r="H1637">
        <v>1292</v>
      </c>
      <c r="I1637">
        <v>1292</v>
      </c>
      <c r="J1637">
        <v>1292</v>
      </c>
      <c r="L1637" s="2">
        <v>0</v>
      </c>
      <c r="M1637" s="2">
        <v>0</v>
      </c>
      <c r="N1637" s="2">
        <v>0</v>
      </c>
      <c r="O1637" s="2">
        <v>8</v>
      </c>
      <c r="P1637" s="2">
        <v>0</v>
      </c>
      <c r="Q1637" s="2">
        <v>0</v>
      </c>
      <c r="R1637" s="2">
        <v>0</v>
      </c>
      <c r="S1637" s="2">
        <v>0</v>
      </c>
      <c r="T1637" s="2">
        <v>0</v>
      </c>
      <c r="U1637" s="2" t="e">
        <f>+[2]!Tabla3[[#This Row],[V GRAVADAS]]</f>
        <v>#REF!</v>
      </c>
      <c r="V1637" s="125" t="s">
        <v>55</v>
      </c>
    </row>
    <row r="1638" spans="1:22" ht="15.75" hidden="1" thickBot="1" x14ac:dyDescent="0.3">
      <c r="A1638" t="s">
        <v>8153</v>
      </c>
      <c r="B1638" s="1" t="s">
        <v>9374</v>
      </c>
      <c r="C1638" t="s">
        <v>1</v>
      </c>
      <c r="D1638" t="s">
        <v>7706</v>
      </c>
      <c r="E1638" t="s">
        <v>9255</v>
      </c>
      <c r="F1638" t="s">
        <v>9256</v>
      </c>
      <c r="G1638">
        <v>1293</v>
      </c>
      <c r="H1638">
        <v>1293</v>
      </c>
      <c r="I1638">
        <v>1293</v>
      </c>
      <c r="J1638">
        <v>1293</v>
      </c>
      <c r="L1638" s="2">
        <v>0</v>
      </c>
      <c r="M1638" s="2">
        <v>0</v>
      </c>
      <c r="N1638" s="2">
        <v>0</v>
      </c>
      <c r="O1638" s="2">
        <v>10</v>
      </c>
      <c r="P1638" s="2">
        <v>0</v>
      </c>
      <c r="Q1638" s="2">
        <v>0</v>
      </c>
      <c r="R1638" s="2">
        <v>0</v>
      </c>
      <c r="S1638" s="2">
        <v>0</v>
      </c>
      <c r="T1638" s="2">
        <v>0</v>
      </c>
      <c r="U1638" s="2" t="e">
        <f>+[2]!Tabla3[[#This Row],[V GRAVADAS]]</f>
        <v>#REF!</v>
      </c>
      <c r="V1638" s="125" t="s">
        <v>55</v>
      </c>
    </row>
    <row r="1639" spans="1:22" ht="15.75" hidden="1" thickBot="1" x14ac:dyDescent="0.3">
      <c r="A1639" t="s">
        <v>8153</v>
      </c>
      <c r="B1639" s="1" t="s">
        <v>9374</v>
      </c>
      <c r="C1639" t="s">
        <v>1</v>
      </c>
      <c r="D1639" t="s">
        <v>7706</v>
      </c>
      <c r="E1639" t="s">
        <v>9255</v>
      </c>
      <c r="F1639" t="s">
        <v>9256</v>
      </c>
      <c r="G1639">
        <v>1294</v>
      </c>
      <c r="H1639">
        <v>1294</v>
      </c>
      <c r="I1639">
        <v>1294</v>
      </c>
      <c r="J1639">
        <v>1294</v>
      </c>
      <c r="L1639" s="2">
        <v>0</v>
      </c>
      <c r="M1639" s="2">
        <v>0</v>
      </c>
      <c r="N1639" s="2">
        <v>0</v>
      </c>
      <c r="O1639" s="2">
        <v>15</v>
      </c>
      <c r="P1639" s="2">
        <v>0</v>
      </c>
      <c r="Q1639" s="2">
        <v>0</v>
      </c>
      <c r="R1639" s="2">
        <v>0</v>
      </c>
      <c r="S1639" s="2">
        <v>0</v>
      </c>
      <c r="T1639" s="2">
        <v>0</v>
      </c>
      <c r="U1639" s="2" t="e">
        <f>+[2]!Tabla3[[#This Row],[V GRAVADAS]]</f>
        <v>#REF!</v>
      </c>
      <c r="V1639" s="125" t="s">
        <v>55</v>
      </c>
    </row>
    <row r="1640" spans="1:22" ht="15.75" hidden="1" thickBot="1" x14ac:dyDescent="0.3">
      <c r="A1640" t="s">
        <v>8153</v>
      </c>
      <c r="B1640" s="1" t="s">
        <v>9374</v>
      </c>
      <c r="C1640" t="s">
        <v>1</v>
      </c>
      <c r="D1640" t="s">
        <v>7706</v>
      </c>
      <c r="E1640" t="s">
        <v>9255</v>
      </c>
      <c r="F1640" t="s">
        <v>9256</v>
      </c>
      <c r="G1640">
        <v>1295</v>
      </c>
      <c r="H1640">
        <v>1295</v>
      </c>
      <c r="I1640">
        <v>1295</v>
      </c>
      <c r="J1640">
        <v>1295</v>
      </c>
      <c r="L1640" s="2">
        <v>0</v>
      </c>
      <c r="M1640" s="2">
        <v>0</v>
      </c>
      <c r="N1640" s="2">
        <v>0</v>
      </c>
      <c r="O1640" s="2">
        <v>12</v>
      </c>
      <c r="P1640" s="2">
        <v>0</v>
      </c>
      <c r="Q1640" s="2">
        <v>0</v>
      </c>
      <c r="R1640" s="2">
        <v>0</v>
      </c>
      <c r="S1640" s="2">
        <v>0</v>
      </c>
      <c r="T1640" s="2">
        <v>0</v>
      </c>
      <c r="U1640" s="2" t="e">
        <f>+[2]!Tabla3[[#This Row],[V GRAVADAS]]</f>
        <v>#REF!</v>
      </c>
      <c r="V1640" s="125" t="s">
        <v>55</v>
      </c>
    </row>
    <row r="1641" spans="1:22" ht="15.75" hidden="1" thickBot="1" x14ac:dyDescent="0.3">
      <c r="A1641" t="s">
        <v>8153</v>
      </c>
      <c r="B1641" s="1" t="s">
        <v>9374</v>
      </c>
      <c r="C1641" t="s">
        <v>1</v>
      </c>
      <c r="D1641" t="s">
        <v>7706</v>
      </c>
      <c r="E1641" t="s">
        <v>9255</v>
      </c>
      <c r="F1641" t="s">
        <v>9256</v>
      </c>
      <c r="G1641">
        <v>1296</v>
      </c>
      <c r="H1641">
        <v>1296</v>
      </c>
      <c r="I1641">
        <v>1296</v>
      </c>
      <c r="J1641">
        <v>1296</v>
      </c>
      <c r="L1641" s="2">
        <v>0</v>
      </c>
      <c r="M1641" s="2">
        <v>0</v>
      </c>
      <c r="N1641" s="2">
        <v>0</v>
      </c>
      <c r="O1641" s="2">
        <v>17</v>
      </c>
      <c r="P1641" s="2">
        <v>0</v>
      </c>
      <c r="Q1641" s="2">
        <v>0</v>
      </c>
      <c r="R1641" s="2">
        <v>0</v>
      </c>
      <c r="S1641" s="2">
        <v>0</v>
      </c>
      <c r="T1641" s="2">
        <v>0</v>
      </c>
      <c r="U1641" s="2" t="e">
        <f>+[2]!Tabla3[[#This Row],[V GRAVADAS]]</f>
        <v>#REF!</v>
      </c>
      <c r="V1641" s="125" t="s">
        <v>55</v>
      </c>
    </row>
    <row r="1642" spans="1:22" ht="15.75" hidden="1" thickBot="1" x14ac:dyDescent="0.3">
      <c r="A1642" t="s">
        <v>8153</v>
      </c>
      <c r="B1642" s="1" t="s">
        <v>9374</v>
      </c>
      <c r="C1642" t="s">
        <v>1</v>
      </c>
      <c r="D1642" t="s">
        <v>7706</v>
      </c>
      <c r="E1642" t="s">
        <v>9255</v>
      </c>
      <c r="F1642" t="s">
        <v>9256</v>
      </c>
      <c r="G1642">
        <v>1297</v>
      </c>
      <c r="H1642">
        <v>1297</v>
      </c>
      <c r="I1642">
        <v>1297</v>
      </c>
      <c r="J1642">
        <v>1297</v>
      </c>
      <c r="L1642" s="2">
        <v>0</v>
      </c>
      <c r="M1642" s="2">
        <v>0</v>
      </c>
      <c r="N1642" s="2">
        <v>0</v>
      </c>
      <c r="O1642" s="2">
        <v>10</v>
      </c>
      <c r="P1642" s="2">
        <v>0</v>
      </c>
      <c r="Q1642" s="2">
        <v>0</v>
      </c>
      <c r="R1642" s="2">
        <v>0</v>
      </c>
      <c r="S1642" s="2">
        <v>0</v>
      </c>
      <c r="T1642" s="2">
        <v>0</v>
      </c>
      <c r="U1642" s="2" t="e">
        <f>+[2]!Tabla3[[#This Row],[V GRAVADAS]]</f>
        <v>#REF!</v>
      </c>
      <c r="V1642" s="125" t="s">
        <v>55</v>
      </c>
    </row>
    <row r="1643" spans="1:22" ht="15.75" hidden="1" thickBot="1" x14ac:dyDescent="0.3">
      <c r="A1643" t="s">
        <v>8153</v>
      </c>
      <c r="B1643" s="1" t="s">
        <v>9374</v>
      </c>
      <c r="C1643" t="s">
        <v>1</v>
      </c>
      <c r="D1643" t="s">
        <v>7706</v>
      </c>
      <c r="E1643" t="s">
        <v>9255</v>
      </c>
      <c r="F1643" t="s">
        <v>9256</v>
      </c>
      <c r="G1643">
        <v>1298</v>
      </c>
      <c r="H1643">
        <v>1298</v>
      </c>
      <c r="I1643">
        <v>1298</v>
      </c>
      <c r="J1643">
        <v>1298</v>
      </c>
      <c r="L1643" s="2">
        <v>0</v>
      </c>
      <c r="M1643" s="2">
        <v>0</v>
      </c>
      <c r="N1643" s="2">
        <v>0</v>
      </c>
      <c r="O1643" s="2">
        <v>18</v>
      </c>
      <c r="P1643" s="2">
        <v>0</v>
      </c>
      <c r="Q1643" s="2">
        <v>0</v>
      </c>
      <c r="R1643" s="2">
        <v>0</v>
      </c>
      <c r="S1643" s="2">
        <v>0</v>
      </c>
      <c r="T1643" s="2">
        <v>0</v>
      </c>
      <c r="U1643" s="2" t="e">
        <f>+[2]!Tabla3[[#This Row],[V GRAVADAS]]</f>
        <v>#REF!</v>
      </c>
      <c r="V1643" s="125" t="s">
        <v>55</v>
      </c>
    </row>
    <row r="1644" spans="1:22" ht="15.75" hidden="1" thickBot="1" x14ac:dyDescent="0.3">
      <c r="A1644" t="s">
        <v>8153</v>
      </c>
      <c r="B1644" s="1" t="s">
        <v>9374</v>
      </c>
      <c r="C1644" t="s">
        <v>1</v>
      </c>
      <c r="D1644" t="s">
        <v>7706</v>
      </c>
      <c r="E1644" t="s">
        <v>9255</v>
      </c>
      <c r="F1644" t="s">
        <v>9256</v>
      </c>
      <c r="G1644">
        <v>1299</v>
      </c>
      <c r="H1644">
        <v>1299</v>
      </c>
      <c r="I1644">
        <v>1299</v>
      </c>
      <c r="J1644">
        <v>1299</v>
      </c>
      <c r="L1644" s="2">
        <v>0</v>
      </c>
      <c r="M1644" s="2">
        <v>0</v>
      </c>
      <c r="N1644" s="2">
        <v>0</v>
      </c>
      <c r="O1644" s="2">
        <v>5</v>
      </c>
      <c r="P1644" s="2">
        <v>0</v>
      </c>
      <c r="Q1644" s="2">
        <v>0</v>
      </c>
      <c r="R1644" s="2">
        <v>0</v>
      </c>
      <c r="S1644" s="2">
        <v>0</v>
      </c>
      <c r="T1644" s="2">
        <v>0</v>
      </c>
      <c r="U1644" s="2" t="e">
        <f>+[2]!Tabla3[[#This Row],[V GRAVADAS]]</f>
        <v>#REF!</v>
      </c>
      <c r="V1644" s="125" t="s">
        <v>55</v>
      </c>
    </row>
    <row r="1645" spans="1:22" ht="15.75" hidden="1" thickBot="1" x14ac:dyDescent="0.3">
      <c r="A1645" t="s">
        <v>8153</v>
      </c>
      <c r="B1645" s="1" t="s">
        <v>9374</v>
      </c>
      <c r="C1645" t="s">
        <v>1</v>
      </c>
      <c r="D1645" t="s">
        <v>7706</v>
      </c>
      <c r="E1645" t="s">
        <v>9255</v>
      </c>
      <c r="F1645" t="s">
        <v>9256</v>
      </c>
      <c r="G1645">
        <v>1300</v>
      </c>
      <c r="H1645">
        <v>1300</v>
      </c>
      <c r="I1645">
        <v>1300</v>
      </c>
      <c r="J1645">
        <v>1300</v>
      </c>
      <c r="L1645" s="2">
        <v>0</v>
      </c>
      <c r="M1645" s="2">
        <v>0</v>
      </c>
      <c r="N1645" s="2">
        <v>0</v>
      </c>
      <c r="O1645" s="2">
        <v>20</v>
      </c>
      <c r="P1645" s="2">
        <v>0</v>
      </c>
      <c r="Q1645" s="2">
        <v>0</v>
      </c>
      <c r="R1645" s="2">
        <v>0</v>
      </c>
      <c r="S1645" s="2">
        <v>0</v>
      </c>
      <c r="T1645" s="2">
        <v>0</v>
      </c>
      <c r="U1645" s="2" t="e">
        <f>+[2]!Tabla3[[#This Row],[V GRAVADAS]]</f>
        <v>#REF!</v>
      </c>
      <c r="V1645" s="125" t="s">
        <v>55</v>
      </c>
    </row>
    <row r="1646" spans="1:22" ht="15.75" hidden="1" thickBot="1" x14ac:dyDescent="0.3">
      <c r="A1646" t="s">
        <v>8153</v>
      </c>
      <c r="B1646" s="1" t="s">
        <v>9375</v>
      </c>
      <c r="C1646" t="s">
        <v>1</v>
      </c>
      <c r="D1646" t="s">
        <v>7706</v>
      </c>
      <c r="E1646" t="s">
        <v>9255</v>
      </c>
      <c r="F1646" t="s">
        <v>9256</v>
      </c>
      <c r="G1646">
        <v>1301</v>
      </c>
      <c r="H1646">
        <v>1301</v>
      </c>
      <c r="I1646">
        <v>1301</v>
      </c>
      <c r="J1646">
        <v>1301</v>
      </c>
      <c r="L1646" s="2">
        <v>0</v>
      </c>
      <c r="M1646" s="2">
        <v>0</v>
      </c>
      <c r="N1646" s="2">
        <v>0</v>
      </c>
      <c r="O1646" s="2">
        <v>12</v>
      </c>
      <c r="P1646" s="2">
        <v>0</v>
      </c>
      <c r="Q1646" s="2">
        <v>0</v>
      </c>
      <c r="R1646" s="2">
        <v>0</v>
      </c>
      <c r="S1646" s="2">
        <v>0</v>
      </c>
      <c r="T1646" s="2">
        <v>0</v>
      </c>
      <c r="U1646" s="2" t="e">
        <f>+[2]!Tabla3[[#This Row],[V GRAVADAS]]</f>
        <v>#REF!</v>
      </c>
      <c r="V1646" s="125" t="s">
        <v>55</v>
      </c>
    </row>
    <row r="1647" spans="1:22" ht="15.75" hidden="1" thickBot="1" x14ac:dyDescent="0.3">
      <c r="A1647" t="s">
        <v>8153</v>
      </c>
      <c r="B1647" s="1" t="s">
        <v>9375</v>
      </c>
      <c r="C1647" t="s">
        <v>1</v>
      </c>
      <c r="D1647" t="s">
        <v>7706</v>
      </c>
      <c r="E1647" t="s">
        <v>9255</v>
      </c>
      <c r="F1647" t="s">
        <v>9256</v>
      </c>
      <c r="G1647">
        <v>1302</v>
      </c>
      <c r="H1647">
        <v>1302</v>
      </c>
      <c r="I1647">
        <v>1302</v>
      </c>
      <c r="J1647">
        <v>1302</v>
      </c>
      <c r="L1647" s="2">
        <v>0</v>
      </c>
      <c r="M1647" s="2">
        <v>0</v>
      </c>
      <c r="N1647" s="2">
        <v>0</v>
      </c>
      <c r="O1647" s="2">
        <v>10</v>
      </c>
      <c r="P1647" s="2">
        <v>0</v>
      </c>
      <c r="Q1647" s="2">
        <v>0</v>
      </c>
      <c r="R1647" s="2">
        <v>0</v>
      </c>
      <c r="S1647" s="2">
        <v>0</v>
      </c>
      <c r="T1647" s="2">
        <v>0</v>
      </c>
      <c r="U1647" s="2" t="e">
        <f>+[2]!Tabla3[[#This Row],[V GRAVADAS]]</f>
        <v>#REF!</v>
      </c>
      <c r="V1647" s="125" t="s">
        <v>55</v>
      </c>
    </row>
    <row r="1648" spans="1:22" ht="15.75" hidden="1" thickBot="1" x14ac:dyDescent="0.3">
      <c r="A1648" t="s">
        <v>8153</v>
      </c>
      <c r="B1648" s="1" t="s">
        <v>9375</v>
      </c>
      <c r="C1648" t="s">
        <v>1</v>
      </c>
      <c r="D1648" t="s">
        <v>7706</v>
      </c>
      <c r="E1648" t="s">
        <v>9255</v>
      </c>
      <c r="F1648" t="s">
        <v>9256</v>
      </c>
      <c r="G1648">
        <v>1303</v>
      </c>
      <c r="H1648">
        <v>1303</v>
      </c>
      <c r="I1648">
        <v>1303</v>
      </c>
      <c r="J1648">
        <v>1303</v>
      </c>
      <c r="L1648" s="2">
        <v>0</v>
      </c>
      <c r="M1648" s="2">
        <v>0</v>
      </c>
      <c r="N1648" s="2">
        <v>0</v>
      </c>
      <c r="O1648" s="2">
        <v>5</v>
      </c>
      <c r="P1648" s="2">
        <v>0</v>
      </c>
      <c r="Q1648" s="2">
        <v>0</v>
      </c>
      <c r="R1648" s="2">
        <v>0</v>
      </c>
      <c r="S1648" s="2">
        <v>0</v>
      </c>
      <c r="T1648" s="2">
        <v>0</v>
      </c>
      <c r="U1648" s="2" t="e">
        <f>+[2]!Tabla3[[#This Row],[V GRAVADAS]]</f>
        <v>#REF!</v>
      </c>
      <c r="V1648" s="125" t="s">
        <v>55</v>
      </c>
    </row>
    <row r="1649" spans="1:22" ht="15.75" hidden="1" thickBot="1" x14ac:dyDescent="0.3">
      <c r="A1649" t="s">
        <v>8153</v>
      </c>
      <c r="B1649" s="1" t="s">
        <v>9375</v>
      </c>
      <c r="C1649" t="s">
        <v>1</v>
      </c>
      <c r="D1649" t="s">
        <v>7706</v>
      </c>
      <c r="E1649" t="s">
        <v>9255</v>
      </c>
      <c r="F1649" t="s">
        <v>9256</v>
      </c>
      <c r="G1649">
        <v>1304</v>
      </c>
      <c r="H1649">
        <v>1304</v>
      </c>
      <c r="I1649">
        <v>1304</v>
      </c>
      <c r="J1649">
        <v>1304</v>
      </c>
      <c r="L1649" s="2">
        <v>0</v>
      </c>
      <c r="M1649" s="2">
        <v>0</v>
      </c>
      <c r="N1649" s="2">
        <v>0</v>
      </c>
      <c r="O1649" s="2">
        <v>5</v>
      </c>
      <c r="P1649" s="2">
        <v>0</v>
      </c>
      <c r="Q1649" s="2">
        <v>0</v>
      </c>
      <c r="R1649" s="2">
        <v>0</v>
      </c>
      <c r="S1649" s="2">
        <v>0</v>
      </c>
      <c r="T1649" s="2">
        <v>0</v>
      </c>
      <c r="U1649" s="2" t="e">
        <f>+[2]!Tabla3[[#This Row],[V GRAVADAS]]</f>
        <v>#REF!</v>
      </c>
      <c r="V1649" s="125" t="s">
        <v>55</v>
      </c>
    </row>
    <row r="1650" spans="1:22" ht="15.75" hidden="1" thickBot="1" x14ac:dyDescent="0.3">
      <c r="A1650" t="s">
        <v>8153</v>
      </c>
      <c r="B1650" s="1" t="s">
        <v>9375</v>
      </c>
      <c r="C1650" t="s">
        <v>1</v>
      </c>
      <c r="D1650" t="s">
        <v>7706</v>
      </c>
      <c r="E1650" t="s">
        <v>9255</v>
      </c>
      <c r="F1650" t="s">
        <v>9256</v>
      </c>
      <c r="G1650">
        <v>1305</v>
      </c>
      <c r="H1650">
        <v>1305</v>
      </c>
      <c r="I1650">
        <v>1305</v>
      </c>
      <c r="J1650">
        <v>1305</v>
      </c>
      <c r="L1650" s="2">
        <v>0</v>
      </c>
      <c r="M1650" s="2">
        <v>0</v>
      </c>
      <c r="N1650" s="2">
        <v>0</v>
      </c>
      <c r="O1650" s="2">
        <v>18</v>
      </c>
      <c r="P1650" s="2">
        <v>0</v>
      </c>
      <c r="Q1650" s="2">
        <v>0</v>
      </c>
      <c r="R1650" s="2">
        <v>0</v>
      </c>
      <c r="S1650" s="2">
        <v>0</v>
      </c>
      <c r="T1650" s="2">
        <v>0</v>
      </c>
      <c r="U1650" s="2" t="e">
        <f>+[2]!Tabla3[[#This Row],[V GRAVADAS]]</f>
        <v>#REF!</v>
      </c>
      <c r="V1650" s="125" t="s">
        <v>55</v>
      </c>
    </row>
    <row r="1651" spans="1:22" ht="15.75" hidden="1" thickBot="1" x14ac:dyDescent="0.3">
      <c r="A1651" t="s">
        <v>8153</v>
      </c>
      <c r="B1651" s="1" t="s">
        <v>9375</v>
      </c>
      <c r="C1651" t="s">
        <v>1</v>
      </c>
      <c r="D1651" t="s">
        <v>7706</v>
      </c>
      <c r="E1651" t="s">
        <v>9255</v>
      </c>
      <c r="F1651" t="s">
        <v>9256</v>
      </c>
      <c r="G1651">
        <v>1306</v>
      </c>
      <c r="H1651">
        <v>1306</v>
      </c>
      <c r="I1651">
        <v>1306</v>
      </c>
      <c r="J1651">
        <v>1306</v>
      </c>
      <c r="L1651" s="2">
        <v>0</v>
      </c>
      <c r="M1651" s="2">
        <v>0</v>
      </c>
      <c r="N1651" s="2">
        <v>0</v>
      </c>
      <c r="O1651" s="2">
        <v>28</v>
      </c>
      <c r="P1651" s="2">
        <v>0</v>
      </c>
      <c r="Q1651" s="2">
        <v>0</v>
      </c>
      <c r="R1651" s="2">
        <v>0</v>
      </c>
      <c r="S1651" s="2">
        <v>0</v>
      </c>
      <c r="T1651" s="2">
        <v>0</v>
      </c>
      <c r="U1651" s="2" t="e">
        <f>+[2]!Tabla3[[#This Row],[V GRAVADAS]]</f>
        <v>#REF!</v>
      </c>
      <c r="V1651" s="125" t="s">
        <v>55</v>
      </c>
    </row>
    <row r="1652" spans="1:22" ht="15.75" hidden="1" thickBot="1" x14ac:dyDescent="0.3">
      <c r="A1652" t="s">
        <v>8153</v>
      </c>
      <c r="B1652" s="1" t="s">
        <v>9376</v>
      </c>
      <c r="C1652" t="s">
        <v>1</v>
      </c>
      <c r="D1652" t="s">
        <v>7706</v>
      </c>
      <c r="E1652" t="s">
        <v>9255</v>
      </c>
      <c r="F1652" t="s">
        <v>9256</v>
      </c>
      <c r="G1652">
        <v>1307</v>
      </c>
      <c r="H1652">
        <v>1307</v>
      </c>
      <c r="I1652">
        <v>1307</v>
      </c>
      <c r="J1652">
        <v>1307</v>
      </c>
      <c r="L1652" s="2">
        <v>0</v>
      </c>
      <c r="M1652" s="2">
        <v>0</v>
      </c>
      <c r="N1652" s="2">
        <v>0</v>
      </c>
      <c r="O1652" s="2">
        <v>15</v>
      </c>
      <c r="P1652" s="2">
        <v>0</v>
      </c>
      <c r="Q1652" s="2">
        <v>0</v>
      </c>
      <c r="R1652" s="2">
        <v>0</v>
      </c>
      <c r="S1652" s="2">
        <v>0</v>
      </c>
      <c r="T1652" s="2">
        <v>0</v>
      </c>
      <c r="U1652" s="2" t="e">
        <f>+[2]!Tabla3[[#This Row],[V GRAVADAS]]</f>
        <v>#REF!</v>
      </c>
      <c r="V1652" s="125" t="s">
        <v>55</v>
      </c>
    </row>
    <row r="1653" spans="1:22" ht="15.75" hidden="1" thickBot="1" x14ac:dyDescent="0.3">
      <c r="A1653" t="s">
        <v>8153</v>
      </c>
      <c r="B1653" s="1" t="s">
        <v>9376</v>
      </c>
      <c r="C1653" t="s">
        <v>1</v>
      </c>
      <c r="D1653" t="s">
        <v>7706</v>
      </c>
      <c r="E1653" t="s">
        <v>9255</v>
      </c>
      <c r="F1653" t="s">
        <v>9256</v>
      </c>
      <c r="G1653">
        <v>1308</v>
      </c>
      <c r="H1653">
        <v>1308</v>
      </c>
      <c r="I1653">
        <v>1308</v>
      </c>
      <c r="J1653">
        <v>1308</v>
      </c>
      <c r="L1653" s="2">
        <v>0</v>
      </c>
      <c r="M1653" s="2">
        <v>0</v>
      </c>
      <c r="N1653" s="2">
        <v>0</v>
      </c>
      <c r="O1653" s="2">
        <v>18</v>
      </c>
      <c r="P1653" s="2">
        <v>0</v>
      </c>
      <c r="Q1653" s="2">
        <v>0</v>
      </c>
      <c r="R1653" s="2">
        <v>0</v>
      </c>
      <c r="S1653" s="2">
        <v>0</v>
      </c>
      <c r="T1653" s="2">
        <v>0</v>
      </c>
      <c r="U1653" s="2" t="e">
        <f>+[2]!Tabla3[[#This Row],[V GRAVADAS]]</f>
        <v>#REF!</v>
      </c>
      <c r="V1653" s="125" t="s">
        <v>55</v>
      </c>
    </row>
    <row r="1654" spans="1:22" ht="15.75" hidden="1" thickBot="1" x14ac:dyDescent="0.3">
      <c r="A1654" t="s">
        <v>8153</v>
      </c>
      <c r="B1654" s="1" t="s">
        <v>9376</v>
      </c>
      <c r="C1654" t="s">
        <v>1</v>
      </c>
      <c r="D1654" t="s">
        <v>7706</v>
      </c>
      <c r="E1654" t="s">
        <v>9255</v>
      </c>
      <c r="F1654" t="s">
        <v>9256</v>
      </c>
      <c r="G1654">
        <v>1309</v>
      </c>
      <c r="H1654">
        <v>1309</v>
      </c>
      <c r="I1654">
        <v>1309</v>
      </c>
      <c r="J1654">
        <v>1309</v>
      </c>
      <c r="L1654" s="2">
        <v>0</v>
      </c>
      <c r="M1654" s="2">
        <v>0</v>
      </c>
      <c r="N1654" s="2">
        <v>0</v>
      </c>
      <c r="O1654" s="2">
        <v>23</v>
      </c>
      <c r="P1654" s="2">
        <v>0</v>
      </c>
      <c r="Q1654" s="2">
        <v>0</v>
      </c>
      <c r="R1654" s="2">
        <v>0</v>
      </c>
      <c r="S1654" s="2">
        <v>0</v>
      </c>
      <c r="T1654" s="2">
        <v>0</v>
      </c>
      <c r="U1654" s="2" t="e">
        <f>+[2]!Tabla3[[#This Row],[V GRAVADAS]]</f>
        <v>#REF!</v>
      </c>
      <c r="V1654" s="125" t="s">
        <v>55</v>
      </c>
    </row>
    <row r="1655" spans="1:22" ht="15.75" hidden="1" thickBot="1" x14ac:dyDescent="0.3">
      <c r="A1655" t="s">
        <v>8153</v>
      </c>
      <c r="B1655" s="1" t="s">
        <v>9376</v>
      </c>
      <c r="C1655" t="s">
        <v>1</v>
      </c>
      <c r="D1655" t="s">
        <v>7706</v>
      </c>
      <c r="E1655" t="s">
        <v>9255</v>
      </c>
      <c r="F1655" t="s">
        <v>9256</v>
      </c>
      <c r="G1655">
        <v>1310</v>
      </c>
      <c r="H1655">
        <v>1310</v>
      </c>
      <c r="I1655">
        <v>1310</v>
      </c>
      <c r="J1655">
        <v>1310</v>
      </c>
      <c r="L1655" s="2">
        <v>0</v>
      </c>
      <c r="M1655" s="2">
        <v>0</v>
      </c>
      <c r="N1655" s="2">
        <v>0</v>
      </c>
      <c r="O1655" s="2">
        <v>35</v>
      </c>
      <c r="P1655" s="2">
        <v>0</v>
      </c>
      <c r="Q1655" s="2">
        <v>0</v>
      </c>
      <c r="R1655" s="2">
        <v>0</v>
      </c>
      <c r="S1655" s="2">
        <v>0</v>
      </c>
      <c r="T1655" s="2">
        <v>0</v>
      </c>
      <c r="U1655" s="2" t="e">
        <f>+[2]!Tabla3[[#This Row],[V GRAVADAS]]</f>
        <v>#REF!</v>
      </c>
      <c r="V1655" s="125" t="s">
        <v>55</v>
      </c>
    </row>
    <row r="1656" spans="1:22" ht="15.75" hidden="1" thickBot="1" x14ac:dyDescent="0.3">
      <c r="A1656" t="s">
        <v>8153</v>
      </c>
      <c r="B1656" s="1" t="s">
        <v>9376</v>
      </c>
      <c r="C1656" t="s">
        <v>1</v>
      </c>
      <c r="D1656" t="s">
        <v>7706</v>
      </c>
      <c r="E1656" t="s">
        <v>9255</v>
      </c>
      <c r="F1656" t="s">
        <v>9256</v>
      </c>
      <c r="G1656">
        <v>1311</v>
      </c>
      <c r="H1656">
        <v>1311</v>
      </c>
      <c r="I1656">
        <v>1311</v>
      </c>
      <c r="J1656">
        <v>1311</v>
      </c>
      <c r="L1656" s="2">
        <v>0</v>
      </c>
      <c r="M1656" s="2">
        <v>0</v>
      </c>
      <c r="N1656" s="2">
        <v>0</v>
      </c>
      <c r="O1656" s="2">
        <v>18</v>
      </c>
      <c r="P1656" s="2">
        <v>0</v>
      </c>
      <c r="Q1656" s="2">
        <v>0</v>
      </c>
      <c r="R1656" s="2">
        <v>0</v>
      </c>
      <c r="S1656" s="2">
        <v>0</v>
      </c>
      <c r="T1656" s="2">
        <v>0</v>
      </c>
      <c r="U1656" s="2" t="e">
        <f>+[2]!Tabla3[[#This Row],[V GRAVADAS]]</f>
        <v>#REF!</v>
      </c>
      <c r="V1656" s="125" t="s">
        <v>55</v>
      </c>
    </row>
    <row r="1657" spans="1:22" ht="15.75" hidden="1" thickBot="1" x14ac:dyDescent="0.3">
      <c r="A1657" t="s">
        <v>8153</v>
      </c>
      <c r="B1657" s="1" t="s">
        <v>9377</v>
      </c>
      <c r="C1657" t="s">
        <v>1</v>
      </c>
      <c r="D1657" t="s">
        <v>7706</v>
      </c>
      <c r="E1657" t="s">
        <v>9255</v>
      </c>
      <c r="F1657" t="s">
        <v>9256</v>
      </c>
      <c r="G1657">
        <v>1312</v>
      </c>
      <c r="H1657">
        <v>1312</v>
      </c>
      <c r="I1657">
        <v>1312</v>
      </c>
      <c r="J1657">
        <v>1312</v>
      </c>
      <c r="L1657" s="2">
        <v>0</v>
      </c>
      <c r="M1657" s="2">
        <v>0</v>
      </c>
      <c r="N1657" s="2">
        <v>0</v>
      </c>
      <c r="O1657" s="2">
        <v>62</v>
      </c>
      <c r="P1657" s="2">
        <v>0</v>
      </c>
      <c r="Q1657" s="2">
        <v>0</v>
      </c>
      <c r="R1657" s="2">
        <v>0</v>
      </c>
      <c r="S1657" s="2">
        <v>0</v>
      </c>
      <c r="T1657" s="2">
        <v>0</v>
      </c>
      <c r="U1657" s="2" t="e">
        <f>+[2]!Tabla3[[#This Row],[V GRAVADAS]]</f>
        <v>#REF!</v>
      </c>
      <c r="V1657" s="125" t="s">
        <v>55</v>
      </c>
    </row>
    <row r="1658" spans="1:22" ht="15.75" hidden="1" thickBot="1" x14ac:dyDescent="0.3">
      <c r="A1658" t="s">
        <v>8153</v>
      </c>
      <c r="B1658" s="1" t="s">
        <v>9377</v>
      </c>
      <c r="C1658" t="s">
        <v>1</v>
      </c>
      <c r="D1658" t="s">
        <v>7706</v>
      </c>
      <c r="E1658" t="s">
        <v>9255</v>
      </c>
      <c r="F1658" t="s">
        <v>9256</v>
      </c>
      <c r="G1658">
        <v>1313</v>
      </c>
      <c r="H1658">
        <v>1313</v>
      </c>
      <c r="I1658">
        <v>1313</v>
      </c>
      <c r="J1658">
        <v>1313</v>
      </c>
      <c r="L1658" s="2">
        <v>0</v>
      </c>
      <c r="M1658" s="2">
        <v>0</v>
      </c>
      <c r="N1658" s="2">
        <v>0</v>
      </c>
      <c r="O1658" s="2">
        <v>15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 t="e">
        <f>+[2]!Tabla3[[#This Row],[V GRAVADAS]]</f>
        <v>#REF!</v>
      </c>
      <c r="V1658" s="125" t="s">
        <v>55</v>
      </c>
    </row>
    <row r="1659" spans="1:22" ht="15.75" hidden="1" thickBot="1" x14ac:dyDescent="0.3">
      <c r="A1659" t="s">
        <v>8153</v>
      </c>
      <c r="B1659" s="1" t="s">
        <v>9377</v>
      </c>
      <c r="C1659" t="s">
        <v>1</v>
      </c>
      <c r="D1659" t="s">
        <v>7706</v>
      </c>
      <c r="E1659" t="s">
        <v>9255</v>
      </c>
      <c r="F1659" t="s">
        <v>9256</v>
      </c>
      <c r="G1659">
        <v>1314</v>
      </c>
      <c r="H1659">
        <v>1314</v>
      </c>
      <c r="I1659">
        <v>1314</v>
      </c>
      <c r="J1659">
        <v>1314</v>
      </c>
      <c r="L1659" s="2">
        <v>0</v>
      </c>
      <c r="M1659" s="2">
        <v>0</v>
      </c>
      <c r="N1659" s="2">
        <v>0</v>
      </c>
      <c r="O1659" s="2">
        <v>10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 t="e">
        <f>+[2]!Tabla3[[#This Row],[V GRAVADAS]]</f>
        <v>#REF!</v>
      </c>
      <c r="V1659" s="125" t="s">
        <v>55</v>
      </c>
    </row>
    <row r="1660" spans="1:22" ht="15.75" hidden="1" thickBot="1" x14ac:dyDescent="0.3">
      <c r="A1660" t="s">
        <v>8153</v>
      </c>
      <c r="B1660" s="1" t="s">
        <v>9377</v>
      </c>
      <c r="C1660" t="s">
        <v>1</v>
      </c>
      <c r="D1660" t="s">
        <v>7706</v>
      </c>
      <c r="E1660" t="s">
        <v>9255</v>
      </c>
      <c r="F1660" t="s">
        <v>9256</v>
      </c>
      <c r="G1660">
        <v>1315</v>
      </c>
      <c r="H1660">
        <v>1315</v>
      </c>
      <c r="I1660">
        <v>1315</v>
      </c>
      <c r="J1660">
        <v>1315</v>
      </c>
      <c r="L1660" s="2">
        <v>0</v>
      </c>
      <c r="M1660" s="2">
        <v>0</v>
      </c>
      <c r="N1660" s="2">
        <v>0</v>
      </c>
      <c r="O1660" s="2">
        <v>5</v>
      </c>
      <c r="P1660" s="2">
        <v>0</v>
      </c>
      <c r="Q1660" s="2">
        <v>0</v>
      </c>
      <c r="R1660" s="2">
        <v>0</v>
      </c>
      <c r="S1660" s="2">
        <v>0</v>
      </c>
      <c r="T1660" s="2">
        <v>0</v>
      </c>
      <c r="U1660" s="2" t="e">
        <f>+[2]!Tabla3[[#This Row],[V GRAVADAS]]</f>
        <v>#REF!</v>
      </c>
      <c r="V1660" s="125" t="s">
        <v>55</v>
      </c>
    </row>
    <row r="1661" spans="1:22" ht="15.75" hidden="1" thickBot="1" x14ac:dyDescent="0.3">
      <c r="A1661" t="s">
        <v>8153</v>
      </c>
      <c r="B1661" s="1" t="s">
        <v>9377</v>
      </c>
      <c r="C1661" t="s">
        <v>1</v>
      </c>
      <c r="D1661" t="s">
        <v>7706</v>
      </c>
      <c r="E1661" t="s">
        <v>9255</v>
      </c>
      <c r="F1661" t="s">
        <v>9256</v>
      </c>
      <c r="G1661">
        <v>1316</v>
      </c>
      <c r="H1661">
        <v>1316</v>
      </c>
      <c r="I1661">
        <v>1316</v>
      </c>
      <c r="J1661">
        <v>1316</v>
      </c>
      <c r="L1661" s="2">
        <v>0</v>
      </c>
      <c r="M1661" s="2">
        <v>0</v>
      </c>
      <c r="N1661" s="2">
        <v>0</v>
      </c>
      <c r="O1661" s="2">
        <v>50</v>
      </c>
      <c r="P1661" s="2">
        <v>0</v>
      </c>
      <c r="Q1661" s="2">
        <v>0</v>
      </c>
      <c r="R1661" s="2">
        <v>0</v>
      </c>
      <c r="S1661" s="2">
        <v>0</v>
      </c>
      <c r="T1661" s="2">
        <v>0</v>
      </c>
      <c r="U1661" s="2" t="e">
        <f>+[2]!Tabla3[[#This Row],[V GRAVADAS]]</f>
        <v>#REF!</v>
      </c>
      <c r="V1661" s="125" t="s">
        <v>55</v>
      </c>
    </row>
    <row r="1662" spans="1:22" ht="15.75" hidden="1" thickBot="1" x14ac:dyDescent="0.3">
      <c r="A1662" t="s">
        <v>8153</v>
      </c>
      <c r="B1662" s="1" t="s">
        <v>9377</v>
      </c>
      <c r="C1662" t="s">
        <v>1</v>
      </c>
      <c r="D1662" t="s">
        <v>7706</v>
      </c>
      <c r="E1662" t="s">
        <v>9255</v>
      </c>
      <c r="F1662" t="s">
        <v>9256</v>
      </c>
      <c r="G1662">
        <v>1317</v>
      </c>
      <c r="H1662">
        <v>1317</v>
      </c>
      <c r="I1662">
        <v>1317</v>
      </c>
      <c r="J1662">
        <v>1317</v>
      </c>
      <c r="L1662" s="2">
        <v>0</v>
      </c>
      <c r="M1662" s="2">
        <v>0</v>
      </c>
      <c r="N1662" s="2">
        <v>0</v>
      </c>
      <c r="O1662" s="2">
        <v>40</v>
      </c>
      <c r="P1662" s="2">
        <v>0</v>
      </c>
      <c r="Q1662" s="2">
        <v>0</v>
      </c>
      <c r="R1662" s="2">
        <v>0</v>
      </c>
      <c r="S1662" s="2">
        <v>0</v>
      </c>
      <c r="T1662" s="2">
        <v>0</v>
      </c>
      <c r="U1662" s="2" t="e">
        <f>+[2]!Tabla3[[#This Row],[V GRAVADAS]]</f>
        <v>#REF!</v>
      </c>
      <c r="V1662" s="125" t="s">
        <v>55</v>
      </c>
    </row>
    <row r="1663" spans="1:22" ht="15.75" hidden="1" thickBot="1" x14ac:dyDescent="0.3">
      <c r="A1663" t="s">
        <v>8153</v>
      </c>
      <c r="B1663" s="1" t="s">
        <v>9377</v>
      </c>
      <c r="C1663" t="s">
        <v>1</v>
      </c>
      <c r="D1663" t="s">
        <v>7706</v>
      </c>
      <c r="E1663" t="s">
        <v>9255</v>
      </c>
      <c r="F1663" t="s">
        <v>9256</v>
      </c>
      <c r="G1663">
        <v>1318</v>
      </c>
      <c r="H1663">
        <v>1318</v>
      </c>
      <c r="I1663">
        <v>1318</v>
      </c>
      <c r="J1663">
        <v>1318</v>
      </c>
      <c r="L1663" s="2">
        <v>0</v>
      </c>
      <c r="M1663" s="2">
        <v>0</v>
      </c>
      <c r="N1663" s="2">
        <v>0</v>
      </c>
      <c r="O1663" s="2">
        <v>5</v>
      </c>
      <c r="P1663" s="2">
        <v>0</v>
      </c>
      <c r="Q1663" s="2">
        <v>0</v>
      </c>
      <c r="R1663" s="2">
        <v>0</v>
      </c>
      <c r="S1663" s="2">
        <v>0</v>
      </c>
      <c r="T1663" s="2">
        <v>0</v>
      </c>
      <c r="U1663" s="2" t="e">
        <f>+[2]!Tabla3[[#This Row],[V GRAVADAS]]</f>
        <v>#REF!</v>
      </c>
      <c r="V1663" s="125" t="s">
        <v>55</v>
      </c>
    </row>
    <row r="1664" spans="1:22" ht="15.75" hidden="1" thickBot="1" x14ac:dyDescent="0.3">
      <c r="A1664" t="s">
        <v>8153</v>
      </c>
      <c r="B1664" s="1" t="s">
        <v>9377</v>
      </c>
      <c r="C1664" t="s">
        <v>1</v>
      </c>
      <c r="D1664" t="s">
        <v>7706</v>
      </c>
      <c r="E1664" t="s">
        <v>9255</v>
      </c>
      <c r="F1664" t="s">
        <v>9256</v>
      </c>
      <c r="G1664">
        <v>1319</v>
      </c>
      <c r="H1664">
        <v>1319</v>
      </c>
      <c r="I1664">
        <v>1319</v>
      </c>
      <c r="J1664">
        <v>1319</v>
      </c>
      <c r="L1664" s="2">
        <v>0</v>
      </c>
      <c r="M1664" s="2">
        <v>0</v>
      </c>
      <c r="N1664" s="2">
        <v>0</v>
      </c>
      <c r="O1664" s="2">
        <v>15</v>
      </c>
      <c r="P1664" s="2">
        <v>0</v>
      </c>
      <c r="Q1664" s="2">
        <v>0</v>
      </c>
      <c r="R1664" s="2">
        <v>0</v>
      </c>
      <c r="S1664" s="2">
        <v>0</v>
      </c>
      <c r="T1664" s="2">
        <v>0</v>
      </c>
      <c r="U1664" s="2" t="e">
        <f>+[2]!Tabla3[[#This Row],[V GRAVADAS]]</f>
        <v>#REF!</v>
      </c>
      <c r="V1664" s="125" t="s">
        <v>55</v>
      </c>
    </row>
    <row r="1665" spans="1:22" ht="15.75" hidden="1" thickBot="1" x14ac:dyDescent="0.3">
      <c r="A1665" t="s">
        <v>8153</v>
      </c>
      <c r="B1665" s="1" t="s">
        <v>9378</v>
      </c>
      <c r="C1665" t="s">
        <v>1</v>
      </c>
      <c r="D1665" t="s">
        <v>7706</v>
      </c>
      <c r="E1665" t="s">
        <v>9255</v>
      </c>
      <c r="F1665" t="s">
        <v>9256</v>
      </c>
      <c r="G1665">
        <v>1320</v>
      </c>
      <c r="H1665">
        <v>1320</v>
      </c>
      <c r="I1665">
        <v>1320</v>
      </c>
      <c r="J1665">
        <v>1320</v>
      </c>
      <c r="L1665" s="2">
        <v>0</v>
      </c>
      <c r="M1665" s="2">
        <v>0</v>
      </c>
      <c r="N1665" s="2">
        <v>0</v>
      </c>
      <c r="O1665" s="2">
        <v>12</v>
      </c>
      <c r="P1665" s="2">
        <v>0</v>
      </c>
      <c r="Q1665" s="2">
        <v>0</v>
      </c>
      <c r="R1665" s="2">
        <v>0</v>
      </c>
      <c r="S1665" s="2">
        <v>0</v>
      </c>
      <c r="T1665" s="2">
        <v>0</v>
      </c>
      <c r="U1665" s="2" t="e">
        <f>+[2]!Tabla3[[#This Row],[V GRAVADAS]]</f>
        <v>#REF!</v>
      </c>
      <c r="V1665" s="125" t="s">
        <v>55</v>
      </c>
    </row>
    <row r="1666" spans="1:22" ht="15.75" hidden="1" thickBot="1" x14ac:dyDescent="0.3">
      <c r="A1666" t="s">
        <v>8153</v>
      </c>
      <c r="B1666" s="1" t="s">
        <v>9378</v>
      </c>
      <c r="C1666" t="s">
        <v>1</v>
      </c>
      <c r="D1666" t="s">
        <v>7706</v>
      </c>
      <c r="E1666" t="s">
        <v>9255</v>
      </c>
      <c r="F1666" t="s">
        <v>9256</v>
      </c>
      <c r="G1666">
        <v>1321</v>
      </c>
      <c r="H1666">
        <v>1321</v>
      </c>
      <c r="I1666">
        <v>1321</v>
      </c>
      <c r="J1666">
        <v>1321</v>
      </c>
      <c r="L1666" s="2">
        <v>0</v>
      </c>
      <c r="M1666" s="2">
        <v>0</v>
      </c>
      <c r="N1666" s="2">
        <v>0</v>
      </c>
      <c r="O1666" s="2">
        <v>18</v>
      </c>
      <c r="P1666" s="2">
        <v>0</v>
      </c>
      <c r="Q1666" s="2">
        <v>0</v>
      </c>
      <c r="R1666" s="2">
        <v>0</v>
      </c>
      <c r="S1666" s="2">
        <v>0</v>
      </c>
      <c r="T1666" s="2">
        <v>0</v>
      </c>
      <c r="U1666" s="2" t="e">
        <f>+[2]!Tabla3[[#This Row],[V GRAVADAS]]</f>
        <v>#REF!</v>
      </c>
      <c r="V1666" s="125" t="s">
        <v>55</v>
      </c>
    </row>
    <row r="1667" spans="1:22" ht="15.75" hidden="1" thickBot="1" x14ac:dyDescent="0.3">
      <c r="A1667" t="s">
        <v>8153</v>
      </c>
      <c r="B1667" s="1" t="s">
        <v>9378</v>
      </c>
      <c r="C1667" t="s">
        <v>1</v>
      </c>
      <c r="D1667" t="s">
        <v>7706</v>
      </c>
      <c r="E1667" t="s">
        <v>9255</v>
      </c>
      <c r="F1667" t="s">
        <v>9256</v>
      </c>
      <c r="G1667">
        <v>1322</v>
      </c>
      <c r="H1667">
        <v>1322</v>
      </c>
      <c r="I1667">
        <v>1322</v>
      </c>
      <c r="J1667">
        <v>1322</v>
      </c>
      <c r="L1667" s="2">
        <v>0</v>
      </c>
      <c r="M1667" s="2">
        <v>0</v>
      </c>
      <c r="N1667" s="2">
        <v>0</v>
      </c>
      <c r="O1667" s="2">
        <v>6</v>
      </c>
      <c r="P1667" s="2">
        <v>0</v>
      </c>
      <c r="Q1667" s="2">
        <v>0</v>
      </c>
      <c r="R1667" s="2">
        <v>0</v>
      </c>
      <c r="S1667" s="2">
        <v>0</v>
      </c>
      <c r="T1667" s="2">
        <v>0</v>
      </c>
      <c r="U1667" s="2" t="e">
        <f>+[2]!Tabla3[[#This Row],[V GRAVADAS]]</f>
        <v>#REF!</v>
      </c>
      <c r="V1667" s="125" t="s">
        <v>55</v>
      </c>
    </row>
    <row r="1668" spans="1:22" ht="15.75" hidden="1" thickBot="1" x14ac:dyDescent="0.3">
      <c r="A1668" t="s">
        <v>8153</v>
      </c>
      <c r="B1668" s="1" t="s">
        <v>9378</v>
      </c>
      <c r="C1668" t="s">
        <v>1</v>
      </c>
      <c r="D1668" t="s">
        <v>7706</v>
      </c>
      <c r="E1668" t="s">
        <v>9255</v>
      </c>
      <c r="F1668" t="s">
        <v>9256</v>
      </c>
      <c r="G1668">
        <v>1323</v>
      </c>
      <c r="H1668">
        <v>1323</v>
      </c>
      <c r="I1668">
        <v>1323</v>
      </c>
      <c r="J1668">
        <v>1323</v>
      </c>
      <c r="L1668" s="2">
        <v>0</v>
      </c>
      <c r="M1668" s="2">
        <v>0</v>
      </c>
      <c r="N1668" s="2">
        <v>0</v>
      </c>
      <c r="O1668" s="2">
        <v>25</v>
      </c>
      <c r="P1668" s="2">
        <v>0</v>
      </c>
      <c r="Q1668" s="2">
        <v>0</v>
      </c>
      <c r="R1668" s="2">
        <v>0</v>
      </c>
      <c r="S1668" s="2">
        <v>0</v>
      </c>
      <c r="T1668" s="2">
        <v>0</v>
      </c>
      <c r="U1668" s="2" t="e">
        <f>+[2]!Tabla3[[#This Row],[V GRAVADAS]]</f>
        <v>#REF!</v>
      </c>
      <c r="V1668" s="125" t="s">
        <v>55</v>
      </c>
    </row>
    <row r="1669" spans="1:22" ht="15.75" hidden="1" thickBot="1" x14ac:dyDescent="0.3">
      <c r="A1669" t="s">
        <v>8153</v>
      </c>
      <c r="B1669" s="1" t="s">
        <v>9378</v>
      </c>
      <c r="C1669" t="s">
        <v>1</v>
      </c>
      <c r="D1669" t="s">
        <v>7706</v>
      </c>
      <c r="E1669" t="s">
        <v>9255</v>
      </c>
      <c r="F1669" t="s">
        <v>9256</v>
      </c>
      <c r="G1669">
        <v>1324</v>
      </c>
      <c r="H1669">
        <v>1324</v>
      </c>
      <c r="I1669">
        <v>1324</v>
      </c>
      <c r="J1669">
        <v>1324</v>
      </c>
      <c r="L1669" s="2">
        <v>0</v>
      </c>
      <c r="M1669" s="2">
        <v>0</v>
      </c>
      <c r="N1669" s="2">
        <v>0</v>
      </c>
      <c r="O1669" s="2">
        <v>10</v>
      </c>
      <c r="P1669" s="2">
        <v>0</v>
      </c>
      <c r="Q1669" s="2">
        <v>0</v>
      </c>
      <c r="R1669" s="2">
        <v>0</v>
      </c>
      <c r="S1669" s="2">
        <v>0</v>
      </c>
      <c r="T1669" s="2">
        <v>0</v>
      </c>
      <c r="U1669" s="2" t="e">
        <f>+[2]!Tabla3[[#This Row],[V GRAVADAS]]</f>
        <v>#REF!</v>
      </c>
      <c r="V1669" s="125" t="s">
        <v>55</v>
      </c>
    </row>
    <row r="1670" spans="1:22" ht="15.75" hidden="1" thickBot="1" x14ac:dyDescent="0.3">
      <c r="A1670" t="s">
        <v>8153</v>
      </c>
      <c r="B1670" s="1" t="s">
        <v>9378</v>
      </c>
      <c r="C1670" t="s">
        <v>1</v>
      </c>
      <c r="D1670" t="s">
        <v>7706</v>
      </c>
      <c r="E1670" t="s">
        <v>9255</v>
      </c>
      <c r="F1670" t="s">
        <v>9256</v>
      </c>
      <c r="G1670">
        <v>1325</v>
      </c>
      <c r="H1670">
        <v>1325</v>
      </c>
      <c r="I1670">
        <v>1325</v>
      </c>
      <c r="J1670">
        <v>1325</v>
      </c>
      <c r="L1670" s="2">
        <v>0</v>
      </c>
      <c r="M1670" s="2">
        <v>0</v>
      </c>
      <c r="N1670" s="2">
        <v>0</v>
      </c>
      <c r="O1670" s="2">
        <v>10</v>
      </c>
      <c r="P1670" s="2">
        <v>0</v>
      </c>
      <c r="Q1670" s="2">
        <v>0</v>
      </c>
      <c r="R1670" s="2">
        <v>0</v>
      </c>
      <c r="S1670" s="2">
        <v>0</v>
      </c>
      <c r="T1670" s="2">
        <v>0</v>
      </c>
      <c r="U1670" s="2" t="e">
        <f>+[2]!Tabla3[[#This Row],[V GRAVADAS]]</f>
        <v>#REF!</v>
      </c>
      <c r="V1670" s="125" t="s">
        <v>55</v>
      </c>
    </row>
    <row r="1671" spans="1:22" ht="15.75" hidden="1" thickBot="1" x14ac:dyDescent="0.3">
      <c r="A1671" t="s">
        <v>8153</v>
      </c>
      <c r="B1671" s="1" t="s">
        <v>9378</v>
      </c>
      <c r="C1671" t="s">
        <v>1</v>
      </c>
      <c r="D1671" t="s">
        <v>7706</v>
      </c>
      <c r="E1671" t="s">
        <v>9255</v>
      </c>
      <c r="F1671" t="s">
        <v>9256</v>
      </c>
      <c r="G1671">
        <v>1326</v>
      </c>
      <c r="H1671">
        <v>1326</v>
      </c>
      <c r="I1671">
        <v>1326</v>
      </c>
      <c r="J1671">
        <v>1326</v>
      </c>
      <c r="L1671" s="2">
        <v>0</v>
      </c>
      <c r="M1671" s="2">
        <v>0</v>
      </c>
      <c r="N1671" s="2">
        <v>0</v>
      </c>
      <c r="O1671" s="2">
        <v>5</v>
      </c>
      <c r="P1671" s="2">
        <v>0</v>
      </c>
      <c r="Q1671" s="2">
        <v>0</v>
      </c>
      <c r="R1671" s="2">
        <v>0</v>
      </c>
      <c r="S1671" s="2">
        <v>0</v>
      </c>
      <c r="T1671" s="2">
        <v>0</v>
      </c>
      <c r="U1671" s="2" t="e">
        <f>+[2]!Tabla3[[#This Row],[V GRAVADAS]]</f>
        <v>#REF!</v>
      </c>
      <c r="V1671" s="125" t="s">
        <v>55</v>
      </c>
    </row>
    <row r="1672" spans="1:22" ht="15.75" hidden="1" thickBot="1" x14ac:dyDescent="0.3">
      <c r="A1672" t="s">
        <v>8153</v>
      </c>
      <c r="B1672" s="1" t="s">
        <v>9379</v>
      </c>
      <c r="C1672" t="s">
        <v>1</v>
      </c>
      <c r="D1672" t="s">
        <v>7706</v>
      </c>
      <c r="E1672" t="s">
        <v>9255</v>
      </c>
      <c r="F1672" t="s">
        <v>9256</v>
      </c>
      <c r="G1672">
        <v>1327</v>
      </c>
      <c r="H1672">
        <v>1327</v>
      </c>
      <c r="I1672">
        <v>1327</v>
      </c>
      <c r="J1672">
        <v>1327</v>
      </c>
      <c r="L1672" s="2">
        <v>0</v>
      </c>
      <c r="M1672" s="2">
        <v>0</v>
      </c>
      <c r="N1672" s="2">
        <v>0</v>
      </c>
      <c r="O1672" s="2">
        <v>10</v>
      </c>
      <c r="P1672" s="2">
        <v>0</v>
      </c>
      <c r="Q1672" s="2">
        <v>0</v>
      </c>
      <c r="R1672" s="2">
        <v>0</v>
      </c>
      <c r="S1672" s="2">
        <v>0</v>
      </c>
      <c r="T1672" s="2">
        <v>0</v>
      </c>
      <c r="U1672" s="2" t="e">
        <f>+[2]!Tabla3[[#This Row],[V GRAVADAS]]</f>
        <v>#REF!</v>
      </c>
      <c r="V1672" s="125" t="s">
        <v>55</v>
      </c>
    </row>
    <row r="1673" spans="1:22" ht="15.75" hidden="1" thickBot="1" x14ac:dyDescent="0.3">
      <c r="A1673" t="s">
        <v>8153</v>
      </c>
      <c r="B1673" s="1" t="s">
        <v>9379</v>
      </c>
      <c r="C1673" t="s">
        <v>1</v>
      </c>
      <c r="D1673" t="s">
        <v>7706</v>
      </c>
      <c r="E1673" t="s">
        <v>9255</v>
      </c>
      <c r="F1673" t="s">
        <v>9256</v>
      </c>
      <c r="G1673">
        <v>1328</v>
      </c>
      <c r="H1673">
        <v>1328</v>
      </c>
      <c r="I1673">
        <v>1328</v>
      </c>
      <c r="J1673">
        <v>1328</v>
      </c>
      <c r="L1673" s="2">
        <v>0</v>
      </c>
      <c r="M1673" s="2">
        <v>0</v>
      </c>
      <c r="N1673" s="2">
        <v>0</v>
      </c>
      <c r="O1673" s="2">
        <v>57</v>
      </c>
      <c r="P1673" s="2">
        <v>0</v>
      </c>
      <c r="Q1673" s="2">
        <v>0</v>
      </c>
      <c r="R1673" s="2">
        <v>0</v>
      </c>
      <c r="S1673" s="2">
        <v>0</v>
      </c>
      <c r="T1673" s="2">
        <v>0</v>
      </c>
      <c r="U1673" s="2" t="e">
        <f>+[2]!Tabla3[[#This Row],[V GRAVADAS]]</f>
        <v>#REF!</v>
      </c>
      <c r="V1673" s="125" t="s">
        <v>55</v>
      </c>
    </row>
    <row r="1674" spans="1:22" ht="15.75" hidden="1" thickBot="1" x14ac:dyDescent="0.3">
      <c r="A1674" t="s">
        <v>8153</v>
      </c>
      <c r="B1674" s="1" t="s">
        <v>9379</v>
      </c>
      <c r="C1674" t="s">
        <v>1</v>
      </c>
      <c r="D1674" t="s">
        <v>7706</v>
      </c>
      <c r="E1674" t="s">
        <v>9255</v>
      </c>
      <c r="F1674" t="s">
        <v>9256</v>
      </c>
      <c r="G1674">
        <v>1329</v>
      </c>
      <c r="H1674">
        <v>1329</v>
      </c>
      <c r="I1674">
        <v>1329</v>
      </c>
      <c r="J1674">
        <v>1329</v>
      </c>
      <c r="L1674" s="2">
        <v>0</v>
      </c>
      <c r="M1674" s="2">
        <v>0</v>
      </c>
      <c r="N1674" s="2">
        <v>0</v>
      </c>
      <c r="O1674" s="2">
        <v>12</v>
      </c>
      <c r="P1674" s="2">
        <v>0</v>
      </c>
      <c r="Q1674" s="2">
        <v>0</v>
      </c>
      <c r="R1674" s="2">
        <v>0</v>
      </c>
      <c r="S1674" s="2">
        <v>0</v>
      </c>
      <c r="T1674" s="2">
        <v>0</v>
      </c>
      <c r="U1674" s="2" t="e">
        <f>+[2]!Tabla3[[#This Row],[V GRAVADAS]]</f>
        <v>#REF!</v>
      </c>
      <c r="V1674" s="125" t="s">
        <v>55</v>
      </c>
    </row>
    <row r="1675" spans="1:22" ht="15.75" hidden="1" thickBot="1" x14ac:dyDescent="0.3">
      <c r="A1675" t="s">
        <v>8153</v>
      </c>
      <c r="B1675" s="1" t="s">
        <v>9379</v>
      </c>
      <c r="C1675" t="s">
        <v>1</v>
      </c>
      <c r="D1675" t="s">
        <v>7706</v>
      </c>
      <c r="E1675" t="s">
        <v>9255</v>
      </c>
      <c r="F1675" t="s">
        <v>9256</v>
      </c>
      <c r="G1675">
        <v>1330</v>
      </c>
      <c r="H1675">
        <v>1330</v>
      </c>
      <c r="I1675">
        <v>1330</v>
      </c>
      <c r="J1675">
        <v>1330</v>
      </c>
      <c r="L1675" s="2">
        <v>0</v>
      </c>
      <c r="M1675" s="2">
        <v>0</v>
      </c>
      <c r="N1675" s="2">
        <v>0</v>
      </c>
      <c r="O1675" s="2">
        <v>35</v>
      </c>
      <c r="P1675" s="2">
        <v>0</v>
      </c>
      <c r="Q1675" s="2">
        <v>0</v>
      </c>
      <c r="R1675" s="2">
        <v>0</v>
      </c>
      <c r="S1675" s="2">
        <v>0</v>
      </c>
      <c r="T1675" s="2">
        <v>0</v>
      </c>
      <c r="U1675" s="2" t="e">
        <f>+[2]!Tabla3[[#This Row],[V GRAVADAS]]</f>
        <v>#REF!</v>
      </c>
      <c r="V1675" s="125" t="s">
        <v>55</v>
      </c>
    </row>
    <row r="1676" spans="1:22" ht="15.75" hidden="1" thickBot="1" x14ac:dyDescent="0.3">
      <c r="A1676" t="s">
        <v>8153</v>
      </c>
      <c r="B1676" s="1" t="s">
        <v>9379</v>
      </c>
      <c r="C1676" t="s">
        <v>1</v>
      </c>
      <c r="D1676" t="s">
        <v>7706</v>
      </c>
      <c r="E1676" t="s">
        <v>9255</v>
      </c>
      <c r="F1676" t="s">
        <v>9256</v>
      </c>
      <c r="G1676">
        <v>1331</v>
      </c>
      <c r="H1676">
        <v>1331</v>
      </c>
      <c r="I1676">
        <v>1331</v>
      </c>
      <c r="J1676">
        <v>1331</v>
      </c>
      <c r="L1676" s="2">
        <v>0</v>
      </c>
      <c r="M1676" s="2">
        <v>0</v>
      </c>
      <c r="N1676" s="2">
        <v>0</v>
      </c>
      <c r="O1676" s="2">
        <v>20</v>
      </c>
      <c r="P1676" s="2">
        <v>0</v>
      </c>
      <c r="Q1676" s="2">
        <v>0</v>
      </c>
      <c r="R1676" s="2">
        <v>0</v>
      </c>
      <c r="S1676" s="2">
        <v>0</v>
      </c>
      <c r="T1676" s="2">
        <v>0</v>
      </c>
      <c r="U1676" s="2" t="e">
        <f>+[2]!Tabla3[[#This Row],[V GRAVADAS]]</f>
        <v>#REF!</v>
      </c>
      <c r="V1676" s="125" t="s">
        <v>55</v>
      </c>
    </row>
    <row r="1677" spans="1:22" ht="15.75" hidden="1" thickBot="1" x14ac:dyDescent="0.3">
      <c r="A1677" t="s">
        <v>8153</v>
      </c>
      <c r="B1677" s="1" t="s">
        <v>9380</v>
      </c>
      <c r="C1677" t="s">
        <v>1</v>
      </c>
      <c r="D1677" t="s">
        <v>7706</v>
      </c>
      <c r="E1677" t="s">
        <v>9255</v>
      </c>
      <c r="F1677" t="s">
        <v>9256</v>
      </c>
      <c r="G1677">
        <v>1332</v>
      </c>
      <c r="H1677">
        <v>1332</v>
      </c>
      <c r="I1677">
        <v>1332</v>
      </c>
      <c r="J1677">
        <v>1332</v>
      </c>
      <c r="L1677" s="2">
        <v>0</v>
      </c>
      <c r="M1677" s="2">
        <v>0</v>
      </c>
      <c r="N1677" s="2">
        <v>0</v>
      </c>
      <c r="O1677" s="2">
        <v>10</v>
      </c>
      <c r="P1677" s="2">
        <v>0</v>
      </c>
      <c r="Q1677" s="2">
        <v>0</v>
      </c>
      <c r="R1677" s="2">
        <v>0</v>
      </c>
      <c r="S1677" s="2">
        <v>0</v>
      </c>
      <c r="T1677" s="2">
        <v>0</v>
      </c>
      <c r="U1677" s="2" t="e">
        <f>+[2]!Tabla3[[#This Row],[V GRAVADAS]]</f>
        <v>#REF!</v>
      </c>
      <c r="V1677" s="125" t="s">
        <v>55</v>
      </c>
    </row>
    <row r="1678" spans="1:22" ht="15.75" hidden="1" thickBot="1" x14ac:dyDescent="0.3">
      <c r="A1678" t="s">
        <v>8153</v>
      </c>
      <c r="B1678" s="1" t="s">
        <v>9380</v>
      </c>
      <c r="C1678" t="s">
        <v>1</v>
      </c>
      <c r="D1678" t="s">
        <v>7706</v>
      </c>
      <c r="E1678" t="s">
        <v>9255</v>
      </c>
      <c r="F1678" t="s">
        <v>9256</v>
      </c>
      <c r="G1678">
        <v>1333</v>
      </c>
      <c r="H1678">
        <v>1333</v>
      </c>
      <c r="I1678">
        <v>1333</v>
      </c>
      <c r="J1678">
        <v>1333</v>
      </c>
      <c r="L1678" s="2">
        <v>0</v>
      </c>
      <c r="M1678" s="2">
        <v>0</v>
      </c>
      <c r="N1678" s="2">
        <v>0</v>
      </c>
      <c r="O1678" s="2">
        <v>20</v>
      </c>
      <c r="P1678" s="2">
        <v>0</v>
      </c>
      <c r="Q1678" s="2">
        <v>0</v>
      </c>
      <c r="R1678" s="2">
        <v>0</v>
      </c>
      <c r="S1678" s="2">
        <v>0</v>
      </c>
      <c r="T1678" s="2">
        <v>0</v>
      </c>
      <c r="U1678" s="2" t="e">
        <f>+[2]!Tabla3[[#This Row],[V GRAVADAS]]</f>
        <v>#REF!</v>
      </c>
      <c r="V1678" s="125" t="s">
        <v>55</v>
      </c>
    </row>
    <row r="1679" spans="1:22" ht="15.75" hidden="1" thickBot="1" x14ac:dyDescent="0.3">
      <c r="A1679" t="s">
        <v>8153</v>
      </c>
      <c r="B1679" s="1" t="s">
        <v>9380</v>
      </c>
      <c r="C1679" t="s">
        <v>1</v>
      </c>
      <c r="D1679" t="s">
        <v>7706</v>
      </c>
      <c r="E1679" t="s">
        <v>9255</v>
      </c>
      <c r="F1679" t="s">
        <v>9256</v>
      </c>
      <c r="G1679">
        <v>1334</v>
      </c>
      <c r="H1679">
        <v>1334</v>
      </c>
      <c r="I1679">
        <v>1334</v>
      </c>
      <c r="J1679">
        <v>1334</v>
      </c>
      <c r="L1679" s="2">
        <v>0</v>
      </c>
      <c r="M1679" s="2">
        <v>0</v>
      </c>
      <c r="N1679" s="2">
        <v>0</v>
      </c>
      <c r="O1679" s="2">
        <v>15</v>
      </c>
      <c r="P1679" s="2">
        <v>0</v>
      </c>
      <c r="Q1679" s="2">
        <v>0</v>
      </c>
      <c r="R1679" s="2">
        <v>0</v>
      </c>
      <c r="S1679" s="2">
        <v>0</v>
      </c>
      <c r="T1679" s="2">
        <v>0</v>
      </c>
      <c r="U1679" s="2" t="e">
        <f>+[2]!Tabla3[[#This Row],[V GRAVADAS]]</f>
        <v>#REF!</v>
      </c>
      <c r="V1679" s="125" t="s">
        <v>55</v>
      </c>
    </row>
    <row r="1680" spans="1:22" ht="15.75" hidden="1" thickBot="1" x14ac:dyDescent="0.3">
      <c r="A1680" t="s">
        <v>8153</v>
      </c>
      <c r="B1680" s="1" t="s">
        <v>9380</v>
      </c>
      <c r="C1680" t="s">
        <v>1</v>
      </c>
      <c r="D1680" t="s">
        <v>7706</v>
      </c>
      <c r="E1680" t="s">
        <v>9255</v>
      </c>
      <c r="F1680" t="s">
        <v>9256</v>
      </c>
      <c r="G1680">
        <v>1335</v>
      </c>
      <c r="H1680">
        <v>1335</v>
      </c>
      <c r="I1680">
        <v>1335</v>
      </c>
      <c r="J1680">
        <v>1335</v>
      </c>
      <c r="L1680" s="2">
        <v>0</v>
      </c>
      <c r="M1680" s="2">
        <v>0</v>
      </c>
      <c r="N1680" s="2">
        <v>0</v>
      </c>
      <c r="O1680" s="2">
        <v>15</v>
      </c>
      <c r="P1680" s="2">
        <v>0</v>
      </c>
      <c r="Q1680" s="2">
        <v>0</v>
      </c>
      <c r="R1680" s="2">
        <v>0</v>
      </c>
      <c r="S1680" s="2">
        <v>0</v>
      </c>
      <c r="T1680" s="2">
        <v>0</v>
      </c>
      <c r="U1680" s="2" t="e">
        <f>+[2]!Tabla3[[#This Row],[V GRAVADAS]]</f>
        <v>#REF!</v>
      </c>
      <c r="V1680" s="125" t="s">
        <v>55</v>
      </c>
    </row>
    <row r="1681" spans="1:22" ht="15.75" hidden="1" thickBot="1" x14ac:dyDescent="0.3">
      <c r="A1681" t="s">
        <v>8153</v>
      </c>
      <c r="B1681" s="1" t="s">
        <v>9380</v>
      </c>
      <c r="C1681" t="s">
        <v>1</v>
      </c>
      <c r="D1681" t="s">
        <v>7706</v>
      </c>
      <c r="E1681" t="s">
        <v>9255</v>
      </c>
      <c r="F1681" t="s">
        <v>9256</v>
      </c>
      <c r="G1681">
        <v>1336</v>
      </c>
      <c r="H1681">
        <v>1336</v>
      </c>
      <c r="I1681">
        <v>1336</v>
      </c>
      <c r="J1681">
        <v>1336</v>
      </c>
      <c r="L1681" s="2">
        <v>0</v>
      </c>
      <c r="M1681" s="2">
        <v>0</v>
      </c>
      <c r="N1681" s="2">
        <v>0</v>
      </c>
      <c r="O1681" s="2">
        <v>12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 t="e">
        <f>+[2]!Tabla3[[#This Row],[V GRAVADAS]]</f>
        <v>#REF!</v>
      </c>
      <c r="V1681" s="125" t="s">
        <v>55</v>
      </c>
    </row>
    <row r="1682" spans="1:22" ht="15.75" hidden="1" thickBot="1" x14ac:dyDescent="0.3">
      <c r="A1682" t="s">
        <v>8153</v>
      </c>
      <c r="B1682" s="1" t="s">
        <v>9380</v>
      </c>
      <c r="C1682" t="s">
        <v>1</v>
      </c>
      <c r="D1682" t="s">
        <v>7706</v>
      </c>
      <c r="E1682" t="s">
        <v>9255</v>
      </c>
      <c r="F1682" t="s">
        <v>9256</v>
      </c>
      <c r="G1682">
        <v>1337</v>
      </c>
      <c r="H1682">
        <v>1337</v>
      </c>
      <c r="I1682">
        <v>1337</v>
      </c>
      <c r="J1682">
        <v>1337</v>
      </c>
      <c r="L1682" s="2">
        <v>0</v>
      </c>
      <c r="M1682" s="2">
        <v>0</v>
      </c>
      <c r="N1682" s="2">
        <v>0</v>
      </c>
      <c r="O1682" s="2">
        <v>5</v>
      </c>
      <c r="P1682" s="2">
        <v>0</v>
      </c>
      <c r="Q1682" s="2">
        <v>0</v>
      </c>
      <c r="R1682" s="2">
        <v>0</v>
      </c>
      <c r="S1682" s="2">
        <v>0</v>
      </c>
      <c r="T1682" s="2">
        <v>0</v>
      </c>
      <c r="U1682" s="2" t="e">
        <f>+[2]!Tabla3[[#This Row],[V GRAVADAS]]</f>
        <v>#REF!</v>
      </c>
      <c r="V1682" s="125" t="s">
        <v>55</v>
      </c>
    </row>
    <row r="1683" spans="1:22" ht="15.75" hidden="1" thickBot="1" x14ac:dyDescent="0.3">
      <c r="A1683" t="s">
        <v>8153</v>
      </c>
      <c r="B1683" s="1" t="s">
        <v>9380</v>
      </c>
      <c r="C1683" t="s">
        <v>1</v>
      </c>
      <c r="D1683" t="s">
        <v>7706</v>
      </c>
      <c r="E1683" t="s">
        <v>9255</v>
      </c>
      <c r="F1683" t="s">
        <v>9256</v>
      </c>
      <c r="G1683">
        <v>1338</v>
      </c>
      <c r="H1683">
        <v>1338</v>
      </c>
      <c r="I1683">
        <v>1338</v>
      </c>
      <c r="J1683">
        <v>1338</v>
      </c>
      <c r="L1683" s="2">
        <v>0</v>
      </c>
      <c r="M1683" s="2">
        <v>0</v>
      </c>
      <c r="N1683" s="2">
        <v>0</v>
      </c>
      <c r="O1683" s="2">
        <v>15</v>
      </c>
      <c r="P1683" s="2">
        <v>0</v>
      </c>
      <c r="Q1683" s="2">
        <v>0</v>
      </c>
      <c r="R1683" s="2">
        <v>0</v>
      </c>
      <c r="S1683" s="2">
        <v>0</v>
      </c>
      <c r="T1683" s="2">
        <v>0</v>
      </c>
      <c r="U1683" s="2" t="e">
        <f>+[2]!Tabla3[[#This Row],[V GRAVADAS]]</f>
        <v>#REF!</v>
      </c>
      <c r="V1683" s="125" t="s">
        <v>55</v>
      </c>
    </row>
    <row r="1684" spans="1:22" ht="15.75" hidden="1" thickBot="1" x14ac:dyDescent="0.3">
      <c r="A1684" t="s">
        <v>8153</v>
      </c>
      <c r="B1684" s="1" t="s">
        <v>9380</v>
      </c>
      <c r="C1684" t="s">
        <v>1</v>
      </c>
      <c r="D1684" t="s">
        <v>7706</v>
      </c>
      <c r="E1684" t="s">
        <v>9255</v>
      </c>
      <c r="F1684" t="s">
        <v>9256</v>
      </c>
      <c r="G1684">
        <v>1339</v>
      </c>
      <c r="H1684">
        <v>1339</v>
      </c>
      <c r="I1684">
        <v>1339</v>
      </c>
      <c r="J1684">
        <v>1339</v>
      </c>
      <c r="L1684" s="2">
        <v>0</v>
      </c>
      <c r="M1684" s="2">
        <v>0</v>
      </c>
      <c r="N1684" s="2">
        <v>0</v>
      </c>
      <c r="O1684" s="2">
        <v>10</v>
      </c>
      <c r="P1684" s="2">
        <v>0</v>
      </c>
      <c r="Q1684" s="2">
        <v>0</v>
      </c>
      <c r="R1684" s="2">
        <v>0</v>
      </c>
      <c r="S1684" s="2">
        <v>0</v>
      </c>
      <c r="T1684" s="2">
        <v>0</v>
      </c>
      <c r="U1684" s="2" t="e">
        <f>+[2]!Tabla3[[#This Row],[V GRAVADAS]]</f>
        <v>#REF!</v>
      </c>
      <c r="V1684" s="125" t="s">
        <v>55</v>
      </c>
    </row>
    <row r="1685" spans="1:22" ht="15.75" hidden="1" thickBot="1" x14ac:dyDescent="0.3">
      <c r="A1685" t="s">
        <v>8153</v>
      </c>
      <c r="B1685" s="1" t="s">
        <v>9380</v>
      </c>
      <c r="C1685" t="s">
        <v>1</v>
      </c>
      <c r="D1685" t="s">
        <v>7706</v>
      </c>
      <c r="E1685" t="s">
        <v>9255</v>
      </c>
      <c r="F1685" t="s">
        <v>9256</v>
      </c>
      <c r="G1685">
        <v>1340</v>
      </c>
      <c r="H1685">
        <v>1340</v>
      </c>
      <c r="I1685">
        <v>1340</v>
      </c>
      <c r="J1685">
        <v>1340</v>
      </c>
      <c r="L1685" s="2">
        <v>0</v>
      </c>
      <c r="M1685" s="2">
        <v>0</v>
      </c>
      <c r="N1685" s="2">
        <v>0</v>
      </c>
      <c r="O1685" s="2">
        <v>5</v>
      </c>
      <c r="P1685" s="2">
        <v>0</v>
      </c>
      <c r="Q1685" s="2">
        <v>0</v>
      </c>
      <c r="R1685" s="2">
        <v>0</v>
      </c>
      <c r="S1685" s="2">
        <v>0</v>
      </c>
      <c r="T1685" s="2">
        <v>0</v>
      </c>
      <c r="U1685" s="2" t="e">
        <f>+[2]!Tabla3[[#This Row],[V GRAVADAS]]</f>
        <v>#REF!</v>
      </c>
      <c r="V1685" s="125" t="s">
        <v>55</v>
      </c>
    </row>
    <row r="1686" spans="1:22" ht="15.75" hidden="1" thickBot="1" x14ac:dyDescent="0.3">
      <c r="A1686" t="s">
        <v>8153</v>
      </c>
      <c r="B1686" s="1" t="s">
        <v>9381</v>
      </c>
      <c r="C1686" t="s">
        <v>1</v>
      </c>
      <c r="D1686" t="s">
        <v>7706</v>
      </c>
      <c r="E1686" t="s">
        <v>9255</v>
      </c>
      <c r="F1686" t="s">
        <v>9256</v>
      </c>
      <c r="G1686">
        <v>1341</v>
      </c>
      <c r="H1686">
        <v>1341</v>
      </c>
      <c r="I1686">
        <v>1341</v>
      </c>
      <c r="J1686">
        <v>1341</v>
      </c>
      <c r="L1686" s="2">
        <v>0</v>
      </c>
      <c r="M1686" s="2">
        <v>0</v>
      </c>
      <c r="N1686" s="2">
        <v>0</v>
      </c>
      <c r="O1686" s="2">
        <v>5</v>
      </c>
      <c r="P1686" s="2">
        <v>0</v>
      </c>
      <c r="Q1686" s="2">
        <v>0</v>
      </c>
      <c r="R1686" s="2">
        <v>0</v>
      </c>
      <c r="S1686" s="2">
        <v>0</v>
      </c>
      <c r="T1686" s="2">
        <v>0</v>
      </c>
      <c r="U1686" s="2" t="e">
        <f>+[2]!Tabla3[[#This Row],[V GRAVADAS]]</f>
        <v>#REF!</v>
      </c>
      <c r="V1686" s="125" t="s">
        <v>55</v>
      </c>
    </row>
    <row r="1687" spans="1:22" ht="15.75" hidden="1" thickBot="1" x14ac:dyDescent="0.3">
      <c r="A1687" t="s">
        <v>8153</v>
      </c>
      <c r="B1687" s="1" t="s">
        <v>9381</v>
      </c>
      <c r="C1687" t="s">
        <v>1</v>
      </c>
      <c r="D1687" t="s">
        <v>7706</v>
      </c>
      <c r="E1687" t="s">
        <v>9255</v>
      </c>
      <c r="F1687" t="s">
        <v>9256</v>
      </c>
      <c r="G1687">
        <v>1342</v>
      </c>
      <c r="H1687">
        <v>1342</v>
      </c>
      <c r="I1687">
        <v>1342</v>
      </c>
      <c r="J1687">
        <v>1342</v>
      </c>
      <c r="L1687" s="2">
        <v>0</v>
      </c>
      <c r="M1687" s="2">
        <v>0</v>
      </c>
      <c r="N1687" s="2">
        <v>0</v>
      </c>
      <c r="O1687" s="2">
        <v>20</v>
      </c>
      <c r="P1687" s="2">
        <v>0</v>
      </c>
      <c r="Q1687" s="2">
        <v>0</v>
      </c>
      <c r="R1687" s="2">
        <v>0</v>
      </c>
      <c r="S1687" s="2">
        <v>0</v>
      </c>
      <c r="T1687" s="2">
        <v>0</v>
      </c>
      <c r="U1687" s="2" t="e">
        <f>+[2]!Tabla3[[#This Row],[V GRAVADAS]]</f>
        <v>#REF!</v>
      </c>
      <c r="V1687" s="125" t="s">
        <v>55</v>
      </c>
    </row>
    <row r="1688" spans="1:22" ht="15.75" hidden="1" thickBot="1" x14ac:dyDescent="0.3">
      <c r="A1688" t="s">
        <v>8153</v>
      </c>
      <c r="B1688" s="1" t="s">
        <v>9381</v>
      </c>
      <c r="C1688" t="s">
        <v>1</v>
      </c>
      <c r="D1688" t="s">
        <v>7706</v>
      </c>
      <c r="E1688" t="s">
        <v>9255</v>
      </c>
      <c r="F1688" t="s">
        <v>9256</v>
      </c>
      <c r="G1688">
        <v>1343</v>
      </c>
      <c r="H1688">
        <v>1343</v>
      </c>
      <c r="I1688">
        <v>1343</v>
      </c>
      <c r="J1688">
        <v>1343</v>
      </c>
      <c r="L1688" s="2">
        <v>0</v>
      </c>
      <c r="M1688" s="2">
        <v>0</v>
      </c>
      <c r="N1688" s="2">
        <v>0</v>
      </c>
      <c r="O1688" s="2">
        <v>17</v>
      </c>
      <c r="P1688" s="2">
        <v>0</v>
      </c>
      <c r="Q1688" s="2">
        <v>0</v>
      </c>
      <c r="R1688" s="2">
        <v>0</v>
      </c>
      <c r="S1688" s="2">
        <v>0</v>
      </c>
      <c r="T1688" s="2">
        <v>0</v>
      </c>
      <c r="U1688" s="2" t="e">
        <f>+[2]!Tabla3[[#This Row],[V GRAVADAS]]</f>
        <v>#REF!</v>
      </c>
      <c r="V1688" s="125" t="s">
        <v>55</v>
      </c>
    </row>
    <row r="1689" spans="1:22" ht="15.75" hidden="1" thickBot="1" x14ac:dyDescent="0.3">
      <c r="A1689" t="s">
        <v>8153</v>
      </c>
      <c r="B1689" s="1" t="s">
        <v>9381</v>
      </c>
      <c r="C1689" t="s">
        <v>1</v>
      </c>
      <c r="D1689" t="s">
        <v>7706</v>
      </c>
      <c r="E1689" t="s">
        <v>9255</v>
      </c>
      <c r="F1689" t="s">
        <v>9256</v>
      </c>
      <c r="G1689">
        <v>1344</v>
      </c>
      <c r="H1689">
        <v>1344</v>
      </c>
      <c r="I1689">
        <v>1344</v>
      </c>
      <c r="J1689">
        <v>1344</v>
      </c>
      <c r="L1689" s="2">
        <v>0</v>
      </c>
      <c r="M1689" s="2">
        <v>0</v>
      </c>
      <c r="N1689" s="2">
        <v>0</v>
      </c>
      <c r="O1689" s="2">
        <v>15</v>
      </c>
      <c r="P1689" s="2">
        <v>0</v>
      </c>
      <c r="Q1689" s="2">
        <v>0</v>
      </c>
      <c r="R1689" s="2">
        <v>0</v>
      </c>
      <c r="S1689" s="2">
        <v>0</v>
      </c>
      <c r="T1689" s="2">
        <v>0</v>
      </c>
      <c r="U1689" s="2" t="e">
        <f>+[2]!Tabla3[[#This Row],[V GRAVADAS]]</f>
        <v>#REF!</v>
      </c>
      <c r="V1689" s="125" t="s">
        <v>55</v>
      </c>
    </row>
    <row r="1690" spans="1:22" ht="15.75" hidden="1" thickBot="1" x14ac:dyDescent="0.3">
      <c r="A1690" t="s">
        <v>8153</v>
      </c>
      <c r="B1690" s="1" t="s">
        <v>9381</v>
      </c>
      <c r="C1690" t="s">
        <v>1</v>
      </c>
      <c r="D1690" t="s">
        <v>7706</v>
      </c>
      <c r="E1690" t="s">
        <v>9255</v>
      </c>
      <c r="F1690" t="s">
        <v>9256</v>
      </c>
      <c r="G1690">
        <v>1345</v>
      </c>
      <c r="H1690">
        <v>1345</v>
      </c>
      <c r="I1690">
        <v>1345</v>
      </c>
      <c r="J1690">
        <v>1345</v>
      </c>
      <c r="L1690" s="2">
        <v>0</v>
      </c>
      <c r="M1690" s="2">
        <v>0</v>
      </c>
      <c r="N1690" s="2">
        <v>0</v>
      </c>
      <c r="O1690" s="2">
        <v>5</v>
      </c>
      <c r="P1690" s="2">
        <v>0</v>
      </c>
      <c r="Q1690" s="2">
        <v>0</v>
      </c>
      <c r="R1690" s="2">
        <v>0</v>
      </c>
      <c r="S1690" s="2">
        <v>0</v>
      </c>
      <c r="T1690" s="2">
        <v>0</v>
      </c>
      <c r="U1690" s="2" t="e">
        <f>+[2]!Tabla3[[#This Row],[V GRAVADAS]]</f>
        <v>#REF!</v>
      </c>
      <c r="V1690" s="125" t="s">
        <v>55</v>
      </c>
    </row>
    <row r="1691" spans="1:22" ht="15.75" hidden="1" thickBot="1" x14ac:dyDescent="0.3">
      <c r="A1691" t="s">
        <v>8153</v>
      </c>
      <c r="B1691" s="1" t="s">
        <v>9381</v>
      </c>
      <c r="C1691" t="s">
        <v>1</v>
      </c>
      <c r="D1691" t="s">
        <v>7706</v>
      </c>
      <c r="E1691" t="s">
        <v>9255</v>
      </c>
      <c r="F1691" t="s">
        <v>9256</v>
      </c>
      <c r="G1691">
        <v>1346</v>
      </c>
      <c r="H1691">
        <v>1346</v>
      </c>
      <c r="I1691">
        <v>1346</v>
      </c>
      <c r="J1691">
        <v>1346</v>
      </c>
      <c r="L1691" s="2">
        <v>0</v>
      </c>
      <c r="M1691" s="2">
        <v>0</v>
      </c>
      <c r="N1691" s="2">
        <v>0</v>
      </c>
      <c r="O1691" s="2">
        <v>15</v>
      </c>
      <c r="P1691" s="2">
        <v>0</v>
      </c>
      <c r="Q1691" s="2">
        <v>0</v>
      </c>
      <c r="R1691" s="2">
        <v>0</v>
      </c>
      <c r="S1691" s="2">
        <v>0</v>
      </c>
      <c r="T1691" s="2">
        <v>0</v>
      </c>
      <c r="U1691" s="2" t="e">
        <f>+[2]!Tabla3[[#This Row],[V GRAVADAS]]</f>
        <v>#REF!</v>
      </c>
      <c r="V1691" s="125" t="s">
        <v>55</v>
      </c>
    </row>
    <row r="1692" spans="1:22" ht="15.75" hidden="1" thickBot="1" x14ac:dyDescent="0.3">
      <c r="A1692" t="s">
        <v>8153</v>
      </c>
      <c r="B1692" s="1" t="s">
        <v>9381</v>
      </c>
      <c r="C1692" t="s">
        <v>1</v>
      </c>
      <c r="D1692" t="s">
        <v>7706</v>
      </c>
      <c r="E1692" t="s">
        <v>9255</v>
      </c>
      <c r="F1692" t="s">
        <v>9256</v>
      </c>
      <c r="G1692">
        <v>1347</v>
      </c>
      <c r="H1692">
        <v>1347</v>
      </c>
      <c r="I1692">
        <v>1347</v>
      </c>
      <c r="J1692">
        <v>1347</v>
      </c>
      <c r="L1692" s="2">
        <v>0</v>
      </c>
      <c r="M1692" s="2">
        <v>0</v>
      </c>
      <c r="N1692" s="2">
        <v>0</v>
      </c>
      <c r="O1692" s="2">
        <v>15</v>
      </c>
      <c r="P1692" s="2">
        <v>0</v>
      </c>
      <c r="Q1692" s="2">
        <v>0</v>
      </c>
      <c r="R1692" s="2">
        <v>0</v>
      </c>
      <c r="S1692" s="2">
        <v>0</v>
      </c>
      <c r="T1692" s="2">
        <v>0</v>
      </c>
      <c r="U1692" s="2" t="e">
        <f>+[2]!Tabla3[[#This Row],[V GRAVADAS]]</f>
        <v>#REF!</v>
      </c>
      <c r="V1692" s="125" t="s">
        <v>55</v>
      </c>
    </row>
    <row r="1693" spans="1:22" ht="15.75" hidden="1" thickBot="1" x14ac:dyDescent="0.3">
      <c r="A1693" t="s">
        <v>8153</v>
      </c>
      <c r="B1693" s="1" t="s">
        <v>9382</v>
      </c>
      <c r="C1693" t="s">
        <v>1</v>
      </c>
      <c r="D1693" t="s">
        <v>7706</v>
      </c>
      <c r="E1693" t="s">
        <v>9255</v>
      </c>
      <c r="F1693" t="s">
        <v>9256</v>
      </c>
      <c r="G1693">
        <v>1348</v>
      </c>
      <c r="H1693">
        <v>1348</v>
      </c>
      <c r="I1693">
        <v>1348</v>
      </c>
      <c r="J1693">
        <v>1348</v>
      </c>
      <c r="L1693" s="2">
        <v>0</v>
      </c>
      <c r="M1693" s="2">
        <v>0</v>
      </c>
      <c r="N1693" s="2">
        <v>0</v>
      </c>
      <c r="O1693" s="2">
        <v>5</v>
      </c>
      <c r="P1693" s="2">
        <v>0</v>
      </c>
      <c r="Q1693" s="2">
        <v>0</v>
      </c>
      <c r="R1693" s="2">
        <v>0</v>
      </c>
      <c r="S1693" s="2">
        <v>0</v>
      </c>
      <c r="T1693" s="2">
        <v>0</v>
      </c>
      <c r="U1693" s="2" t="e">
        <f>+[2]!Tabla3[[#This Row],[V GRAVADAS]]</f>
        <v>#REF!</v>
      </c>
      <c r="V1693" s="125" t="s">
        <v>55</v>
      </c>
    </row>
    <row r="1694" spans="1:22" ht="15.75" hidden="1" thickBot="1" x14ac:dyDescent="0.3">
      <c r="A1694" t="s">
        <v>8153</v>
      </c>
      <c r="B1694" s="1" t="s">
        <v>9382</v>
      </c>
      <c r="C1694" t="s">
        <v>1</v>
      </c>
      <c r="D1694" t="s">
        <v>7706</v>
      </c>
      <c r="E1694" t="s">
        <v>9255</v>
      </c>
      <c r="F1694" t="s">
        <v>9256</v>
      </c>
      <c r="G1694">
        <v>1349</v>
      </c>
      <c r="H1694">
        <v>1349</v>
      </c>
      <c r="I1694">
        <v>1349</v>
      </c>
      <c r="J1694">
        <v>1349</v>
      </c>
      <c r="L1694" s="2">
        <v>0</v>
      </c>
      <c r="M1694" s="2">
        <v>0</v>
      </c>
      <c r="N1694" s="2">
        <v>0</v>
      </c>
      <c r="O1694" s="2">
        <v>15</v>
      </c>
      <c r="P1694" s="2">
        <v>0</v>
      </c>
      <c r="Q1694" s="2">
        <v>0</v>
      </c>
      <c r="R1694" s="2">
        <v>0</v>
      </c>
      <c r="S1694" s="2">
        <v>0</v>
      </c>
      <c r="T1694" s="2">
        <v>0</v>
      </c>
      <c r="U1694" s="2" t="e">
        <f>+[2]!Tabla3[[#This Row],[V GRAVADAS]]</f>
        <v>#REF!</v>
      </c>
      <c r="V1694" s="125" t="s">
        <v>55</v>
      </c>
    </row>
    <row r="1695" spans="1:22" ht="15.75" hidden="1" thickBot="1" x14ac:dyDescent="0.3">
      <c r="A1695" t="s">
        <v>8153</v>
      </c>
      <c r="B1695" s="1" t="s">
        <v>9382</v>
      </c>
      <c r="C1695" t="s">
        <v>1</v>
      </c>
      <c r="D1695" t="s">
        <v>7706</v>
      </c>
      <c r="E1695" t="s">
        <v>9255</v>
      </c>
      <c r="F1695" t="s">
        <v>9256</v>
      </c>
      <c r="G1695">
        <v>1350</v>
      </c>
      <c r="H1695">
        <v>1350</v>
      </c>
      <c r="I1695">
        <v>1350</v>
      </c>
      <c r="J1695">
        <v>1350</v>
      </c>
      <c r="L1695" s="2">
        <v>0</v>
      </c>
      <c r="M1695" s="2">
        <v>0</v>
      </c>
      <c r="N1695" s="2">
        <v>0</v>
      </c>
      <c r="O1695" s="2">
        <v>15</v>
      </c>
      <c r="P1695" s="2">
        <v>0</v>
      </c>
      <c r="Q1695" s="2">
        <v>0</v>
      </c>
      <c r="R1695" s="2">
        <v>0</v>
      </c>
      <c r="S1695" s="2">
        <v>0</v>
      </c>
      <c r="T1695" s="2">
        <v>0</v>
      </c>
      <c r="U1695" s="2" t="e">
        <f>+[2]!Tabla3[[#This Row],[V GRAVADAS]]</f>
        <v>#REF!</v>
      </c>
      <c r="V1695" s="125" t="s">
        <v>55</v>
      </c>
    </row>
    <row r="1696" spans="1:22" ht="15.75" hidden="1" thickBot="1" x14ac:dyDescent="0.3">
      <c r="A1696" t="s">
        <v>8153</v>
      </c>
      <c r="B1696" s="1" t="s">
        <v>9382</v>
      </c>
      <c r="C1696" t="s">
        <v>1</v>
      </c>
      <c r="D1696" t="s">
        <v>7706</v>
      </c>
      <c r="E1696" t="s">
        <v>9255</v>
      </c>
      <c r="F1696" t="s">
        <v>9256</v>
      </c>
      <c r="G1696">
        <v>1351</v>
      </c>
      <c r="H1696">
        <v>1351</v>
      </c>
      <c r="I1696">
        <v>1351</v>
      </c>
      <c r="J1696">
        <v>1351</v>
      </c>
      <c r="L1696" s="2">
        <v>0</v>
      </c>
      <c r="M1696" s="2">
        <v>0</v>
      </c>
      <c r="N1696" s="2">
        <v>0</v>
      </c>
      <c r="O1696" s="2">
        <v>20</v>
      </c>
      <c r="P1696" s="2">
        <v>0</v>
      </c>
      <c r="Q1696" s="2">
        <v>0</v>
      </c>
      <c r="R1696" s="2">
        <v>0</v>
      </c>
      <c r="S1696" s="2">
        <v>0</v>
      </c>
      <c r="T1696" s="2">
        <v>0</v>
      </c>
      <c r="U1696" s="2" t="e">
        <f>+[2]!Tabla3[[#This Row],[V GRAVADAS]]</f>
        <v>#REF!</v>
      </c>
      <c r="V1696" s="125" t="s">
        <v>55</v>
      </c>
    </row>
    <row r="1697" spans="1:22" ht="15.75" hidden="1" thickBot="1" x14ac:dyDescent="0.3">
      <c r="A1697" t="s">
        <v>8153</v>
      </c>
      <c r="B1697" s="1" t="s">
        <v>9383</v>
      </c>
      <c r="C1697" t="s">
        <v>1</v>
      </c>
      <c r="D1697" t="s">
        <v>7706</v>
      </c>
      <c r="E1697" t="s">
        <v>9255</v>
      </c>
      <c r="F1697" t="s">
        <v>9256</v>
      </c>
      <c r="G1697">
        <v>1352</v>
      </c>
      <c r="H1697">
        <v>1352</v>
      </c>
      <c r="I1697">
        <v>1352</v>
      </c>
      <c r="J1697">
        <v>1352</v>
      </c>
      <c r="L1697" s="2">
        <v>0</v>
      </c>
      <c r="M1697" s="2">
        <v>0</v>
      </c>
      <c r="N1697" s="2">
        <v>0</v>
      </c>
      <c r="O1697" s="2">
        <v>40</v>
      </c>
      <c r="P1697" s="2">
        <v>0</v>
      </c>
      <c r="Q1697" s="2">
        <v>0</v>
      </c>
      <c r="R1697" s="2">
        <v>0</v>
      </c>
      <c r="S1697" s="2">
        <v>0</v>
      </c>
      <c r="T1697" s="2">
        <v>0</v>
      </c>
      <c r="U1697" s="2" t="e">
        <f>+[2]!Tabla3[[#This Row],[V GRAVADAS]]</f>
        <v>#REF!</v>
      </c>
      <c r="V1697" s="125" t="s">
        <v>55</v>
      </c>
    </row>
    <row r="1698" spans="1:22" ht="15.75" hidden="1" thickBot="1" x14ac:dyDescent="0.3">
      <c r="A1698" t="s">
        <v>8153</v>
      </c>
      <c r="B1698" s="1" t="s">
        <v>9383</v>
      </c>
      <c r="C1698" t="s">
        <v>1</v>
      </c>
      <c r="D1698" t="s">
        <v>7706</v>
      </c>
      <c r="E1698" t="s">
        <v>9255</v>
      </c>
      <c r="F1698" t="s">
        <v>9256</v>
      </c>
      <c r="G1698">
        <v>1353</v>
      </c>
      <c r="H1698">
        <v>1353</v>
      </c>
      <c r="I1698">
        <v>1353</v>
      </c>
      <c r="J1698">
        <v>1353</v>
      </c>
      <c r="L1698" s="2">
        <v>0</v>
      </c>
      <c r="M1698" s="2">
        <v>0</v>
      </c>
      <c r="N1698" s="2">
        <v>0</v>
      </c>
      <c r="O1698" s="2">
        <v>10</v>
      </c>
      <c r="P1698" s="2">
        <v>0</v>
      </c>
      <c r="Q1698" s="2">
        <v>0</v>
      </c>
      <c r="R1698" s="2">
        <v>0</v>
      </c>
      <c r="S1698" s="2">
        <v>0</v>
      </c>
      <c r="T1698" s="2">
        <v>0</v>
      </c>
      <c r="U1698" s="2" t="e">
        <f>+[2]!Tabla3[[#This Row],[V GRAVADAS]]</f>
        <v>#REF!</v>
      </c>
      <c r="V1698" s="125" t="s">
        <v>55</v>
      </c>
    </row>
    <row r="1699" spans="1:22" ht="15.75" hidden="1" thickBot="1" x14ac:dyDescent="0.3">
      <c r="A1699" t="s">
        <v>8153</v>
      </c>
      <c r="B1699" s="1" t="s">
        <v>9383</v>
      </c>
      <c r="C1699" t="s">
        <v>1</v>
      </c>
      <c r="D1699" t="s">
        <v>7706</v>
      </c>
      <c r="E1699" t="s">
        <v>9255</v>
      </c>
      <c r="F1699" t="s">
        <v>9256</v>
      </c>
      <c r="G1699">
        <v>1354</v>
      </c>
      <c r="H1699">
        <v>1354</v>
      </c>
      <c r="I1699">
        <v>1354</v>
      </c>
      <c r="J1699">
        <v>1354</v>
      </c>
      <c r="L1699" s="2">
        <v>0</v>
      </c>
      <c r="M1699" s="2">
        <v>0</v>
      </c>
      <c r="N1699" s="2">
        <v>0</v>
      </c>
      <c r="O1699" s="2">
        <v>12</v>
      </c>
      <c r="P1699" s="2">
        <v>0</v>
      </c>
      <c r="Q1699" s="2">
        <v>0</v>
      </c>
      <c r="R1699" s="2">
        <v>0</v>
      </c>
      <c r="S1699" s="2">
        <v>0</v>
      </c>
      <c r="T1699" s="2">
        <v>0</v>
      </c>
      <c r="U1699" s="2" t="e">
        <f>+[2]!Tabla3[[#This Row],[V GRAVADAS]]</f>
        <v>#REF!</v>
      </c>
      <c r="V1699" s="125" t="s">
        <v>55</v>
      </c>
    </row>
    <row r="1700" spans="1:22" ht="15.75" hidden="1" thickBot="1" x14ac:dyDescent="0.3">
      <c r="A1700" t="s">
        <v>8153</v>
      </c>
      <c r="B1700" s="1" t="s">
        <v>9383</v>
      </c>
      <c r="C1700" t="s">
        <v>1</v>
      </c>
      <c r="D1700" t="s">
        <v>7706</v>
      </c>
      <c r="E1700" t="s">
        <v>9255</v>
      </c>
      <c r="F1700" t="s">
        <v>9256</v>
      </c>
      <c r="G1700">
        <v>1355</v>
      </c>
      <c r="H1700">
        <v>1355</v>
      </c>
      <c r="I1700">
        <v>1355</v>
      </c>
      <c r="J1700">
        <v>1355</v>
      </c>
      <c r="L1700" s="2">
        <v>0</v>
      </c>
      <c r="M1700" s="2">
        <v>0</v>
      </c>
      <c r="N1700" s="2">
        <v>0</v>
      </c>
      <c r="O1700" s="2">
        <v>20</v>
      </c>
      <c r="P1700" s="2">
        <v>0</v>
      </c>
      <c r="Q1700" s="2">
        <v>0</v>
      </c>
      <c r="R1700" s="2">
        <v>0</v>
      </c>
      <c r="S1700" s="2">
        <v>0</v>
      </c>
      <c r="T1700" s="2">
        <v>0</v>
      </c>
      <c r="U1700" s="2" t="e">
        <f>+[2]!Tabla3[[#This Row],[V GRAVADAS]]</f>
        <v>#REF!</v>
      </c>
      <c r="V1700" s="125" t="s">
        <v>55</v>
      </c>
    </row>
    <row r="1701" spans="1:22" ht="15.75" hidden="1" thickBot="1" x14ac:dyDescent="0.3">
      <c r="A1701" t="s">
        <v>8153</v>
      </c>
      <c r="B1701" s="1" t="s">
        <v>9383</v>
      </c>
      <c r="C1701" t="s">
        <v>1</v>
      </c>
      <c r="D1701" t="s">
        <v>7706</v>
      </c>
      <c r="E1701" t="s">
        <v>9255</v>
      </c>
      <c r="F1701" t="s">
        <v>9256</v>
      </c>
      <c r="G1701">
        <v>1356</v>
      </c>
      <c r="H1701">
        <v>1356</v>
      </c>
      <c r="I1701">
        <v>1356</v>
      </c>
      <c r="J1701">
        <v>1356</v>
      </c>
      <c r="L1701" s="2">
        <v>0</v>
      </c>
      <c r="M1701" s="2">
        <v>0</v>
      </c>
      <c r="N1701" s="2">
        <v>0</v>
      </c>
      <c r="O1701" s="2">
        <v>20</v>
      </c>
      <c r="P1701" s="2">
        <v>0</v>
      </c>
      <c r="Q1701" s="2">
        <v>0</v>
      </c>
      <c r="R1701" s="2">
        <v>0</v>
      </c>
      <c r="S1701" s="2">
        <v>0</v>
      </c>
      <c r="T1701" s="2">
        <v>0</v>
      </c>
      <c r="U1701" s="2" t="e">
        <f>+[2]!Tabla3[[#This Row],[V GRAVADAS]]</f>
        <v>#REF!</v>
      </c>
      <c r="V1701" s="125" t="s">
        <v>55</v>
      </c>
    </row>
    <row r="1702" spans="1:22" ht="15.75" hidden="1" thickBot="1" x14ac:dyDescent="0.3">
      <c r="A1702" t="s">
        <v>8153</v>
      </c>
      <c r="B1702" s="1" t="s">
        <v>9383</v>
      </c>
      <c r="C1702" t="s">
        <v>1</v>
      </c>
      <c r="D1702" t="s">
        <v>7706</v>
      </c>
      <c r="E1702" t="s">
        <v>9255</v>
      </c>
      <c r="F1702" t="s">
        <v>9256</v>
      </c>
      <c r="G1702">
        <v>1357</v>
      </c>
      <c r="H1702">
        <v>1357</v>
      </c>
      <c r="I1702">
        <v>1357</v>
      </c>
      <c r="J1702">
        <v>1357</v>
      </c>
      <c r="L1702" s="2">
        <v>0</v>
      </c>
      <c r="M1702" s="2">
        <v>0</v>
      </c>
      <c r="N1702" s="2">
        <v>0</v>
      </c>
      <c r="O1702" s="2">
        <v>70</v>
      </c>
      <c r="P1702" s="2">
        <v>0</v>
      </c>
      <c r="Q1702" s="2">
        <v>0</v>
      </c>
      <c r="R1702" s="2">
        <v>0</v>
      </c>
      <c r="S1702" s="2">
        <v>0</v>
      </c>
      <c r="T1702" s="2">
        <v>0</v>
      </c>
      <c r="U1702" s="2" t="e">
        <f>+[2]!Tabla3[[#This Row],[V GRAVADAS]]</f>
        <v>#REF!</v>
      </c>
      <c r="V1702" s="125" t="s">
        <v>55</v>
      </c>
    </row>
    <row r="1703" spans="1:22" ht="15.75" hidden="1" thickBot="1" x14ac:dyDescent="0.3">
      <c r="A1703" t="s">
        <v>8153</v>
      </c>
      <c r="B1703" s="1" t="s">
        <v>9383</v>
      </c>
      <c r="C1703" t="s">
        <v>1</v>
      </c>
      <c r="D1703" t="s">
        <v>7706</v>
      </c>
      <c r="E1703" t="s">
        <v>9255</v>
      </c>
      <c r="F1703" t="s">
        <v>9256</v>
      </c>
      <c r="G1703">
        <v>1358</v>
      </c>
      <c r="H1703">
        <v>1358</v>
      </c>
      <c r="I1703">
        <v>1358</v>
      </c>
      <c r="J1703">
        <v>1358</v>
      </c>
      <c r="L1703" s="2">
        <v>0</v>
      </c>
      <c r="M1703" s="2">
        <v>0</v>
      </c>
      <c r="N1703" s="2">
        <v>0</v>
      </c>
      <c r="O1703" s="2">
        <v>8</v>
      </c>
      <c r="P1703" s="2">
        <v>0</v>
      </c>
      <c r="Q1703" s="2">
        <v>0</v>
      </c>
      <c r="R1703" s="2">
        <v>0</v>
      </c>
      <c r="S1703" s="2">
        <v>0</v>
      </c>
      <c r="T1703" s="2">
        <v>0</v>
      </c>
      <c r="U1703" s="2" t="e">
        <f>+[2]!Tabla3[[#This Row],[V GRAVADAS]]</f>
        <v>#REF!</v>
      </c>
      <c r="V1703" s="125" t="s">
        <v>55</v>
      </c>
    </row>
    <row r="1704" spans="1:22" ht="15.75" hidden="1" thickBot="1" x14ac:dyDescent="0.3">
      <c r="A1704" t="s">
        <v>8153</v>
      </c>
      <c r="B1704" s="1" t="s">
        <v>9384</v>
      </c>
      <c r="C1704" t="s">
        <v>1</v>
      </c>
      <c r="D1704" t="s">
        <v>7706</v>
      </c>
      <c r="E1704" t="s">
        <v>9255</v>
      </c>
      <c r="F1704" t="s">
        <v>9256</v>
      </c>
      <c r="G1704">
        <v>1359</v>
      </c>
      <c r="H1704">
        <v>1359</v>
      </c>
      <c r="I1704">
        <v>1359</v>
      </c>
      <c r="J1704">
        <v>1359</v>
      </c>
      <c r="L1704" s="2">
        <v>0</v>
      </c>
      <c r="M1704" s="2">
        <v>0</v>
      </c>
      <c r="N1704" s="2">
        <v>0</v>
      </c>
      <c r="O1704" s="2">
        <v>20</v>
      </c>
      <c r="P1704" s="2">
        <v>0</v>
      </c>
      <c r="Q1704" s="2">
        <v>0</v>
      </c>
      <c r="R1704" s="2">
        <v>0</v>
      </c>
      <c r="S1704" s="2">
        <v>0</v>
      </c>
      <c r="T1704" s="2">
        <v>0</v>
      </c>
      <c r="U1704" s="2" t="e">
        <f>+[2]!Tabla3[[#This Row],[V GRAVADAS]]</f>
        <v>#REF!</v>
      </c>
      <c r="V1704" s="125" t="s">
        <v>55</v>
      </c>
    </row>
    <row r="1705" spans="1:22" ht="15.75" hidden="1" thickBot="1" x14ac:dyDescent="0.3">
      <c r="A1705" t="s">
        <v>8153</v>
      </c>
      <c r="B1705" s="1" t="s">
        <v>9384</v>
      </c>
      <c r="C1705" t="s">
        <v>1</v>
      </c>
      <c r="D1705" t="s">
        <v>7706</v>
      </c>
      <c r="E1705" t="s">
        <v>9255</v>
      </c>
      <c r="F1705" t="s">
        <v>9256</v>
      </c>
      <c r="G1705">
        <v>1360</v>
      </c>
      <c r="H1705">
        <v>1360</v>
      </c>
      <c r="I1705">
        <v>1360</v>
      </c>
      <c r="J1705">
        <v>1360</v>
      </c>
      <c r="L1705" s="2">
        <v>0</v>
      </c>
      <c r="M1705" s="2">
        <v>0</v>
      </c>
      <c r="N1705" s="2">
        <v>0</v>
      </c>
      <c r="O1705" s="2">
        <v>18</v>
      </c>
      <c r="P1705" s="2">
        <v>0</v>
      </c>
      <c r="Q1705" s="2">
        <v>0</v>
      </c>
      <c r="R1705" s="2">
        <v>0</v>
      </c>
      <c r="S1705" s="2">
        <v>0</v>
      </c>
      <c r="T1705" s="2">
        <v>0</v>
      </c>
      <c r="U1705" s="2" t="e">
        <f>+[2]!Tabla3[[#This Row],[V GRAVADAS]]</f>
        <v>#REF!</v>
      </c>
      <c r="V1705" s="125" t="s">
        <v>55</v>
      </c>
    </row>
    <row r="1706" spans="1:22" ht="15.75" hidden="1" thickBot="1" x14ac:dyDescent="0.3">
      <c r="A1706" t="s">
        <v>8153</v>
      </c>
      <c r="B1706" s="1" t="s">
        <v>9384</v>
      </c>
      <c r="C1706" t="s">
        <v>1</v>
      </c>
      <c r="D1706" t="s">
        <v>7706</v>
      </c>
      <c r="E1706" t="s">
        <v>9255</v>
      </c>
      <c r="F1706" t="s">
        <v>9256</v>
      </c>
      <c r="G1706">
        <v>1361</v>
      </c>
      <c r="H1706">
        <v>1361</v>
      </c>
      <c r="I1706">
        <v>1361</v>
      </c>
      <c r="J1706">
        <v>1361</v>
      </c>
      <c r="L1706" s="2">
        <v>0</v>
      </c>
      <c r="M1706" s="2">
        <v>0</v>
      </c>
      <c r="N1706" s="2">
        <v>0</v>
      </c>
      <c r="O1706" s="2">
        <v>63</v>
      </c>
      <c r="P1706" s="2">
        <v>0</v>
      </c>
      <c r="Q1706" s="2">
        <v>0</v>
      </c>
      <c r="R1706" s="2">
        <v>0</v>
      </c>
      <c r="S1706" s="2">
        <v>0</v>
      </c>
      <c r="T1706" s="2">
        <v>0</v>
      </c>
      <c r="U1706" s="2" t="e">
        <f>+[2]!Tabla3[[#This Row],[V GRAVADAS]]</f>
        <v>#REF!</v>
      </c>
      <c r="V1706" s="125" t="s">
        <v>55</v>
      </c>
    </row>
    <row r="1707" spans="1:22" ht="15.75" hidden="1" thickBot="1" x14ac:dyDescent="0.3">
      <c r="A1707" t="s">
        <v>8153</v>
      </c>
      <c r="B1707" s="1" t="s">
        <v>9384</v>
      </c>
      <c r="C1707" t="s">
        <v>1</v>
      </c>
      <c r="D1707" t="s">
        <v>7706</v>
      </c>
      <c r="E1707" t="s">
        <v>9255</v>
      </c>
      <c r="F1707" t="s">
        <v>9256</v>
      </c>
      <c r="G1707">
        <v>1362</v>
      </c>
      <c r="H1707">
        <v>1362</v>
      </c>
      <c r="I1707">
        <v>1362</v>
      </c>
      <c r="J1707">
        <v>1362</v>
      </c>
      <c r="L1707" s="2">
        <v>0</v>
      </c>
      <c r="M1707" s="2">
        <v>0</v>
      </c>
      <c r="N1707" s="2">
        <v>0</v>
      </c>
      <c r="O1707" s="2">
        <v>0</v>
      </c>
      <c r="P1707" s="2">
        <v>0</v>
      </c>
      <c r="Q1707" s="2">
        <v>0</v>
      </c>
      <c r="R1707" s="2">
        <v>0</v>
      </c>
      <c r="S1707" s="2">
        <v>0</v>
      </c>
      <c r="T1707" s="2">
        <v>0</v>
      </c>
      <c r="U1707" s="2" t="e">
        <f>+[2]!Tabla3[[#This Row],[V GRAVADAS]]</f>
        <v>#REF!</v>
      </c>
      <c r="V1707" s="125" t="s">
        <v>55</v>
      </c>
    </row>
    <row r="1708" spans="1:22" ht="15.75" hidden="1" thickBot="1" x14ac:dyDescent="0.3">
      <c r="A1708" t="s">
        <v>8153</v>
      </c>
      <c r="B1708" s="1" t="s">
        <v>9385</v>
      </c>
      <c r="C1708" t="s">
        <v>1</v>
      </c>
      <c r="D1708" t="s">
        <v>7706</v>
      </c>
      <c r="E1708" t="s">
        <v>9255</v>
      </c>
      <c r="F1708" t="s">
        <v>9256</v>
      </c>
      <c r="G1708">
        <v>1363</v>
      </c>
      <c r="H1708">
        <v>1363</v>
      </c>
      <c r="I1708">
        <v>1363</v>
      </c>
      <c r="J1708">
        <v>1363</v>
      </c>
      <c r="L1708" s="2">
        <v>0</v>
      </c>
      <c r="M1708" s="2">
        <v>0</v>
      </c>
      <c r="N1708" s="2">
        <v>0</v>
      </c>
      <c r="O1708" s="2">
        <v>5</v>
      </c>
      <c r="P1708" s="2">
        <v>0</v>
      </c>
      <c r="Q1708" s="2">
        <v>0</v>
      </c>
      <c r="R1708" s="2">
        <v>0</v>
      </c>
      <c r="S1708" s="2">
        <v>0</v>
      </c>
      <c r="T1708" s="2">
        <v>0</v>
      </c>
      <c r="U1708" s="2" t="e">
        <f>+[2]!Tabla3[[#This Row],[V GRAVADAS]]</f>
        <v>#REF!</v>
      </c>
      <c r="V1708" s="125" t="s">
        <v>55</v>
      </c>
    </row>
    <row r="1709" spans="1:22" ht="15.75" hidden="1" thickBot="1" x14ac:dyDescent="0.3">
      <c r="A1709" t="s">
        <v>8153</v>
      </c>
      <c r="B1709" s="1" t="s">
        <v>9385</v>
      </c>
      <c r="C1709" t="s">
        <v>1</v>
      </c>
      <c r="D1709" t="s">
        <v>7706</v>
      </c>
      <c r="E1709" t="s">
        <v>9255</v>
      </c>
      <c r="F1709" t="s">
        <v>9256</v>
      </c>
      <c r="G1709">
        <v>1364</v>
      </c>
      <c r="H1709">
        <v>1364</v>
      </c>
      <c r="I1709">
        <v>1364</v>
      </c>
      <c r="J1709">
        <v>1364</v>
      </c>
      <c r="L1709" s="2">
        <v>0</v>
      </c>
      <c r="M1709" s="2">
        <v>0</v>
      </c>
      <c r="N1709" s="2">
        <v>0</v>
      </c>
      <c r="O1709" s="2">
        <v>35</v>
      </c>
      <c r="P1709" s="2">
        <v>0</v>
      </c>
      <c r="Q1709" s="2">
        <v>0</v>
      </c>
      <c r="R1709" s="2">
        <v>0</v>
      </c>
      <c r="S1709" s="2">
        <v>0</v>
      </c>
      <c r="T1709" s="2">
        <v>0</v>
      </c>
      <c r="U1709" s="2" t="e">
        <f>+[2]!Tabla3[[#This Row],[V GRAVADAS]]</f>
        <v>#REF!</v>
      </c>
      <c r="V1709" s="125" t="s">
        <v>55</v>
      </c>
    </row>
    <row r="1710" spans="1:22" ht="15.75" hidden="1" thickBot="1" x14ac:dyDescent="0.3">
      <c r="A1710" t="s">
        <v>8153</v>
      </c>
      <c r="B1710" s="1" t="s">
        <v>9385</v>
      </c>
      <c r="C1710" t="s">
        <v>1</v>
      </c>
      <c r="D1710" t="s">
        <v>7706</v>
      </c>
      <c r="E1710" t="s">
        <v>9255</v>
      </c>
      <c r="F1710" t="s">
        <v>9256</v>
      </c>
      <c r="G1710">
        <v>1365</v>
      </c>
      <c r="H1710">
        <v>1365</v>
      </c>
      <c r="I1710">
        <v>1365</v>
      </c>
      <c r="J1710">
        <v>1365</v>
      </c>
      <c r="L1710" s="2">
        <v>0</v>
      </c>
      <c r="M1710" s="2">
        <v>0</v>
      </c>
      <c r="N1710" s="2">
        <v>0</v>
      </c>
      <c r="O1710" s="2">
        <v>25</v>
      </c>
      <c r="P1710" s="2">
        <v>0</v>
      </c>
      <c r="Q1710" s="2">
        <v>0</v>
      </c>
      <c r="R1710" s="2">
        <v>0</v>
      </c>
      <c r="S1710" s="2">
        <v>0</v>
      </c>
      <c r="T1710" s="2">
        <v>0</v>
      </c>
      <c r="U1710" s="2" t="e">
        <f>+[2]!Tabla3[[#This Row],[V GRAVADAS]]</f>
        <v>#REF!</v>
      </c>
      <c r="V1710" s="125" t="s">
        <v>55</v>
      </c>
    </row>
    <row r="1711" spans="1:22" ht="15.75" hidden="1" thickBot="1" x14ac:dyDescent="0.3">
      <c r="A1711" t="s">
        <v>8153</v>
      </c>
      <c r="B1711" s="1" t="s">
        <v>9385</v>
      </c>
      <c r="C1711" t="s">
        <v>1</v>
      </c>
      <c r="D1711" t="s">
        <v>7706</v>
      </c>
      <c r="E1711" t="s">
        <v>9255</v>
      </c>
      <c r="F1711" t="s">
        <v>9256</v>
      </c>
      <c r="G1711">
        <v>1366</v>
      </c>
      <c r="H1711">
        <v>1366</v>
      </c>
      <c r="I1711">
        <v>1366</v>
      </c>
      <c r="J1711">
        <v>1366</v>
      </c>
      <c r="L1711" s="2">
        <v>0</v>
      </c>
      <c r="M1711" s="2">
        <v>0</v>
      </c>
      <c r="N1711" s="2">
        <v>0</v>
      </c>
      <c r="O1711" s="2">
        <v>22</v>
      </c>
      <c r="P1711" s="2">
        <v>0</v>
      </c>
      <c r="Q1711" s="2">
        <v>0</v>
      </c>
      <c r="R1711" s="2">
        <v>0</v>
      </c>
      <c r="S1711" s="2">
        <v>0</v>
      </c>
      <c r="T1711" s="2">
        <v>0</v>
      </c>
      <c r="U1711" s="2" t="e">
        <f>+[2]!Tabla3[[#This Row],[V GRAVADAS]]</f>
        <v>#REF!</v>
      </c>
      <c r="V1711" s="125" t="s">
        <v>55</v>
      </c>
    </row>
    <row r="1712" spans="1:22" ht="15.75" hidden="1" thickBot="1" x14ac:dyDescent="0.3">
      <c r="A1712" t="s">
        <v>8153</v>
      </c>
      <c r="B1712" s="1" t="s">
        <v>9385</v>
      </c>
      <c r="C1712" t="s">
        <v>1</v>
      </c>
      <c r="D1712" t="s">
        <v>7706</v>
      </c>
      <c r="E1712" t="s">
        <v>9255</v>
      </c>
      <c r="F1712" t="s">
        <v>9256</v>
      </c>
      <c r="G1712">
        <v>1367</v>
      </c>
      <c r="H1712">
        <v>1367</v>
      </c>
      <c r="I1712">
        <v>1367</v>
      </c>
      <c r="J1712">
        <v>1367</v>
      </c>
      <c r="L1712" s="2">
        <v>0</v>
      </c>
      <c r="M1712" s="2">
        <v>0</v>
      </c>
      <c r="N1712" s="2">
        <v>0</v>
      </c>
      <c r="O1712" s="2">
        <v>25</v>
      </c>
      <c r="P1712" s="2">
        <v>0</v>
      </c>
      <c r="Q1712" s="2">
        <v>0</v>
      </c>
      <c r="R1712" s="2">
        <v>0</v>
      </c>
      <c r="S1712" s="2">
        <v>0</v>
      </c>
      <c r="T1712" s="2">
        <v>0</v>
      </c>
      <c r="U1712" s="2" t="e">
        <f>+[2]!Tabla3[[#This Row],[V GRAVADAS]]</f>
        <v>#REF!</v>
      </c>
      <c r="V1712" s="125" t="s">
        <v>55</v>
      </c>
    </row>
    <row r="1713" spans="1:22" ht="15.75" hidden="1" thickBot="1" x14ac:dyDescent="0.3">
      <c r="A1713" t="s">
        <v>8153</v>
      </c>
      <c r="B1713" s="1" t="s">
        <v>9385</v>
      </c>
      <c r="C1713" t="s">
        <v>1</v>
      </c>
      <c r="D1713" t="s">
        <v>7706</v>
      </c>
      <c r="E1713" t="s">
        <v>9255</v>
      </c>
      <c r="F1713" t="s">
        <v>9256</v>
      </c>
      <c r="G1713">
        <v>1368</v>
      </c>
      <c r="H1713">
        <v>1368</v>
      </c>
      <c r="I1713">
        <v>1368</v>
      </c>
      <c r="J1713">
        <v>1368</v>
      </c>
      <c r="L1713" s="2">
        <v>0</v>
      </c>
      <c r="M1713" s="2">
        <v>0</v>
      </c>
      <c r="N1713" s="2">
        <v>0</v>
      </c>
      <c r="O1713" s="2">
        <v>15</v>
      </c>
      <c r="P1713" s="2">
        <v>0</v>
      </c>
      <c r="Q1713" s="2">
        <v>0</v>
      </c>
      <c r="R1713" s="2">
        <v>0</v>
      </c>
      <c r="S1713" s="2">
        <v>0</v>
      </c>
      <c r="T1713" s="2">
        <v>0</v>
      </c>
      <c r="U1713" s="2" t="e">
        <f>+[2]!Tabla3[[#This Row],[V GRAVADAS]]</f>
        <v>#REF!</v>
      </c>
      <c r="V1713" s="125" t="s">
        <v>55</v>
      </c>
    </row>
    <row r="1714" spans="1:22" ht="15.75" hidden="1" thickBot="1" x14ac:dyDescent="0.3">
      <c r="A1714" t="s">
        <v>8153</v>
      </c>
      <c r="B1714" s="1" t="s">
        <v>9385</v>
      </c>
      <c r="C1714" t="s">
        <v>1</v>
      </c>
      <c r="D1714" t="s">
        <v>7706</v>
      </c>
      <c r="E1714" t="s">
        <v>9255</v>
      </c>
      <c r="F1714" t="s">
        <v>9256</v>
      </c>
      <c r="G1714">
        <v>1369</v>
      </c>
      <c r="H1714">
        <v>1369</v>
      </c>
      <c r="I1714">
        <v>1369</v>
      </c>
      <c r="J1714">
        <v>1369</v>
      </c>
      <c r="L1714" s="2">
        <v>0</v>
      </c>
      <c r="M1714" s="2">
        <v>0</v>
      </c>
      <c r="N1714" s="2">
        <v>0</v>
      </c>
      <c r="O1714" s="2">
        <v>18</v>
      </c>
      <c r="P1714" s="2">
        <v>0</v>
      </c>
      <c r="Q1714" s="2">
        <v>0</v>
      </c>
      <c r="R1714" s="2">
        <v>0</v>
      </c>
      <c r="S1714" s="2">
        <v>0</v>
      </c>
      <c r="T1714" s="2">
        <v>0</v>
      </c>
      <c r="U1714" s="2" t="e">
        <f>+[2]!Tabla3[[#This Row],[V GRAVADAS]]</f>
        <v>#REF!</v>
      </c>
      <c r="V1714" s="125" t="s">
        <v>55</v>
      </c>
    </row>
    <row r="1715" spans="1:22" ht="15.75" hidden="1" thickBot="1" x14ac:dyDescent="0.3">
      <c r="A1715" t="s">
        <v>8153</v>
      </c>
      <c r="B1715" s="1" t="s">
        <v>9385</v>
      </c>
      <c r="C1715" t="s">
        <v>1</v>
      </c>
      <c r="D1715" t="s">
        <v>7706</v>
      </c>
      <c r="E1715" t="s">
        <v>9255</v>
      </c>
      <c r="F1715" t="s">
        <v>9256</v>
      </c>
      <c r="G1715">
        <v>1370</v>
      </c>
      <c r="H1715">
        <v>1370</v>
      </c>
      <c r="I1715">
        <v>1370</v>
      </c>
      <c r="J1715">
        <v>1370</v>
      </c>
      <c r="L1715" s="2">
        <v>0</v>
      </c>
      <c r="M1715" s="2">
        <v>0</v>
      </c>
      <c r="N1715" s="2">
        <v>0</v>
      </c>
      <c r="O1715" s="2">
        <v>8</v>
      </c>
      <c r="P1715" s="2">
        <v>0</v>
      </c>
      <c r="Q1715" s="2">
        <v>0</v>
      </c>
      <c r="R1715" s="2">
        <v>0</v>
      </c>
      <c r="S1715" s="2">
        <v>0</v>
      </c>
      <c r="T1715" s="2">
        <v>0</v>
      </c>
      <c r="U1715" s="2" t="e">
        <f>+[2]!Tabla3[[#This Row],[V GRAVADAS]]</f>
        <v>#REF!</v>
      </c>
      <c r="V1715" s="125" t="s">
        <v>55</v>
      </c>
    </row>
    <row r="1716" spans="1:22" ht="15.75" hidden="1" thickBot="1" x14ac:dyDescent="0.3">
      <c r="A1716" t="s">
        <v>8153</v>
      </c>
      <c r="B1716" s="1" t="s">
        <v>9296</v>
      </c>
      <c r="C1716" t="s">
        <v>1</v>
      </c>
      <c r="D1716" t="s">
        <v>7706</v>
      </c>
      <c r="E1716" t="s">
        <v>9255</v>
      </c>
      <c r="F1716" t="s">
        <v>9256</v>
      </c>
      <c r="G1716">
        <v>1371</v>
      </c>
      <c r="H1716">
        <v>1371</v>
      </c>
      <c r="I1716">
        <v>1371</v>
      </c>
      <c r="J1716">
        <v>1371</v>
      </c>
      <c r="L1716" s="2">
        <v>0</v>
      </c>
      <c r="M1716" s="2">
        <v>0</v>
      </c>
      <c r="N1716" s="2">
        <v>0</v>
      </c>
      <c r="O1716" s="2">
        <v>17</v>
      </c>
      <c r="P1716" s="2">
        <v>0</v>
      </c>
      <c r="Q1716" s="2">
        <v>0</v>
      </c>
      <c r="R1716" s="2">
        <v>0</v>
      </c>
      <c r="S1716" s="2">
        <v>0</v>
      </c>
      <c r="T1716" s="2">
        <v>0</v>
      </c>
      <c r="U1716" s="2" t="e">
        <f>+[2]!Tabla3[[#This Row],[V GRAVADAS]]</f>
        <v>#REF!</v>
      </c>
      <c r="V1716" s="125" t="s">
        <v>55</v>
      </c>
    </row>
    <row r="1717" spans="1:22" ht="15.75" hidden="1" thickBot="1" x14ac:dyDescent="0.3">
      <c r="A1717" t="s">
        <v>8153</v>
      </c>
      <c r="B1717" s="1" t="s">
        <v>9296</v>
      </c>
      <c r="C1717" t="s">
        <v>1</v>
      </c>
      <c r="D1717" t="s">
        <v>7706</v>
      </c>
      <c r="E1717" t="s">
        <v>9255</v>
      </c>
      <c r="F1717" t="s">
        <v>9256</v>
      </c>
      <c r="G1717">
        <v>1372</v>
      </c>
      <c r="H1717">
        <v>1372</v>
      </c>
      <c r="I1717">
        <v>1372</v>
      </c>
      <c r="J1717">
        <v>1372</v>
      </c>
      <c r="L1717" s="2">
        <v>0</v>
      </c>
      <c r="M1717" s="2">
        <v>0</v>
      </c>
      <c r="N1717" s="2">
        <v>0</v>
      </c>
      <c r="O1717" s="2">
        <v>20</v>
      </c>
      <c r="P1717" s="2">
        <v>0</v>
      </c>
      <c r="Q1717" s="2">
        <v>0</v>
      </c>
      <c r="R1717" s="2">
        <v>0</v>
      </c>
      <c r="S1717" s="2">
        <v>0</v>
      </c>
      <c r="T1717" s="2">
        <v>0</v>
      </c>
      <c r="U1717" s="2" t="e">
        <f>+[2]!Tabla3[[#This Row],[V GRAVADAS]]</f>
        <v>#REF!</v>
      </c>
      <c r="V1717" s="125" t="s">
        <v>55</v>
      </c>
    </row>
    <row r="1718" spans="1:22" ht="15.75" hidden="1" thickBot="1" x14ac:dyDescent="0.3">
      <c r="A1718" t="s">
        <v>8153</v>
      </c>
      <c r="B1718" s="1" t="s">
        <v>9296</v>
      </c>
      <c r="C1718" t="s">
        <v>1</v>
      </c>
      <c r="D1718" t="s">
        <v>7706</v>
      </c>
      <c r="E1718" t="s">
        <v>9255</v>
      </c>
      <c r="F1718" t="s">
        <v>9256</v>
      </c>
      <c r="G1718">
        <v>1373</v>
      </c>
      <c r="H1718">
        <v>1373</v>
      </c>
      <c r="I1718">
        <v>1373</v>
      </c>
      <c r="J1718">
        <v>1373</v>
      </c>
      <c r="L1718" s="2">
        <v>0</v>
      </c>
      <c r="M1718" s="2">
        <v>0</v>
      </c>
      <c r="N1718" s="2">
        <v>0</v>
      </c>
      <c r="O1718" s="2">
        <v>12</v>
      </c>
      <c r="P1718" s="2">
        <v>0</v>
      </c>
      <c r="Q1718" s="2">
        <v>0</v>
      </c>
      <c r="R1718" s="2">
        <v>0</v>
      </c>
      <c r="S1718" s="2">
        <v>0</v>
      </c>
      <c r="T1718" s="2">
        <v>0</v>
      </c>
      <c r="U1718" s="2" t="e">
        <f>+[2]!Tabla3[[#This Row],[V GRAVADAS]]</f>
        <v>#REF!</v>
      </c>
      <c r="V1718" s="125" t="s">
        <v>55</v>
      </c>
    </row>
    <row r="1719" spans="1:22" ht="15.75" hidden="1" thickBot="1" x14ac:dyDescent="0.3">
      <c r="A1719" t="s">
        <v>8153</v>
      </c>
      <c r="B1719" s="1" t="s">
        <v>9296</v>
      </c>
      <c r="C1719" t="s">
        <v>1</v>
      </c>
      <c r="D1719" t="s">
        <v>7706</v>
      </c>
      <c r="E1719" t="s">
        <v>9255</v>
      </c>
      <c r="F1719" t="s">
        <v>9256</v>
      </c>
      <c r="G1719">
        <v>1374</v>
      </c>
      <c r="H1719">
        <v>1374</v>
      </c>
      <c r="I1719">
        <v>1374</v>
      </c>
      <c r="J1719">
        <v>1374</v>
      </c>
      <c r="L1719" s="2">
        <v>0</v>
      </c>
      <c r="M1719" s="2">
        <v>0</v>
      </c>
      <c r="N1719" s="2">
        <v>0</v>
      </c>
      <c r="O1719" s="2">
        <v>10</v>
      </c>
      <c r="P1719" s="2">
        <v>0</v>
      </c>
      <c r="Q1719" s="2">
        <v>0</v>
      </c>
      <c r="R1719" s="2">
        <v>0</v>
      </c>
      <c r="S1719" s="2">
        <v>0</v>
      </c>
      <c r="T1719" s="2">
        <v>0</v>
      </c>
      <c r="U1719" s="2" t="e">
        <f>+[2]!Tabla3[[#This Row],[V GRAVADAS]]</f>
        <v>#REF!</v>
      </c>
      <c r="V1719" s="125" t="s">
        <v>55</v>
      </c>
    </row>
    <row r="1720" spans="1:22" ht="15.75" hidden="1" thickBot="1" x14ac:dyDescent="0.3">
      <c r="A1720" t="s">
        <v>8153</v>
      </c>
      <c r="B1720" s="1" t="s">
        <v>9386</v>
      </c>
      <c r="C1720" t="s">
        <v>1</v>
      </c>
      <c r="D1720" t="s">
        <v>7706</v>
      </c>
      <c r="E1720" t="s">
        <v>9255</v>
      </c>
      <c r="F1720" t="s">
        <v>9256</v>
      </c>
      <c r="G1720">
        <v>1375</v>
      </c>
      <c r="H1720">
        <v>1375</v>
      </c>
      <c r="I1720">
        <v>1375</v>
      </c>
      <c r="J1720">
        <v>1375</v>
      </c>
      <c r="L1720" s="2">
        <v>0</v>
      </c>
      <c r="M1720" s="2">
        <v>0</v>
      </c>
      <c r="N1720" s="2">
        <v>0</v>
      </c>
      <c r="O1720" s="2">
        <v>15</v>
      </c>
      <c r="P1720" s="2">
        <v>0</v>
      </c>
      <c r="Q1720" s="2">
        <v>0</v>
      </c>
      <c r="R1720" s="2">
        <v>0</v>
      </c>
      <c r="S1720" s="2">
        <v>0</v>
      </c>
      <c r="T1720" s="2">
        <v>0</v>
      </c>
      <c r="U1720" s="2" t="e">
        <f>+[2]!Tabla3[[#This Row],[V GRAVADAS]]</f>
        <v>#REF!</v>
      </c>
      <c r="V1720" s="125" t="s">
        <v>55</v>
      </c>
    </row>
    <row r="1721" spans="1:22" ht="15.75" hidden="1" thickBot="1" x14ac:dyDescent="0.3">
      <c r="A1721" t="s">
        <v>8153</v>
      </c>
      <c r="B1721" s="1" t="s">
        <v>9386</v>
      </c>
      <c r="C1721" t="s">
        <v>1</v>
      </c>
      <c r="D1721" t="s">
        <v>7706</v>
      </c>
      <c r="E1721" t="s">
        <v>9255</v>
      </c>
      <c r="F1721" t="s">
        <v>9256</v>
      </c>
      <c r="G1721">
        <v>1376</v>
      </c>
      <c r="H1721">
        <v>1376</v>
      </c>
      <c r="I1721">
        <v>1376</v>
      </c>
      <c r="J1721">
        <v>1376</v>
      </c>
      <c r="L1721" s="2">
        <v>0</v>
      </c>
      <c r="M1721" s="2">
        <v>0</v>
      </c>
      <c r="N1721" s="2">
        <v>0</v>
      </c>
      <c r="O1721" s="2">
        <v>10</v>
      </c>
      <c r="P1721" s="2">
        <v>0</v>
      </c>
      <c r="Q1721" s="2">
        <v>0</v>
      </c>
      <c r="R1721" s="2">
        <v>0</v>
      </c>
      <c r="S1721" s="2">
        <v>0</v>
      </c>
      <c r="T1721" s="2">
        <v>0</v>
      </c>
      <c r="U1721" s="2" t="e">
        <f>+[2]!Tabla3[[#This Row],[V GRAVADAS]]</f>
        <v>#REF!</v>
      </c>
      <c r="V1721" s="125" t="s">
        <v>55</v>
      </c>
    </row>
    <row r="1722" spans="1:22" ht="15.75" hidden="1" thickBot="1" x14ac:dyDescent="0.3">
      <c r="A1722" t="s">
        <v>8153</v>
      </c>
      <c r="B1722" s="1" t="s">
        <v>9386</v>
      </c>
      <c r="C1722" t="s">
        <v>1</v>
      </c>
      <c r="D1722" t="s">
        <v>7706</v>
      </c>
      <c r="E1722" t="s">
        <v>9255</v>
      </c>
      <c r="F1722" t="s">
        <v>9256</v>
      </c>
      <c r="G1722">
        <v>1377</v>
      </c>
      <c r="H1722">
        <v>1377</v>
      </c>
      <c r="I1722">
        <v>1377</v>
      </c>
      <c r="J1722">
        <v>1377</v>
      </c>
      <c r="L1722" s="2">
        <v>0</v>
      </c>
      <c r="M1722" s="2">
        <v>0</v>
      </c>
      <c r="N1722" s="2">
        <v>0</v>
      </c>
      <c r="O1722" s="2">
        <v>12</v>
      </c>
      <c r="P1722" s="2">
        <v>0</v>
      </c>
      <c r="Q1722" s="2">
        <v>0</v>
      </c>
      <c r="R1722" s="2">
        <v>0</v>
      </c>
      <c r="S1722" s="2">
        <v>0</v>
      </c>
      <c r="T1722" s="2">
        <v>0</v>
      </c>
      <c r="U1722" s="2" t="e">
        <f>+[2]!Tabla3[[#This Row],[V GRAVADAS]]</f>
        <v>#REF!</v>
      </c>
      <c r="V1722" s="125" t="s">
        <v>55</v>
      </c>
    </row>
    <row r="1723" spans="1:22" ht="15.75" hidden="1" thickBot="1" x14ac:dyDescent="0.3">
      <c r="A1723" t="s">
        <v>8153</v>
      </c>
      <c r="B1723" s="1" t="s">
        <v>9386</v>
      </c>
      <c r="C1723" t="s">
        <v>1</v>
      </c>
      <c r="D1723" t="s">
        <v>7706</v>
      </c>
      <c r="E1723" t="s">
        <v>9255</v>
      </c>
      <c r="F1723" t="s">
        <v>9256</v>
      </c>
      <c r="G1723">
        <v>1378</v>
      </c>
      <c r="H1723">
        <v>1378</v>
      </c>
      <c r="I1723">
        <v>1378</v>
      </c>
      <c r="J1723">
        <v>1378</v>
      </c>
      <c r="L1723" s="2">
        <v>0</v>
      </c>
      <c r="M1723" s="2">
        <v>0</v>
      </c>
      <c r="N1723" s="2">
        <v>0</v>
      </c>
      <c r="O1723" s="2">
        <v>10</v>
      </c>
      <c r="P1723" s="2">
        <v>0</v>
      </c>
      <c r="Q1723" s="2">
        <v>0</v>
      </c>
      <c r="R1723" s="2">
        <v>0</v>
      </c>
      <c r="S1723" s="2">
        <v>0</v>
      </c>
      <c r="T1723" s="2">
        <v>0</v>
      </c>
      <c r="U1723" s="2" t="e">
        <f>+[2]!Tabla3[[#This Row],[V GRAVADAS]]</f>
        <v>#REF!</v>
      </c>
      <c r="V1723" s="125" t="s">
        <v>55</v>
      </c>
    </row>
    <row r="1724" spans="1:22" ht="15.75" hidden="1" thickBot="1" x14ac:dyDescent="0.3">
      <c r="A1724" t="s">
        <v>8153</v>
      </c>
      <c r="B1724" s="1" t="s">
        <v>9386</v>
      </c>
      <c r="C1724" t="s">
        <v>1</v>
      </c>
      <c r="D1724" t="s">
        <v>7706</v>
      </c>
      <c r="E1724" t="s">
        <v>9255</v>
      </c>
      <c r="F1724" t="s">
        <v>9256</v>
      </c>
      <c r="G1724">
        <v>1379</v>
      </c>
      <c r="H1724">
        <v>1379</v>
      </c>
      <c r="I1724">
        <v>1379</v>
      </c>
      <c r="J1724">
        <v>1379</v>
      </c>
      <c r="L1724" s="2">
        <v>0</v>
      </c>
      <c r="M1724" s="2">
        <v>0</v>
      </c>
      <c r="N1724" s="2">
        <v>0</v>
      </c>
      <c r="O1724" s="2">
        <v>10</v>
      </c>
      <c r="P1724" s="2">
        <v>0</v>
      </c>
      <c r="Q1724" s="2">
        <v>0</v>
      </c>
      <c r="R1724" s="2">
        <v>0</v>
      </c>
      <c r="S1724" s="2">
        <v>0</v>
      </c>
      <c r="T1724" s="2">
        <v>0</v>
      </c>
      <c r="U1724" s="2" t="e">
        <f>+[2]!Tabla3[[#This Row],[V GRAVADAS]]</f>
        <v>#REF!</v>
      </c>
      <c r="V1724" s="125" t="s">
        <v>55</v>
      </c>
    </row>
    <row r="1725" spans="1:22" ht="15.75" hidden="1" thickBot="1" x14ac:dyDescent="0.3">
      <c r="A1725" t="s">
        <v>8153</v>
      </c>
      <c r="B1725" s="1" t="s">
        <v>9386</v>
      </c>
      <c r="C1725" t="s">
        <v>1</v>
      </c>
      <c r="D1725" t="s">
        <v>7706</v>
      </c>
      <c r="E1725" t="s">
        <v>9255</v>
      </c>
      <c r="F1725" t="s">
        <v>9256</v>
      </c>
      <c r="G1725">
        <v>1380</v>
      </c>
      <c r="H1725">
        <v>1380</v>
      </c>
      <c r="I1725">
        <v>1380</v>
      </c>
      <c r="J1725">
        <v>1380</v>
      </c>
      <c r="L1725" s="2">
        <v>0</v>
      </c>
      <c r="M1725" s="2">
        <v>0</v>
      </c>
      <c r="N1725" s="2">
        <v>0</v>
      </c>
      <c r="O1725" s="2">
        <v>37</v>
      </c>
      <c r="P1725" s="2">
        <v>0</v>
      </c>
      <c r="Q1725" s="2">
        <v>0</v>
      </c>
      <c r="R1725" s="2">
        <v>0</v>
      </c>
      <c r="S1725" s="2">
        <v>0</v>
      </c>
      <c r="T1725" s="2">
        <v>0</v>
      </c>
      <c r="U1725" s="2" t="e">
        <f>+[2]!Tabla3[[#This Row],[V GRAVADAS]]</f>
        <v>#REF!</v>
      </c>
      <c r="V1725" s="125" t="s">
        <v>55</v>
      </c>
    </row>
    <row r="1726" spans="1:22" ht="15.75" hidden="1" thickBot="1" x14ac:dyDescent="0.3">
      <c r="A1726" t="s">
        <v>8153</v>
      </c>
      <c r="B1726" s="1" t="s">
        <v>9386</v>
      </c>
      <c r="C1726" t="s">
        <v>1</v>
      </c>
      <c r="D1726" t="s">
        <v>7706</v>
      </c>
      <c r="E1726" t="s">
        <v>9255</v>
      </c>
      <c r="F1726" t="s">
        <v>9256</v>
      </c>
      <c r="G1726">
        <v>1381</v>
      </c>
      <c r="H1726">
        <v>1381</v>
      </c>
      <c r="I1726">
        <v>1381</v>
      </c>
      <c r="J1726">
        <v>1381</v>
      </c>
      <c r="L1726" s="2">
        <v>0</v>
      </c>
      <c r="M1726" s="2">
        <v>0</v>
      </c>
      <c r="N1726" s="2">
        <v>0</v>
      </c>
      <c r="O1726" s="2">
        <v>25</v>
      </c>
      <c r="P1726" s="2">
        <v>0</v>
      </c>
      <c r="Q1726" s="2">
        <v>0</v>
      </c>
      <c r="R1726" s="2">
        <v>0</v>
      </c>
      <c r="S1726" s="2">
        <v>0</v>
      </c>
      <c r="T1726" s="2">
        <v>0</v>
      </c>
      <c r="U1726" s="2" t="e">
        <f>+[2]!Tabla3[[#This Row],[V GRAVADAS]]</f>
        <v>#REF!</v>
      </c>
      <c r="V1726" s="125" t="s">
        <v>55</v>
      </c>
    </row>
    <row r="1727" spans="1:22" ht="15.75" hidden="1" thickBot="1" x14ac:dyDescent="0.3">
      <c r="A1727" t="s">
        <v>8153</v>
      </c>
      <c r="B1727" s="1" t="s">
        <v>9387</v>
      </c>
      <c r="C1727" t="s">
        <v>1</v>
      </c>
      <c r="D1727" t="s">
        <v>7706</v>
      </c>
      <c r="E1727" t="s">
        <v>9255</v>
      </c>
      <c r="F1727" t="s">
        <v>9256</v>
      </c>
      <c r="G1727">
        <v>1382</v>
      </c>
      <c r="H1727">
        <v>1382</v>
      </c>
      <c r="I1727">
        <v>1382</v>
      </c>
      <c r="J1727">
        <v>1382</v>
      </c>
      <c r="L1727" s="2">
        <v>0</v>
      </c>
      <c r="M1727" s="2">
        <v>0</v>
      </c>
      <c r="N1727" s="2">
        <v>0</v>
      </c>
      <c r="O1727" s="2">
        <v>60</v>
      </c>
      <c r="P1727" s="2">
        <v>0</v>
      </c>
      <c r="Q1727" s="2">
        <v>0</v>
      </c>
      <c r="R1727" s="2">
        <v>0</v>
      </c>
      <c r="S1727" s="2">
        <v>0</v>
      </c>
      <c r="T1727" s="2">
        <v>0</v>
      </c>
      <c r="U1727" s="2" t="e">
        <f>+[2]!Tabla3[[#This Row],[V GRAVADAS]]</f>
        <v>#REF!</v>
      </c>
      <c r="V1727" s="125" t="s">
        <v>55</v>
      </c>
    </row>
    <row r="1728" spans="1:22" ht="15.75" hidden="1" thickBot="1" x14ac:dyDescent="0.3">
      <c r="A1728" t="s">
        <v>8153</v>
      </c>
      <c r="B1728" s="1" t="s">
        <v>9387</v>
      </c>
      <c r="C1728" t="s">
        <v>1</v>
      </c>
      <c r="D1728" t="s">
        <v>7706</v>
      </c>
      <c r="E1728" t="s">
        <v>9255</v>
      </c>
      <c r="F1728" t="s">
        <v>9256</v>
      </c>
      <c r="G1728">
        <v>1383</v>
      </c>
      <c r="H1728">
        <v>1383</v>
      </c>
      <c r="I1728">
        <v>1383</v>
      </c>
      <c r="J1728">
        <v>1383</v>
      </c>
      <c r="L1728" s="2">
        <v>0</v>
      </c>
      <c r="M1728" s="2">
        <v>0</v>
      </c>
      <c r="N1728" s="2">
        <v>0</v>
      </c>
      <c r="O1728" s="2">
        <v>10</v>
      </c>
      <c r="P1728" s="2">
        <v>0</v>
      </c>
      <c r="Q1728" s="2">
        <v>0</v>
      </c>
      <c r="R1728" s="2">
        <v>0</v>
      </c>
      <c r="S1728" s="2">
        <v>0</v>
      </c>
      <c r="T1728" s="2">
        <v>0</v>
      </c>
      <c r="U1728" s="2" t="e">
        <f>+[2]!Tabla3[[#This Row],[V GRAVADAS]]</f>
        <v>#REF!</v>
      </c>
      <c r="V1728" s="125" t="s">
        <v>55</v>
      </c>
    </row>
    <row r="1729" spans="1:22" ht="15.75" hidden="1" thickBot="1" x14ac:dyDescent="0.3">
      <c r="A1729" t="s">
        <v>8153</v>
      </c>
      <c r="B1729" s="1" t="s">
        <v>9387</v>
      </c>
      <c r="C1729" t="s">
        <v>1</v>
      </c>
      <c r="D1729" t="s">
        <v>7706</v>
      </c>
      <c r="E1729" t="s">
        <v>9255</v>
      </c>
      <c r="F1729" t="s">
        <v>9256</v>
      </c>
      <c r="G1729">
        <v>1384</v>
      </c>
      <c r="H1729">
        <v>1384</v>
      </c>
      <c r="I1729">
        <v>1384</v>
      </c>
      <c r="J1729">
        <v>1384</v>
      </c>
      <c r="L1729" s="2">
        <v>0</v>
      </c>
      <c r="M1729" s="2">
        <v>0</v>
      </c>
      <c r="N1729" s="2">
        <v>0</v>
      </c>
      <c r="O1729" s="2">
        <v>40</v>
      </c>
      <c r="P1729" s="2">
        <v>0</v>
      </c>
      <c r="Q1729" s="2">
        <v>0</v>
      </c>
      <c r="R1729" s="2">
        <v>0</v>
      </c>
      <c r="S1729" s="2">
        <v>0</v>
      </c>
      <c r="T1729" s="2">
        <v>0</v>
      </c>
      <c r="U1729" s="2" t="e">
        <f>+[2]!Tabla3[[#This Row],[V GRAVADAS]]</f>
        <v>#REF!</v>
      </c>
      <c r="V1729" s="125" t="s">
        <v>55</v>
      </c>
    </row>
    <row r="1730" spans="1:22" ht="15.75" hidden="1" thickBot="1" x14ac:dyDescent="0.3">
      <c r="A1730" t="s">
        <v>8153</v>
      </c>
      <c r="B1730" s="1" t="s">
        <v>9387</v>
      </c>
      <c r="C1730" t="s">
        <v>1</v>
      </c>
      <c r="D1730" t="s">
        <v>7706</v>
      </c>
      <c r="E1730" t="s">
        <v>9255</v>
      </c>
      <c r="F1730" t="s">
        <v>9256</v>
      </c>
      <c r="G1730">
        <v>1385</v>
      </c>
      <c r="H1730">
        <v>1385</v>
      </c>
      <c r="I1730">
        <v>1385</v>
      </c>
      <c r="J1730">
        <v>1385</v>
      </c>
      <c r="L1730" s="2">
        <v>0</v>
      </c>
      <c r="M1730" s="2">
        <v>0</v>
      </c>
      <c r="N1730" s="2">
        <v>0</v>
      </c>
      <c r="O1730" s="2">
        <v>18</v>
      </c>
      <c r="P1730" s="2">
        <v>0</v>
      </c>
      <c r="Q1730" s="2">
        <v>0</v>
      </c>
      <c r="R1730" s="2">
        <v>0</v>
      </c>
      <c r="S1730" s="2">
        <v>0</v>
      </c>
      <c r="T1730" s="2">
        <v>0</v>
      </c>
      <c r="U1730" s="2" t="e">
        <f>+[2]!Tabla3[[#This Row],[V GRAVADAS]]</f>
        <v>#REF!</v>
      </c>
      <c r="V1730" s="125" t="s">
        <v>55</v>
      </c>
    </row>
    <row r="1731" spans="1:22" ht="15.75" hidden="1" thickBot="1" x14ac:dyDescent="0.3">
      <c r="A1731" t="s">
        <v>8153</v>
      </c>
      <c r="B1731" s="1" t="s">
        <v>9387</v>
      </c>
      <c r="C1731" t="s">
        <v>1</v>
      </c>
      <c r="D1731" t="s">
        <v>7706</v>
      </c>
      <c r="E1731" t="s">
        <v>9255</v>
      </c>
      <c r="F1731" t="s">
        <v>9256</v>
      </c>
      <c r="G1731">
        <v>1386</v>
      </c>
      <c r="H1731">
        <v>1386</v>
      </c>
      <c r="I1731">
        <v>1386</v>
      </c>
      <c r="J1731">
        <v>1386</v>
      </c>
      <c r="L1731" s="2">
        <v>0</v>
      </c>
      <c r="M1731" s="2">
        <v>0</v>
      </c>
      <c r="N1731" s="2">
        <v>0</v>
      </c>
      <c r="O1731" s="2">
        <v>10</v>
      </c>
      <c r="P1731" s="2">
        <v>0</v>
      </c>
      <c r="Q1731" s="2">
        <v>0</v>
      </c>
      <c r="R1731" s="2">
        <v>0</v>
      </c>
      <c r="S1731" s="2">
        <v>0</v>
      </c>
      <c r="T1731" s="2">
        <v>0</v>
      </c>
      <c r="U1731" s="2" t="e">
        <f>+[2]!Tabla3[[#This Row],[V GRAVADAS]]</f>
        <v>#REF!</v>
      </c>
      <c r="V1731" s="125" t="s">
        <v>55</v>
      </c>
    </row>
    <row r="1732" spans="1:22" ht="15.75" hidden="1" thickBot="1" x14ac:dyDescent="0.3">
      <c r="A1732" t="s">
        <v>8153</v>
      </c>
      <c r="B1732" s="1" t="s">
        <v>9388</v>
      </c>
      <c r="C1732" t="s">
        <v>1</v>
      </c>
      <c r="D1732" t="s">
        <v>7706</v>
      </c>
      <c r="E1732" t="s">
        <v>9255</v>
      </c>
      <c r="F1732" t="s">
        <v>9256</v>
      </c>
      <c r="G1732">
        <v>1387</v>
      </c>
      <c r="H1732">
        <v>1387</v>
      </c>
      <c r="I1732">
        <v>1387</v>
      </c>
      <c r="J1732">
        <v>1387</v>
      </c>
      <c r="L1732" s="2">
        <v>0</v>
      </c>
      <c r="M1732" s="2">
        <v>0</v>
      </c>
      <c r="N1732" s="2">
        <v>0</v>
      </c>
      <c r="O1732" s="2">
        <v>50</v>
      </c>
      <c r="P1732" s="2">
        <v>0</v>
      </c>
      <c r="Q1732" s="2">
        <v>0</v>
      </c>
      <c r="R1732" s="2">
        <v>0</v>
      </c>
      <c r="S1732" s="2">
        <v>0</v>
      </c>
      <c r="T1732" s="2">
        <v>0</v>
      </c>
      <c r="U1732" s="2" t="e">
        <f>+[2]!Tabla3[[#This Row],[V GRAVADAS]]</f>
        <v>#REF!</v>
      </c>
      <c r="V1732" s="125" t="s">
        <v>55</v>
      </c>
    </row>
    <row r="1733" spans="1:22" ht="15.75" hidden="1" thickBot="1" x14ac:dyDescent="0.3">
      <c r="A1733" t="s">
        <v>8153</v>
      </c>
      <c r="B1733" s="1" t="s">
        <v>9388</v>
      </c>
      <c r="C1733" t="s">
        <v>1</v>
      </c>
      <c r="D1733" t="s">
        <v>7706</v>
      </c>
      <c r="E1733" t="s">
        <v>9255</v>
      </c>
      <c r="F1733" t="s">
        <v>9256</v>
      </c>
      <c r="G1733">
        <v>1388</v>
      </c>
      <c r="H1733">
        <v>1388</v>
      </c>
      <c r="I1733">
        <v>1388</v>
      </c>
      <c r="J1733">
        <v>1388</v>
      </c>
      <c r="L1733" s="2">
        <v>0</v>
      </c>
      <c r="M1733" s="2">
        <v>0</v>
      </c>
      <c r="N1733" s="2">
        <v>0</v>
      </c>
      <c r="O1733" s="2">
        <v>15</v>
      </c>
      <c r="P1733" s="2">
        <v>0</v>
      </c>
      <c r="Q1733" s="2">
        <v>0</v>
      </c>
      <c r="R1733" s="2">
        <v>0</v>
      </c>
      <c r="S1733" s="2">
        <v>0</v>
      </c>
      <c r="T1733" s="2">
        <v>0</v>
      </c>
      <c r="U1733" s="2" t="e">
        <f>+[2]!Tabla3[[#This Row],[V GRAVADAS]]</f>
        <v>#REF!</v>
      </c>
      <c r="V1733" s="125" t="s">
        <v>55</v>
      </c>
    </row>
    <row r="1734" spans="1:22" ht="15.75" hidden="1" thickBot="1" x14ac:dyDescent="0.3">
      <c r="A1734" t="s">
        <v>8153</v>
      </c>
      <c r="B1734" s="1" t="s">
        <v>9388</v>
      </c>
      <c r="C1734" t="s">
        <v>1</v>
      </c>
      <c r="D1734" t="s">
        <v>7706</v>
      </c>
      <c r="E1734" t="s">
        <v>9255</v>
      </c>
      <c r="F1734" t="s">
        <v>9256</v>
      </c>
      <c r="G1734">
        <v>1389</v>
      </c>
      <c r="H1734">
        <v>1389</v>
      </c>
      <c r="I1734">
        <v>1389</v>
      </c>
      <c r="J1734">
        <v>1389</v>
      </c>
      <c r="L1734" s="2">
        <v>0</v>
      </c>
      <c r="M1734" s="2">
        <v>0</v>
      </c>
      <c r="N1734" s="2">
        <v>0</v>
      </c>
      <c r="O1734" s="2">
        <v>53</v>
      </c>
      <c r="P1734" s="2">
        <v>0</v>
      </c>
      <c r="Q1734" s="2">
        <v>0</v>
      </c>
      <c r="R1734" s="2">
        <v>0</v>
      </c>
      <c r="S1734" s="2">
        <v>0</v>
      </c>
      <c r="T1734" s="2">
        <v>0</v>
      </c>
      <c r="U1734" s="2" t="e">
        <f>+[2]!Tabla3[[#This Row],[V GRAVADAS]]</f>
        <v>#REF!</v>
      </c>
      <c r="V1734" s="125" t="s">
        <v>55</v>
      </c>
    </row>
    <row r="1735" spans="1:22" ht="15.75" hidden="1" thickBot="1" x14ac:dyDescent="0.3">
      <c r="A1735" t="s">
        <v>8153</v>
      </c>
      <c r="B1735" s="1" t="s">
        <v>9388</v>
      </c>
      <c r="C1735" t="s">
        <v>1</v>
      </c>
      <c r="D1735" t="s">
        <v>7706</v>
      </c>
      <c r="E1735" t="s">
        <v>9255</v>
      </c>
      <c r="F1735" t="s">
        <v>9256</v>
      </c>
      <c r="G1735">
        <v>1390</v>
      </c>
      <c r="H1735">
        <v>1390</v>
      </c>
      <c r="I1735">
        <v>1390</v>
      </c>
      <c r="J1735">
        <v>1390</v>
      </c>
      <c r="L1735" s="2">
        <v>0</v>
      </c>
      <c r="M1735" s="2">
        <v>0</v>
      </c>
      <c r="N1735" s="2">
        <v>0</v>
      </c>
      <c r="O1735" s="2">
        <v>8</v>
      </c>
      <c r="P1735" s="2">
        <v>0</v>
      </c>
      <c r="Q1735" s="2">
        <v>0</v>
      </c>
      <c r="R1735" s="2">
        <v>0</v>
      </c>
      <c r="S1735" s="2">
        <v>0</v>
      </c>
      <c r="T1735" s="2">
        <v>0</v>
      </c>
      <c r="U1735" s="2" t="e">
        <f>+[2]!Tabla3[[#This Row],[V GRAVADAS]]</f>
        <v>#REF!</v>
      </c>
      <c r="V1735" s="125" t="s">
        <v>55</v>
      </c>
    </row>
    <row r="1736" spans="1:22" ht="15.75" hidden="1" thickBot="1" x14ac:dyDescent="0.3">
      <c r="A1736" t="s">
        <v>8153</v>
      </c>
      <c r="B1736" s="1" t="s">
        <v>9388</v>
      </c>
      <c r="C1736" t="s">
        <v>1</v>
      </c>
      <c r="D1736" t="s">
        <v>7706</v>
      </c>
      <c r="E1736" t="s">
        <v>9255</v>
      </c>
      <c r="F1736" t="s">
        <v>9256</v>
      </c>
      <c r="G1736">
        <v>1391</v>
      </c>
      <c r="H1736">
        <v>1391</v>
      </c>
      <c r="I1736">
        <v>1391</v>
      </c>
      <c r="J1736">
        <v>1391</v>
      </c>
      <c r="L1736" s="2">
        <v>0</v>
      </c>
      <c r="M1736" s="2">
        <v>0</v>
      </c>
      <c r="N1736" s="2">
        <v>0</v>
      </c>
      <c r="O1736" s="2">
        <v>5</v>
      </c>
      <c r="P1736" s="2">
        <v>0</v>
      </c>
      <c r="Q1736" s="2">
        <v>0</v>
      </c>
      <c r="R1736" s="2">
        <v>0</v>
      </c>
      <c r="S1736" s="2">
        <v>0</v>
      </c>
      <c r="T1736" s="2">
        <v>0</v>
      </c>
      <c r="U1736" s="2" t="e">
        <f>+[2]!Tabla3[[#This Row],[V GRAVADAS]]</f>
        <v>#REF!</v>
      </c>
      <c r="V1736" s="125" t="s">
        <v>55</v>
      </c>
    </row>
    <row r="1737" spans="1:22" ht="15.75" hidden="1" thickBot="1" x14ac:dyDescent="0.3">
      <c r="A1737" t="s">
        <v>8153</v>
      </c>
      <c r="B1737" s="1" t="s">
        <v>9388</v>
      </c>
      <c r="C1737" t="s">
        <v>1</v>
      </c>
      <c r="D1737" t="s">
        <v>7706</v>
      </c>
      <c r="E1737" t="s">
        <v>9255</v>
      </c>
      <c r="F1737" t="s">
        <v>9256</v>
      </c>
      <c r="G1737">
        <v>1392</v>
      </c>
      <c r="H1737">
        <v>1392</v>
      </c>
      <c r="I1737">
        <v>1392</v>
      </c>
      <c r="J1737">
        <v>1392</v>
      </c>
      <c r="L1737" s="2">
        <v>0</v>
      </c>
      <c r="M1737" s="2">
        <v>0</v>
      </c>
      <c r="N1737" s="2">
        <v>0</v>
      </c>
      <c r="O1737" s="2">
        <v>15</v>
      </c>
      <c r="P1737" s="2">
        <v>0</v>
      </c>
      <c r="Q1737" s="2">
        <v>0</v>
      </c>
      <c r="R1737" s="2">
        <v>0</v>
      </c>
      <c r="S1737" s="2">
        <v>0</v>
      </c>
      <c r="T1737" s="2">
        <v>0</v>
      </c>
      <c r="U1737" s="2" t="e">
        <f>+[2]!Tabla3[[#This Row],[V GRAVADAS]]</f>
        <v>#REF!</v>
      </c>
      <c r="V1737" s="125" t="s">
        <v>55</v>
      </c>
    </row>
    <row r="1738" spans="1:22" ht="15.75" hidden="1" thickBot="1" x14ac:dyDescent="0.3">
      <c r="A1738" t="s">
        <v>8153</v>
      </c>
      <c r="B1738" s="1" t="s">
        <v>9388</v>
      </c>
      <c r="C1738" t="s">
        <v>1</v>
      </c>
      <c r="D1738" t="s">
        <v>7706</v>
      </c>
      <c r="E1738" t="s">
        <v>9255</v>
      </c>
      <c r="F1738" t="s">
        <v>9256</v>
      </c>
      <c r="G1738">
        <v>1393</v>
      </c>
      <c r="H1738">
        <v>1393</v>
      </c>
      <c r="I1738">
        <v>1393</v>
      </c>
      <c r="J1738">
        <v>1393</v>
      </c>
      <c r="L1738" s="2">
        <v>0</v>
      </c>
      <c r="M1738" s="2">
        <v>0</v>
      </c>
      <c r="N1738" s="2">
        <v>0</v>
      </c>
      <c r="O1738" s="2">
        <v>35</v>
      </c>
      <c r="P1738" s="2">
        <v>0</v>
      </c>
      <c r="Q1738" s="2">
        <v>0</v>
      </c>
      <c r="R1738" s="2">
        <v>0</v>
      </c>
      <c r="S1738" s="2">
        <v>0</v>
      </c>
      <c r="T1738" s="2">
        <v>0</v>
      </c>
      <c r="U1738" s="2" t="e">
        <f>+[2]!Tabla3[[#This Row],[V GRAVADAS]]</f>
        <v>#REF!</v>
      </c>
      <c r="V1738" s="125" t="s">
        <v>55</v>
      </c>
    </row>
    <row r="1739" spans="1:22" ht="15.75" hidden="1" thickBot="1" x14ac:dyDescent="0.3">
      <c r="A1739" t="s">
        <v>8153</v>
      </c>
      <c r="B1739" s="1" t="s">
        <v>9389</v>
      </c>
      <c r="C1739" t="s">
        <v>1</v>
      </c>
      <c r="D1739" t="s">
        <v>7706</v>
      </c>
      <c r="E1739" t="s">
        <v>9255</v>
      </c>
      <c r="F1739" t="s">
        <v>9256</v>
      </c>
      <c r="G1739">
        <v>1394</v>
      </c>
      <c r="H1739">
        <v>1394</v>
      </c>
      <c r="I1739">
        <v>1394</v>
      </c>
      <c r="J1739">
        <v>1394</v>
      </c>
      <c r="L1739" s="2">
        <v>0</v>
      </c>
      <c r="M1739" s="2">
        <v>0</v>
      </c>
      <c r="N1739" s="2">
        <v>0</v>
      </c>
      <c r="O1739" s="2">
        <v>12</v>
      </c>
      <c r="P1739" s="2">
        <v>0</v>
      </c>
      <c r="Q1739" s="2">
        <v>0</v>
      </c>
      <c r="R1739" s="2">
        <v>0</v>
      </c>
      <c r="S1739" s="2">
        <v>0</v>
      </c>
      <c r="T1739" s="2">
        <v>0</v>
      </c>
      <c r="U1739" s="2" t="e">
        <f>+[2]!Tabla3[[#This Row],[V GRAVADAS]]</f>
        <v>#REF!</v>
      </c>
      <c r="V1739" s="125" t="s">
        <v>55</v>
      </c>
    </row>
    <row r="1740" spans="1:22" ht="15.75" hidden="1" thickBot="1" x14ac:dyDescent="0.3">
      <c r="A1740" t="s">
        <v>8153</v>
      </c>
      <c r="B1740" s="1" t="s">
        <v>9390</v>
      </c>
      <c r="C1740" t="s">
        <v>1</v>
      </c>
      <c r="D1740" t="s">
        <v>7706</v>
      </c>
      <c r="E1740" t="s">
        <v>9255</v>
      </c>
      <c r="F1740" t="s">
        <v>9256</v>
      </c>
      <c r="G1740">
        <v>1395</v>
      </c>
      <c r="H1740">
        <v>1395</v>
      </c>
      <c r="I1740">
        <v>1395</v>
      </c>
      <c r="J1740">
        <v>1395</v>
      </c>
      <c r="L1740" s="2">
        <v>0</v>
      </c>
      <c r="M1740" s="2">
        <v>0</v>
      </c>
      <c r="N1740" s="2">
        <v>0</v>
      </c>
      <c r="O1740" s="2">
        <v>28</v>
      </c>
      <c r="P1740" s="2">
        <v>0</v>
      </c>
      <c r="Q1740" s="2">
        <v>0</v>
      </c>
      <c r="R1740" s="2">
        <v>0</v>
      </c>
      <c r="S1740" s="2">
        <v>0</v>
      </c>
      <c r="T1740" s="2">
        <v>0</v>
      </c>
      <c r="U1740" s="2" t="e">
        <f>+[2]!Tabla3[[#This Row],[V GRAVADAS]]</f>
        <v>#REF!</v>
      </c>
      <c r="V1740" s="125" t="s">
        <v>55</v>
      </c>
    </row>
    <row r="1741" spans="1:22" ht="15.75" hidden="1" thickBot="1" x14ac:dyDescent="0.3">
      <c r="A1741" t="s">
        <v>8153</v>
      </c>
      <c r="B1741" s="1" t="s">
        <v>9390</v>
      </c>
      <c r="C1741" t="s">
        <v>1</v>
      </c>
      <c r="D1741" t="s">
        <v>7706</v>
      </c>
      <c r="E1741" t="s">
        <v>9255</v>
      </c>
      <c r="F1741" t="s">
        <v>9256</v>
      </c>
      <c r="G1741">
        <v>1396</v>
      </c>
      <c r="H1741">
        <v>1396</v>
      </c>
      <c r="I1741">
        <v>1396</v>
      </c>
      <c r="J1741">
        <v>1396</v>
      </c>
      <c r="L1741" s="2">
        <v>0</v>
      </c>
      <c r="M1741" s="2">
        <v>0</v>
      </c>
      <c r="N1741" s="2">
        <v>0</v>
      </c>
      <c r="O1741" s="2">
        <v>10</v>
      </c>
      <c r="P1741" s="2">
        <v>0</v>
      </c>
      <c r="Q1741" s="2">
        <v>0</v>
      </c>
      <c r="R1741" s="2">
        <v>0</v>
      </c>
      <c r="S1741" s="2">
        <v>0</v>
      </c>
      <c r="T1741" s="2">
        <v>0</v>
      </c>
      <c r="U1741" s="2" t="e">
        <f>+[2]!Tabla3[[#This Row],[V GRAVADAS]]</f>
        <v>#REF!</v>
      </c>
      <c r="V1741" s="125" t="s">
        <v>55</v>
      </c>
    </row>
    <row r="1742" spans="1:22" ht="15.75" hidden="1" thickBot="1" x14ac:dyDescent="0.3">
      <c r="A1742" t="s">
        <v>8153</v>
      </c>
      <c r="B1742" s="1" t="s">
        <v>9390</v>
      </c>
      <c r="C1742" t="s">
        <v>1</v>
      </c>
      <c r="D1742" t="s">
        <v>7706</v>
      </c>
      <c r="E1742" t="s">
        <v>9255</v>
      </c>
      <c r="F1742" t="s">
        <v>9256</v>
      </c>
      <c r="G1742">
        <v>1397</v>
      </c>
      <c r="H1742">
        <v>1397</v>
      </c>
      <c r="I1742">
        <v>1397</v>
      </c>
      <c r="J1742">
        <v>1397</v>
      </c>
      <c r="L1742" s="2">
        <v>0</v>
      </c>
      <c r="M1742" s="2">
        <v>0</v>
      </c>
      <c r="N1742" s="2">
        <v>0</v>
      </c>
      <c r="O1742" s="2">
        <v>35</v>
      </c>
      <c r="P1742" s="2">
        <v>0</v>
      </c>
      <c r="Q1742" s="2">
        <v>0</v>
      </c>
      <c r="R1742" s="2">
        <v>0</v>
      </c>
      <c r="S1742" s="2">
        <v>0</v>
      </c>
      <c r="T1742" s="2">
        <v>0</v>
      </c>
      <c r="U1742" s="2" t="e">
        <f>+[2]!Tabla3[[#This Row],[V GRAVADAS]]</f>
        <v>#REF!</v>
      </c>
      <c r="V1742" s="125" t="s">
        <v>55</v>
      </c>
    </row>
    <row r="1743" spans="1:22" ht="15.75" hidden="1" thickBot="1" x14ac:dyDescent="0.3">
      <c r="A1743" t="s">
        <v>8153</v>
      </c>
      <c r="B1743" s="1" t="s">
        <v>9390</v>
      </c>
      <c r="C1743" t="s">
        <v>1</v>
      </c>
      <c r="D1743" t="s">
        <v>7706</v>
      </c>
      <c r="E1743" t="s">
        <v>9255</v>
      </c>
      <c r="F1743" t="s">
        <v>9256</v>
      </c>
      <c r="G1743">
        <v>1398</v>
      </c>
      <c r="H1743">
        <v>1398</v>
      </c>
      <c r="I1743">
        <v>1398</v>
      </c>
      <c r="J1743">
        <v>1398</v>
      </c>
      <c r="L1743" s="2">
        <v>0</v>
      </c>
      <c r="M1743" s="2">
        <v>0</v>
      </c>
      <c r="N1743" s="2">
        <v>0</v>
      </c>
      <c r="O1743" s="2">
        <v>20</v>
      </c>
      <c r="P1743" s="2">
        <v>0</v>
      </c>
      <c r="Q1743" s="2">
        <v>0</v>
      </c>
      <c r="R1743" s="2">
        <v>0</v>
      </c>
      <c r="S1743" s="2">
        <v>0</v>
      </c>
      <c r="T1743" s="2">
        <v>0</v>
      </c>
      <c r="U1743" s="2" t="e">
        <f>+[2]!Tabla3[[#This Row],[V GRAVADAS]]</f>
        <v>#REF!</v>
      </c>
      <c r="V1743" s="125" t="s">
        <v>55</v>
      </c>
    </row>
    <row r="1744" spans="1:22" ht="15.75" hidden="1" thickBot="1" x14ac:dyDescent="0.3">
      <c r="A1744" t="s">
        <v>8153</v>
      </c>
      <c r="B1744" s="1" t="s">
        <v>9390</v>
      </c>
      <c r="C1744" t="s">
        <v>1</v>
      </c>
      <c r="D1744" t="s">
        <v>7706</v>
      </c>
      <c r="E1744" t="s">
        <v>9255</v>
      </c>
      <c r="F1744" t="s">
        <v>9256</v>
      </c>
      <c r="G1744">
        <v>1399</v>
      </c>
      <c r="H1744">
        <v>1399</v>
      </c>
      <c r="I1744">
        <v>1399</v>
      </c>
      <c r="J1744">
        <v>1399</v>
      </c>
      <c r="L1744" s="2">
        <v>0</v>
      </c>
      <c r="M1744" s="2">
        <v>0</v>
      </c>
      <c r="N1744" s="2">
        <v>0</v>
      </c>
      <c r="O1744" s="2">
        <v>35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 t="e">
        <f>+[2]!Tabla3[[#This Row],[V GRAVADAS]]</f>
        <v>#REF!</v>
      </c>
      <c r="V1744" s="125" t="s">
        <v>55</v>
      </c>
    </row>
    <row r="1745" spans="1:22" ht="15.75" hidden="1" thickBot="1" x14ac:dyDescent="0.3">
      <c r="A1745" t="s">
        <v>8153</v>
      </c>
      <c r="B1745" s="1" t="s">
        <v>9390</v>
      </c>
      <c r="C1745" t="s">
        <v>1</v>
      </c>
      <c r="D1745" t="s">
        <v>7706</v>
      </c>
      <c r="E1745" t="s">
        <v>9255</v>
      </c>
      <c r="F1745" t="s">
        <v>9256</v>
      </c>
      <c r="G1745">
        <v>1400</v>
      </c>
      <c r="H1745">
        <v>1400</v>
      </c>
      <c r="I1745">
        <v>1400</v>
      </c>
      <c r="J1745">
        <v>1400</v>
      </c>
      <c r="L1745" s="2">
        <v>0</v>
      </c>
      <c r="M1745" s="2">
        <v>0</v>
      </c>
      <c r="N1745" s="2">
        <v>0</v>
      </c>
      <c r="O1745" s="2">
        <v>32</v>
      </c>
      <c r="P1745" s="2">
        <v>0</v>
      </c>
      <c r="Q1745" s="2">
        <v>0</v>
      </c>
      <c r="R1745" s="2">
        <v>0</v>
      </c>
      <c r="S1745" s="2">
        <v>0</v>
      </c>
      <c r="T1745" s="2">
        <v>0</v>
      </c>
      <c r="U1745" s="2" t="e">
        <f>+[2]!Tabla3[[#This Row],[V GRAVADAS]]</f>
        <v>#REF!</v>
      </c>
      <c r="V1745" s="125" t="s">
        <v>55</v>
      </c>
    </row>
    <row r="1746" spans="1:22" ht="15.75" hidden="1" thickBot="1" x14ac:dyDescent="0.3">
      <c r="A1746" t="s">
        <v>8153</v>
      </c>
      <c r="B1746" s="1" t="s">
        <v>9391</v>
      </c>
      <c r="C1746" t="s">
        <v>1</v>
      </c>
      <c r="D1746" t="s">
        <v>7706</v>
      </c>
      <c r="E1746" t="s">
        <v>9255</v>
      </c>
      <c r="F1746" t="s">
        <v>9256</v>
      </c>
      <c r="G1746">
        <v>1401</v>
      </c>
      <c r="H1746">
        <v>1401</v>
      </c>
      <c r="I1746">
        <v>1401</v>
      </c>
      <c r="J1746">
        <v>1401</v>
      </c>
      <c r="L1746" s="2">
        <v>0</v>
      </c>
      <c r="M1746" s="2">
        <v>0</v>
      </c>
      <c r="N1746" s="2">
        <v>0</v>
      </c>
      <c r="O1746" s="2">
        <v>25</v>
      </c>
      <c r="P1746" s="2">
        <v>0</v>
      </c>
      <c r="Q1746" s="2">
        <v>0</v>
      </c>
      <c r="R1746" s="2">
        <v>0</v>
      </c>
      <c r="S1746" s="2">
        <v>0</v>
      </c>
      <c r="T1746" s="2">
        <v>0</v>
      </c>
      <c r="U1746" s="2" t="e">
        <f>+[2]!Tabla3[[#This Row],[V GRAVADAS]]</f>
        <v>#REF!</v>
      </c>
      <c r="V1746" s="125" t="s">
        <v>55</v>
      </c>
    </row>
    <row r="1747" spans="1:22" ht="15.75" hidden="1" thickBot="1" x14ac:dyDescent="0.3">
      <c r="A1747" t="s">
        <v>8153</v>
      </c>
      <c r="B1747" s="1" t="s">
        <v>9391</v>
      </c>
      <c r="C1747" t="s">
        <v>1</v>
      </c>
      <c r="D1747" t="s">
        <v>7706</v>
      </c>
      <c r="E1747" t="s">
        <v>9255</v>
      </c>
      <c r="F1747" t="s">
        <v>9256</v>
      </c>
      <c r="G1747">
        <v>1402</v>
      </c>
      <c r="H1747">
        <v>1402</v>
      </c>
      <c r="I1747">
        <v>1402</v>
      </c>
      <c r="J1747">
        <v>1402</v>
      </c>
      <c r="L1747" s="2">
        <v>0</v>
      </c>
      <c r="M1747" s="2">
        <v>0</v>
      </c>
      <c r="N1747" s="2">
        <v>0</v>
      </c>
      <c r="O1747" s="2">
        <v>18</v>
      </c>
      <c r="P1747" s="2">
        <v>0</v>
      </c>
      <c r="Q1747" s="2">
        <v>0</v>
      </c>
      <c r="R1747" s="2">
        <v>0</v>
      </c>
      <c r="S1747" s="2">
        <v>0</v>
      </c>
      <c r="T1747" s="2">
        <v>0</v>
      </c>
      <c r="U1747" s="2" t="e">
        <f>+[2]!Tabla3[[#This Row],[V GRAVADAS]]</f>
        <v>#REF!</v>
      </c>
      <c r="V1747" s="125" t="s">
        <v>55</v>
      </c>
    </row>
    <row r="1748" spans="1:22" ht="15.75" hidden="1" thickBot="1" x14ac:dyDescent="0.3">
      <c r="A1748" t="s">
        <v>8153</v>
      </c>
      <c r="B1748" s="1" t="s">
        <v>9391</v>
      </c>
      <c r="C1748" t="s">
        <v>1</v>
      </c>
      <c r="D1748" t="s">
        <v>7706</v>
      </c>
      <c r="E1748" t="s">
        <v>9255</v>
      </c>
      <c r="F1748" t="s">
        <v>9256</v>
      </c>
      <c r="G1748">
        <v>1403</v>
      </c>
      <c r="H1748">
        <v>1403</v>
      </c>
      <c r="I1748">
        <v>1403</v>
      </c>
      <c r="J1748">
        <v>1403</v>
      </c>
      <c r="L1748" s="2">
        <v>0</v>
      </c>
      <c r="M1748" s="2">
        <v>0</v>
      </c>
      <c r="N1748" s="2">
        <v>0</v>
      </c>
      <c r="O1748" s="2">
        <v>35</v>
      </c>
      <c r="P1748" s="2">
        <v>0</v>
      </c>
      <c r="Q1748" s="2">
        <v>0</v>
      </c>
      <c r="R1748" s="2">
        <v>0</v>
      </c>
      <c r="S1748" s="2">
        <v>0</v>
      </c>
      <c r="T1748" s="2">
        <v>0</v>
      </c>
      <c r="U1748" s="2" t="e">
        <f>+[2]!Tabla3[[#This Row],[V GRAVADAS]]</f>
        <v>#REF!</v>
      </c>
      <c r="V1748" s="125" t="s">
        <v>55</v>
      </c>
    </row>
    <row r="1749" spans="1:22" ht="15.75" hidden="1" thickBot="1" x14ac:dyDescent="0.3">
      <c r="A1749" t="s">
        <v>8153</v>
      </c>
      <c r="B1749" s="1" t="s">
        <v>9391</v>
      </c>
      <c r="C1749" t="s">
        <v>1</v>
      </c>
      <c r="D1749" t="s">
        <v>7706</v>
      </c>
      <c r="E1749" t="s">
        <v>9255</v>
      </c>
      <c r="F1749" t="s">
        <v>9256</v>
      </c>
      <c r="G1749">
        <v>1404</v>
      </c>
      <c r="H1749">
        <v>1404</v>
      </c>
      <c r="I1749">
        <v>1404</v>
      </c>
      <c r="J1749">
        <v>1404</v>
      </c>
      <c r="L1749" s="2">
        <v>0</v>
      </c>
      <c r="M1749" s="2">
        <v>0</v>
      </c>
      <c r="N1749" s="2">
        <v>0</v>
      </c>
      <c r="O1749" s="2">
        <v>20</v>
      </c>
      <c r="P1749" s="2">
        <v>0</v>
      </c>
      <c r="Q1749" s="2">
        <v>0</v>
      </c>
      <c r="R1749" s="2">
        <v>0</v>
      </c>
      <c r="S1749" s="2">
        <v>0</v>
      </c>
      <c r="T1749" s="2">
        <v>0</v>
      </c>
      <c r="U1749" s="2" t="e">
        <f>+[2]!Tabla3[[#This Row],[V GRAVADAS]]</f>
        <v>#REF!</v>
      </c>
      <c r="V1749" s="125" t="s">
        <v>55</v>
      </c>
    </row>
    <row r="1750" spans="1:22" ht="15.75" hidden="1" thickBot="1" x14ac:dyDescent="0.3">
      <c r="A1750" t="s">
        <v>8153</v>
      </c>
      <c r="B1750" s="1" t="s">
        <v>9391</v>
      </c>
      <c r="C1750" t="s">
        <v>1</v>
      </c>
      <c r="D1750" t="s">
        <v>7706</v>
      </c>
      <c r="E1750" t="s">
        <v>9255</v>
      </c>
      <c r="F1750" t="s">
        <v>9256</v>
      </c>
      <c r="G1750">
        <v>1405</v>
      </c>
      <c r="H1750">
        <v>1405</v>
      </c>
      <c r="I1750">
        <v>1405</v>
      </c>
      <c r="J1750">
        <v>1405</v>
      </c>
      <c r="L1750" s="2">
        <v>0</v>
      </c>
      <c r="M1750" s="2">
        <v>0</v>
      </c>
      <c r="N1750" s="2">
        <v>0</v>
      </c>
      <c r="O1750" s="2">
        <v>20</v>
      </c>
      <c r="P1750" s="2">
        <v>0</v>
      </c>
      <c r="Q1750" s="2">
        <v>0</v>
      </c>
      <c r="R1750" s="2">
        <v>0</v>
      </c>
      <c r="S1750" s="2">
        <v>0</v>
      </c>
      <c r="T1750" s="2">
        <v>0</v>
      </c>
      <c r="U1750" s="2" t="e">
        <f>+[2]!Tabla3[[#This Row],[V GRAVADAS]]</f>
        <v>#REF!</v>
      </c>
      <c r="V1750" s="125" t="s">
        <v>55</v>
      </c>
    </row>
    <row r="1751" spans="1:22" ht="15.75" hidden="1" thickBot="1" x14ac:dyDescent="0.3">
      <c r="A1751" t="s">
        <v>8153</v>
      </c>
      <c r="B1751" s="1" t="s">
        <v>9391</v>
      </c>
      <c r="C1751" t="s">
        <v>1</v>
      </c>
      <c r="D1751" t="s">
        <v>7706</v>
      </c>
      <c r="E1751" t="s">
        <v>9255</v>
      </c>
      <c r="F1751" t="s">
        <v>9256</v>
      </c>
      <c r="G1751">
        <v>1406</v>
      </c>
      <c r="H1751">
        <v>1406</v>
      </c>
      <c r="I1751">
        <v>1406</v>
      </c>
      <c r="J1751">
        <v>1406</v>
      </c>
      <c r="L1751" s="2">
        <v>0</v>
      </c>
      <c r="M1751" s="2">
        <v>0</v>
      </c>
      <c r="N1751" s="2">
        <v>0</v>
      </c>
      <c r="O1751" s="2">
        <v>15</v>
      </c>
      <c r="P1751" s="2">
        <v>0</v>
      </c>
      <c r="Q1751" s="2">
        <v>0</v>
      </c>
      <c r="R1751" s="2">
        <v>0</v>
      </c>
      <c r="S1751" s="2">
        <v>0</v>
      </c>
      <c r="T1751" s="2">
        <v>0</v>
      </c>
      <c r="U1751" s="2" t="e">
        <f>+[2]!Tabla3[[#This Row],[V GRAVADAS]]</f>
        <v>#REF!</v>
      </c>
      <c r="V1751" s="125" t="s">
        <v>55</v>
      </c>
    </row>
    <row r="1752" spans="1:22" ht="15.75" hidden="1" thickBot="1" x14ac:dyDescent="0.3">
      <c r="A1752" t="s">
        <v>8153</v>
      </c>
      <c r="B1752" s="1" t="s">
        <v>9391</v>
      </c>
      <c r="C1752" t="s">
        <v>1</v>
      </c>
      <c r="D1752" t="s">
        <v>7706</v>
      </c>
      <c r="E1752" t="s">
        <v>9255</v>
      </c>
      <c r="F1752" t="s">
        <v>9256</v>
      </c>
      <c r="G1752">
        <v>1407</v>
      </c>
      <c r="H1752">
        <v>1407</v>
      </c>
      <c r="I1752">
        <v>1407</v>
      </c>
      <c r="J1752">
        <v>1407</v>
      </c>
      <c r="L1752" s="2">
        <v>0</v>
      </c>
      <c r="M1752" s="2">
        <v>0</v>
      </c>
      <c r="N1752" s="2">
        <v>0</v>
      </c>
      <c r="O1752" s="2">
        <v>18</v>
      </c>
      <c r="P1752" s="2">
        <v>0</v>
      </c>
      <c r="Q1752" s="2">
        <v>0</v>
      </c>
      <c r="R1752" s="2">
        <v>0</v>
      </c>
      <c r="S1752" s="2">
        <v>0</v>
      </c>
      <c r="T1752" s="2">
        <v>0</v>
      </c>
      <c r="U1752" s="2" t="e">
        <f>+[2]!Tabla3[[#This Row],[V GRAVADAS]]</f>
        <v>#REF!</v>
      </c>
      <c r="V1752" s="125" t="s">
        <v>55</v>
      </c>
    </row>
    <row r="1753" spans="1:22" ht="15.75" hidden="1" thickBot="1" x14ac:dyDescent="0.3">
      <c r="A1753" t="s">
        <v>8153</v>
      </c>
      <c r="B1753" s="1" t="s">
        <v>9391</v>
      </c>
      <c r="C1753" t="s">
        <v>1</v>
      </c>
      <c r="D1753" t="s">
        <v>7706</v>
      </c>
      <c r="E1753" t="s">
        <v>9255</v>
      </c>
      <c r="F1753" t="s">
        <v>9256</v>
      </c>
      <c r="G1753">
        <v>1408</v>
      </c>
      <c r="H1753">
        <v>1408</v>
      </c>
      <c r="I1753">
        <v>1408</v>
      </c>
      <c r="J1753">
        <v>1408</v>
      </c>
      <c r="L1753" s="2">
        <v>0</v>
      </c>
      <c r="M1753" s="2">
        <v>0</v>
      </c>
      <c r="N1753" s="2">
        <v>0</v>
      </c>
      <c r="O1753" s="2">
        <v>13</v>
      </c>
      <c r="P1753" s="2">
        <v>0</v>
      </c>
      <c r="Q1753" s="2">
        <v>0</v>
      </c>
      <c r="R1753" s="2">
        <v>0</v>
      </c>
      <c r="S1753" s="2">
        <v>0</v>
      </c>
      <c r="T1753" s="2">
        <v>0</v>
      </c>
      <c r="U1753" s="2" t="e">
        <f>+[2]!Tabla3[[#This Row],[V GRAVADAS]]</f>
        <v>#REF!</v>
      </c>
      <c r="V1753" s="125" t="s">
        <v>55</v>
      </c>
    </row>
    <row r="1754" spans="1:22" ht="15.75" hidden="1" thickBot="1" x14ac:dyDescent="0.3">
      <c r="A1754" t="s">
        <v>8153</v>
      </c>
      <c r="B1754" s="1" t="s">
        <v>9391</v>
      </c>
      <c r="C1754" t="s">
        <v>1</v>
      </c>
      <c r="D1754" t="s">
        <v>7706</v>
      </c>
      <c r="E1754" t="s">
        <v>9255</v>
      </c>
      <c r="F1754" t="s">
        <v>9256</v>
      </c>
      <c r="G1754">
        <v>1409</v>
      </c>
      <c r="H1754">
        <v>1409</v>
      </c>
      <c r="I1754">
        <v>1409</v>
      </c>
      <c r="J1754">
        <v>1409</v>
      </c>
      <c r="L1754" s="2">
        <v>0</v>
      </c>
      <c r="M1754" s="2">
        <v>0</v>
      </c>
      <c r="N1754" s="2">
        <v>0</v>
      </c>
      <c r="O1754" s="2">
        <v>18</v>
      </c>
      <c r="P1754" s="2">
        <v>0</v>
      </c>
      <c r="Q1754" s="2">
        <v>0</v>
      </c>
      <c r="R1754" s="2">
        <v>0</v>
      </c>
      <c r="S1754" s="2">
        <v>0</v>
      </c>
      <c r="T1754" s="2">
        <v>0</v>
      </c>
      <c r="U1754" s="2" t="e">
        <f>+[2]!Tabla3[[#This Row],[V GRAVADAS]]</f>
        <v>#REF!</v>
      </c>
      <c r="V1754" s="125" t="s">
        <v>55</v>
      </c>
    </row>
    <row r="1755" spans="1:22" ht="15.75" hidden="1" thickBot="1" x14ac:dyDescent="0.3">
      <c r="A1755" t="s">
        <v>8153</v>
      </c>
      <c r="B1755" s="1" t="s">
        <v>9391</v>
      </c>
      <c r="C1755" t="s">
        <v>1</v>
      </c>
      <c r="D1755" t="s">
        <v>7706</v>
      </c>
      <c r="E1755" t="s">
        <v>9255</v>
      </c>
      <c r="F1755" t="s">
        <v>9256</v>
      </c>
      <c r="G1755">
        <v>1410</v>
      </c>
      <c r="H1755">
        <v>1410</v>
      </c>
      <c r="I1755">
        <v>1410</v>
      </c>
      <c r="J1755">
        <v>1410</v>
      </c>
      <c r="L1755" s="2">
        <v>0</v>
      </c>
      <c r="M1755" s="2">
        <v>0</v>
      </c>
      <c r="N1755" s="2">
        <v>0</v>
      </c>
      <c r="O1755" s="2">
        <v>15</v>
      </c>
      <c r="P1755" s="2">
        <v>0</v>
      </c>
      <c r="Q1755" s="2">
        <v>0</v>
      </c>
      <c r="R1755" s="2">
        <v>0</v>
      </c>
      <c r="S1755" s="2">
        <v>0</v>
      </c>
      <c r="T1755" s="2">
        <v>0</v>
      </c>
      <c r="U1755" s="2" t="e">
        <f>+[2]!Tabla3[[#This Row],[V GRAVADAS]]</f>
        <v>#REF!</v>
      </c>
      <c r="V1755" s="125" t="s">
        <v>55</v>
      </c>
    </row>
    <row r="1756" spans="1:22" ht="15.75" hidden="1" thickBot="1" x14ac:dyDescent="0.3">
      <c r="A1756" t="s">
        <v>8153</v>
      </c>
      <c r="B1756" s="1" t="s">
        <v>9391</v>
      </c>
      <c r="C1756" t="s">
        <v>1</v>
      </c>
      <c r="D1756" t="s">
        <v>7706</v>
      </c>
      <c r="E1756" t="s">
        <v>9255</v>
      </c>
      <c r="F1756" t="s">
        <v>9256</v>
      </c>
      <c r="G1756">
        <v>1411</v>
      </c>
      <c r="H1756">
        <v>1411</v>
      </c>
      <c r="I1756">
        <v>1411</v>
      </c>
      <c r="J1756">
        <v>1411</v>
      </c>
      <c r="L1756" s="2">
        <v>0</v>
      </c>
      <c r="M1756" s="2">
        <v>0</v>
      </c>
      <c r="N1756" s="2">
        <v>0</v>
      </c>
      <c r="O1756" s="2">
        <v>20</v>
      </c>
      <c r="P1756" s="2">
        <v>0</v>
      </c>
      <c r="Q1756" s="2">
        <v>0</v>
      </c>
      <c r="R1756" s="2">
        <v>0</v>
      </c>
      <c r="S1756" s="2">
        <v>0</v>
      </c>
      <c r="T1756" s="2">
        <v>0</v>
      </c>
      <c r="U1756" s="2" t="e">
        <f>+[2]!Tabla3[[#This Row],[V GRAVADAS]]</f>
        <v>#REF!</v>
      </c>
      <c r="V1756" s="125" t="s">
        <v>55</v>
      </c>
    </row>
    <row r="1757" spans="1:22" ht="15.75" thickBot="1" x14ac:dyDescent="0.3">
      <c r="A1757" s="129" t="s">
        <v>76</v>
      </c>
      <c r="B1757" s="130"/>
      <c r="C1757" s="130"/>
      <c r="D1757" s="130"/>
      <c r="E1757" s="130"/>
      <c r="F1757" s="130"/>
      <c r="G1757" s="130"/>
      <c r="H1757" s="130"/>
      <c r="I1757" s="130"/>
      <c r="J1757" s="130"/>
      <c r="K1757" s="131"/>
      <c r="L1757" s="4">
        <f>+SUBTOTAL(9,Tabla3[V EXENTA])</f>
        <v>0</v>
      </c>
      <c r="M1757" s="4">
        <f>+SUBTOTAL(9,Tabla3[VENTAS NO])</f>
        <v>0</v>
      </c>
      <c r="N1757" s="4">
        <f>+SUBTOTAL(9,Tabla3[V NO SUJETAS])</f>
        <v>0</v>
      </c>
      <c r="O1757" s="4">
        <f>+SUBTOTAL(9,Tabla3[V GRAVADAS])</f>
        <v>4987</v>
      </c>
      <c r="P1757" s="4">
        <f>+SUBTOTAL(9,Tabla3[EX IN CA])</f>
        <v>0</v>
      </c>
      <c r="Q1757" s="4">
        <f>+SUBTOTAL(9,Tabla3[EX OUT CA])</f>
        <v>0</v>
      </c>
      <c r="R1757" s="4">
        <f>+SUBTOTAL(9,Tabla3[EX SERVICE])</f>
        <v>0</v>
      </c>
      <c r="S1757" s="4">
        <f>+SUBTOTAL(9,Tabla3[V ZONA FRAN])</f>
        <v>0</v>
      </c>
      <c r="T1757" s="4">
        <f>+SUBTOTAL(9,Tabla3[V CTA A 3ERO])</f>
        <v>0</v>
      </c>
      <c r="U1757" s="4">
        <f>+SUBTOTAL(9,Tabla3[TOTAL VENTA])</f>
        <v>4987</v>
      </c>
    </row>
    <row r="1758" spans="1:22" x14ac:dyDescent="0.25">
      <c r="O1758" s="2">
        <f>O1757/1.13</f>
        <v>4413.2743362831861</v>
      </c>
    </row>
    <row r="1759" spans="1:22" x14ac:dyDescent="0.25">
      <c r="O1759" s="2">
        <f>O1758*0.13</f>
        <v>573.72566371681421</v>
      </c>
    </row>
  </sheetData>
  <mergeCells count="1">
    <mergeCell ref="A1757:K175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9015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workbookViewId="0">
      <selection activeCell="A3" sqref="A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723"/>
  <sheetViews>
    <sheetView topLeftCell="A4701" workbookViewId="0">
      <selection activeCell="B4724" sqref="B472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9509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22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1506</v>
      </c>
      <c r="B4426" t="s">
        <v>9054</v>
      </c>
    </row>
    <row r="4427" spans="1:2" x14ac:dyDescent="0.25">
      <c r="A4427" s="1" t="s">
        <v>1045</v>
      </c>
      <c r="B4427" t="s">
        <v>1310</v>
      </c>
    </row>
    <row r="4428" spans="1:2" x14ac:dyDescent="0.25">
      <c r="A4428" s="1" t="s">
        <v>1322</v>
      </c>
      <c r="B4428" t="s">
        <v>9055</v>
      </c>
    </row>
    <row r="4429" spans="1:2" x14ac:dyDescent="0.25">
      <c r="A4429" s="1" t="s">
        <v>1322</v>
      </c>
      <c r="B4429" t="s">
        <v>9056</v>
      </c>
    </row>
    <row r="4430" spans="1:2" x14ac:dyDescent="0.25">
      <c r="A4430" s="1" t="s">
        <v>1342</v>
      </c>
      <c r="B4430" t="s">
        <v>1314</v>
      </c>
    </row>
    <row r="4431" spans="1:2" x14ac:dyDescent="0.25">
      <c r="A4431" s="1" t="s">
        <v>1045</v>
      </c>
      <c r="B4431" t="s">
        <v>1316</v>
      </c>
    </row>
    <row r="4432" spans="1:2" x14ac:dyDescent="0.25">
      <c r="A4432" s="1" t="s">
        <v>1494</v>
      </c>
      <c r="B4432" t="s">
        <v>1319</v>
      </c>
    </row>
    <row r="4433" spans="1:2" x14ac:dyDescent="0.25">
      <c r="A4433" s="1" t="s">
        <v>1453</v>
      </c>
      <c r="B4433" t="s">
        <v>1323</v>
      </c>
    </row>
    <row r="4434" spans="1:2" x14ac:dyDescent="0.25">
      <c r="A4434" s="1" t="s">
        <v>1342</v>
      </c>
      <c r="B4434" t="s">
        <v>1327</v>
      </c>
    </row>
    <row r="4435" spans="1:2" x14ac:dyDescent="0.25">
      <c r="A4435" s="1" t="s">
        <v>1045</v>
      </c>
      <c r="B4435" t="s">
        <v>1328</v>
      </c>
    </row>
    <row r="4436" spans="1:2" x14ac:dyDescent="0.25">
      <c r="A4436" s="1" t="s">
        <v>1342</v>
      </c>
      <c r="B4436" t="s">
        <v>774</v>
      </c>
    </row>
    <row r="4437" spans="1:2" x14ac:dyDescent="0.25">
      <c r="A4437" s="1" t="s">
        <v>1324</v>
      </c>
      <c r="B4437" t="s">
        <v>1330</v>
      </c>
    </row>
    <row r="4438" spans="1:2" x14ac:dyDescent="0.25">
      <c r="A4438" s="1" t="s">
        <v>1322</v>
      </c>
      <c r="B4438" t="s">
        <v>1332</v>
      </c>
    </row>
    <row r="4439" spans="1:2" x14ac:dyDescent="0.25">
      <c r="A4439" s="1" t="s">
        <v>1506</v>
      </c>
      <c r="B4439" t="s">
        <v>9057</v>
      </c>
    </row>
    <row r="4440" spans="1:2" x14ac:dyDescent="0.25">
      <c r="A4440" s="1" t="s">
        <v>1506</v>
      </c>
      <c r="B4440" t="s">
        <v>1336</v>
      </c>
    </row>
    <row r="4441" spans="1:2" x14ac:dyDescent="0.25">
      <c r="A4441" s="1" t="s">
        <v>1045</v>
      </c>
      <c r="B4441" t="s">
        <v>1337</v>
      </c>
    </row>
    <row r="4442" spans="1:2" x14ac:dyDescent="0.25">
      <c r="A4442" s="1" t="s">
        <v>1342</v>
      </c>
      <c r="B4442" t="s">
        <v>1339</v>
      </c>
    </row>
    <row r="4443" spans="1:2" x14ac:dyDescent="0.25">
      <c r="A4443" s="1" t="s">
        <v>1342</v>
      </c>
      <c r="B4443" t="s">
        <v>9058</v>
      </c>
    </row>
    <row r="4444" spans="1:2" x14ac:dyDescent="0.25">
      <c r="A4444" s="1" t="s">
        <v>1322</v>
      </c>
      <c r="B4444" t="s">
        <v>1343</v>
      </c>
    </row>
    <row r="4445" spans="1:2" x14ac:dyDescent="0.25">
      <c r="A4445" s="1" t="s">
        <v>1322</v>
      </c>
      <c r="B4445" t="s">
        <v>1344</v>
      </c>
    </row>
    <row r="4446" spans="1:2" x14ac:dyDescent="0.25">
      <c r="A4446" s="1" t="s">
        <v>1342</v>
      </c>
      <c r="B4446" t="s">
        <v>1348</v>
      </c>
    </row>
    <row r="4447" spans="1:2" x14ac:dyDescent="0.25">
      <c r="A4447" s="1" t="s">
        <v>1322</v>
      </c>
      <c r="B4447" t="s">
        <v>1349</v>
      </c>
    </row>
    <row r="4448" spans="1:2" x14ac:dyDescent="0.25">
      <c r="A4448" s="1" t="s">
        <v>1506</v>
      </c>
      <c r="B4448" t="s">
        <v>1353</v>
      </c>
    </row>
    <row r="4449" spans="1:2" x14ac:dyDescent="0.25">
      <c r="A4449" s="1" t="s">
        <v>1342</v>
      </c>
      <c r="B4449" t="s">
        <v>1356</v>
      </c>
    </row>
    <row r="4450" spans="1:2" x14ac:dyDescent="0.25">
      <c r="A4450" s="1" t="s">
        <v>1506</v>
      </c>
      <c r="B4450" t="s">
        <v>1358</v>
      </c>
    </row>
    <row r="4451" spans="1:2" x14ac:dyDescent="0.25">
      <c r="A4451" s="1" t="s">
        <v>1045</v>
      </c>
      <c r="B4451" t="s">
        <v>1360</v>
      </c>
    </row>
    <row r="4452" spans="1:2" x14ac:dyDescent="0.25">
      <c r="A4452" s="1" t="s">
        <v>1342</v>
      </c>
      <c r="B4452" t="s">
        <v>1362</v>
      </c>
    </row>
    <row r="4453" spans="1:2" x14ac:dyDescent="0.25">
      <c r="A4453" s="1" t="s">
        <v>1322</v>
      </c>
      <c r="B4453" t="s">
        <v>1368</v>
      </c>
    </row>
    <row r="4454" spans="1:2" x14ac:dyDescent="0.25">
      <c r="A4454" s="1" t="s">
        <v>1494</v>
      </c>
      <c r="B4454" t="s">
        <v>9059</v>
      </c>
    </row>
    <row r="4455" spans="1:2" x14ac:dyDescent="0.25">
      <c r="A4455" s="1" t="s">
        <v>745</v>
      </c>
      <c r="B4455" t="s">
        <v>1372</v>
      </c>
    </row>
    <row r="4456" spans="1:2" x14ac:dyDescent="0.25">
      <c r="A4456" s="1" t="s">
        <v>1322</v>
      </c>
      <c r="B4456" t="s">
        <v>1374</v>
      </c>
    </row>
    <row r="4457" spans="1:2" x14ac:dyDescent="0.25">
      <c r="A4457" s="1" t="s">
        <v>1045</v>
      </c>
      <c r="B4457" t="s">
        <v>785</v>
      </c>
    </row>
    <row r="4458" spans="1:2" x14ac:dyDescent="0.25">
      <c r="A4458" s="1" t="s">
        <v>1045</v>
      </c>
      <c r="B4458" t="s">
        <v>1376</v>
      </c>
    </row>
    <row r="4459" spans="1:2" x14ac:dyDescent="0.25">
      <c r="A4459" s="1" t="s">
        <v>1342</v>
      </c>
      <c r="B4459" t="s">
        <v>383</v>
      </c>
    </row>
    <row r="4460" spans="1:2" x14ac:dyDescent="0.25">
      <c r="A4460" s="1" t="s">
        <v>1506</v>
      </c>
      <c r="B4460" t="s">
        <v>1378</v>
      </c>
    </row>
    <row r="4461" spans="1:2" x14ac:dyDescent="0.25">
      <c r="A4461" s="1" t="s">
        <v>1045</v>
      </c>
      <c r="B4461" t="s">
        <v>1379</v>
      </c>
    </row>
    <row r="4462" spans="1:2" x14ac:dyDescent="0.25">
      <c r="A4462" s="1" t="s">
        <v>1342</v>
      </c>
      <c r="B4462" t="s">
        <v>1381</v>
      </c>
    </row>
    <row r="4463" spans="1:2" x14ac:dyDescent="0.25">
      <c r="A4463" s="1" t="s">
        <v>1342</v>
      </c>
      <c r="B4463" t="s">
        <v>1383</v>
      </c>
    </row>
    <row r="4464" spans="1:2" x14ac:dyDescent="0.25">
      <c r="A4464" s="1" t="s">
        <v>1045</v>
      </c>
      <c r="B4464" t="s">
        <v>279</v>
      </c>
    </row>
    <row r="4465" spans="1:5" x14ac:dyDescent="0.25">
      <c r="A4465" s="1" t="s">
        <v>1342</v>
      </c>
      <c r="B4465" t="s">
        <v>9060</v>
      </c>
    </row>
    <row r="4466" spans="1:5" x14ac:dyDescent="0.25">
      <c r="A4466" s="1" t="s">
        <v>1342</v>
      </c>
      <c r="B4466" t="s">
        <v>1386</v>
      </c>
    </row>
    <row r="4467" spans="1:5" x14ac:dyDescent="0.25">
      <c r="A4467" s="1" t="s">
        <v>1322</v>
      </c>
      <c r="B4467" t="s">
        <v>1387</v>
      </c>
    </row>
    <row r="4468" spans="1:5" x14ac:dyDescent="0.25">
      <c r="A4468" s="1" t="s">
        <v>1506</v>
      </c>
      <c r="B4468" t="s">
        <v>1389</v>
      </c>
    </row>
    <row r="4469" spans="1:5" x14ac:dyDescent="0.25">
      <c r="A4469" s="1" t="s">
        <v>1506</v>
      </c>
      <c r="B4469" t="s">
        <v>1391</v>
      </c>
    </row>
    <row r="4470" spans="1:5" x14ac:dyDescent="0.25">
      <c r="A4470" s="1" t="s">
        <v>1506</v>
      </c>
      <c r="B4470" t="s">
        <v>1392</v>
      </c>
    </row>
    <row r="4471" spans="1:5" x14ac:dyDescent="0.25">
      <c r="A4471" s="1" t="s">
        <v>1453</v>
      </c>
      <c r="B4471" t="s">
        <v>1393</v>
      </c>
    </row>
    <row r="4472" spans="1:5" x14ac:dyDescent="0.25">
      <c r="A4472" s="1" t="s">
        <v>1342</v>
      </c>
      <c r="B4472" t="s">
        <v>9061</v>
      </c>
    </row>
    <row r="4473" spans="1:5" x14ac:dyDescent="0.25">
      <c r="A4473" s="1" t="s">
        <v>1045</v>
      </c>
      <c r="B4473" t="s">
        <v>1396</v>
      </c>
    </row>
    <row r="4474" spans="1:5" x14ac:dyDescent="0.25">
      <c r="A4474" s="1" t="s">
        <v>1045</v>
      </c>
      <c r="B4474" t="s">
        <v>9062</v>
      </c>
      <c r="E4474">
        <v>288.04000000000002</v>
      </c>
    </row>
    <row r="4475" spans="1:5" x14ac:dyDescent="0.25">
      <c r="A4475" s="1" t="s">
        <v>1494</v>
      </c>
      <c r="B4475" t="s">
        <v>1401</v>
      </c>
      <c r="C4475">
        <v>1936.16</v>
      </c>
      <c r="E4475">
        <v>703.16</v>
      </c>
    </row>
    <row r="4476" spans="1:5" x14ac:dyDescent="0.25">
      <c r="A4476" s="1" t="s">
        <v>1506</v>
      </c>
      <c r="B4476" t="s">
        <v>1402</v>
      </c>
      <c r="C4476">
        <v>1946.16</v>
      </c>
      <c r="E4476">
        <v>191.61</v>
      </c>
    </row>
    <row r="4477" spans="1:5" x14ac:dyDescent="0.25">
      <c r="A4477" s="1" t="s">
        <v>1324</v>
      </c>
      <c r="B4477" t="s">
        <v>1404</v>
      </c>
      <c r="C4477">
        <f>SUM(C4475:C4476)</f>
        <v>3882.32</v>
      </c>
      <c r="E4477">
        <v>370.13</v>
      </c>
    </row>
    <row r="4478" spans="1:5" x14ac:dyDescent="0.25">
      <c r="A4478" s="1" t="s">
        <v>1324</v>
      </c>
      <c r="B4478" t="s">
        <v>1406</v>
      </c>
      <c r="E4478">
        <v>393.22</v>
      </c>
    </row>
    <row r="4479" spans="1:5" x14ac:dyDescent="0.25">
      <c r="A4479" s="1" t="s">
        <v>1322</v>
      </c>
      <c r="B4479" t="s">
        <v>1408</v>
      </c>
      <c r="E4479">
        <f>SUM(E4474:E4478)</f>
        <v>1946.16</v>
      </c>
    </row>
    <row r="4480" spans="1:5" x14ac:dyDescent="0.25">
      <c r="A4480" s="1" t="s">
        <v>1045</v>
      </c>
      <c r="B4480" t="s">
        <v>721</v>
      </c>
    </row>
    <row r="4481" spans="1:2" x14ac:dyDescent="0.25">
      <c r="A4481" s="1" t="s">
        <v>1045</v>
      </c>
      <c r="B4481" t="s">
        <v>1410</v>
      </c>
    </row>
    <row r="4482" spans="1:2" x14ac:dyDescent="0.25">
      <c r="A4482" s="1" t="s">
        <v>1506</v>
      </c>
      <c r="B4482" t="s">
        <v>1411</v>
      </c>
    </row>
    <row r="4483" spans="1:2" x14ac:dyDescent="0.25">
      <c r="A4483" s="1" t="s">
        <v>1506</v>
      </c>
      <c r="B4483" t="s">
        <v>1413</v>
      </c>
    </row>
    <row r="4484" spans="1:2" x14ac:dyDescent="0.25">
      <c r="A4484" s="1" t="s">
        <v>1045</v>
      </c>
      <c r="B4484" t="s">
        <v>9063</v>
      </c>
    </row>
    <row r="4485" spans="1:2" x14ac:dyDescent="0.25">
      <c r="A4485" s="1" t="s">
        <v>1324</v>
      </c>
      <c r="B4485" t="s">
        <v>1417</v>
      </c>
    </row>
    <row r="4486" spans="1:2" x14ac:dyDescent="0.25">
      <c r="A4486" s="1" t="s">
        <v>1322</v>
      </c>
      <c r="B4486" t="s">
        <v>1418</v>
      </c>
    </row>
    <row r="4487" spans="1:2" x14ac:dyDescent="0.25">
      <c r="A4487" s="1" t="s">
        <v>1322</v>
      </c>
      <c r="B4487" t="s">
        <v>1421</v>
      </c>
    </row>
    <row r="4488" spans="1:2" x14ac:dyDescent="0.25">
      <c r="A4488" s="1" t="s">
        <v>1045</v>
      </c>
      <c r="B4488" t="s">
        <v>1423</v>
      </c>
    </row>
    <row r="4489" spans="1:2" x14ac:dyDescent="0.25">
      <c r="A4489" s="1" t="s">
        <v>1506</v>
      </c>
      <c r="B4489" t="s">
        <v>1425</v>
      </c>
    </row>
    <row r="4490" spans="1:2" x14ac:dyDescent="0.25">
      <c r="A4490" s="1" t="s">
        <v>1342</v>
      </c>
      <c r="B4490" t="s">
        <v>497</v>
      </c>
    </row>
    <row r="4491" spans="1:2" x14ac:dyDescent="0.25">
      <c r="A4491" s="1" t="s">
        <v>1506</v>
      </c>
      <c r="B4491" t="s">
        <v>1426</v>
      </c>
    </row>
    <row r="4492" spans="1:2" x14ac:dyDescent="0.25">
      <c r="A4492" s="1" t="s">
        <v>1045</v>
      </c>
      <c r="B4492" t="s">
        <v>1427</v>
      </c>
    </row>
    <row r="4493" spans="1:2" x14ac:dyDescent="0.25">
      <c r="A4493" s="1" t="s">
        <v>1342</v>
      </c>
      <c r="B4493" t="s">
        <v>1428</v>
      </c>
    </row>
    <row r="4494" spans="1:2" x14ac:dyDescent="0.25">
      <c r="A4494" s="1" t="s">
        <v>1506</v>
      </c>
      <c r="B4494" t="s">
        <v>1429</v>
      </c>
    </row>
    <row r="4495" spans="1:2" x14ac:dyDescent="0.25">
      <c r="A4495" s="1" t="s">
        <v>1506</v>
      </c>
      <c r="B4495" t="s">
        <v>1431</v>
      </c>
    </row>
    <row r="4496" spans="1:2" x14ac:dyDescent="0.25">
      <c r="A4496" s="1" t="s">
        <v>1322</v>
      </c>
      <c r="B4496" t="s">
        <v>1432</v>
      </c>
    </row>
    <row r="4497" spans="1:2" x14ac:dyDescent="0.25">
      <c r="A4497" s="1" t="s">
        <v>1506</v>
      </c>
      <c r="B4497" t="s">
        <v>486</v>
      </c>
    </row>
    <row r="4498" spans="1:2" x14ac:dyDescent="0.25">
      <c r="A4498" s="1" t="s">
        <v>1322</v>
      </c>
      <c r="B4498" t="s">
        <v>1434</v>
      </c>
    </row>
    <row r="4499" spans="1:2" x14ac:dyDescent="0.25">
      <c r="A4499" s="1" t="s">
        <v>1494</v>
      </c>
      <c r="B4499" t="s">
        <v>1435</v>
      </c>
    </row>
    <row r="4500" spans="1:2" x14ac:dyDescent="0.25">
      <c r="A4500" s="1" t="s">
        <v>1342</v>
      </c>
      <c r="B4500" t="s">
        <v>790</v>
      </c>
    </row>
    <row r="4501" spans="1:2" x14ac:dyDescent="0.25">
      <c r="A4501" s="1" t="s">
        <v>1342</v>
      </c>
      <c r="B4501" t="s">
        <v>1436</v>
      </c>
    </row>
    <row r="4502" spans="1:2" x14ac:dyDescent="0.25">
      <c r="A4502" s="1" t="s">
        <v>1342</v>
      </c>
      <c r="B4502" t="s">
        <v>1438</v>
      </c>
    </row>
    <row r="4503" spans="1:2" x14ac:dyDescent="0.25">
      <c r="A4503" s="1" t="s">
        <v>1506</v>
      </c>
      <c r="B4503" t="s">
        <v>1440</v>
      </c>
    </row>
    <row r="4504" spans="1:2" x14ac:dyDescent="0.25">
      <c r="A4504" s="1" t="s">
        <v>1506</v>
      </c>
      <c r="B4504" t="s">
        <v>1441</v>
      </c>
    </row>
    <row r="4505" spans="1:2" x14ac:dyDescent="0.25">
      <c r="A4505" s="1" t="s">
        <v>1342</v>
      </c>
      <c r="B4505" t="s">
        <v>1442</v>
      </c>
    </row>
    <row r="4506" spans="1:2" x14ac:dyDescent="0.25">
      <c r="A4506" s="1" t="s">
        <v>1342</v>
      </c>
      <c r="B4506" t="s">
        <v>1444</v>
      </c>
    </row>
    <row r="4507" spans="1:2" x14ac:dyDescent="0.25">
      <c r="A4507" s="1" t="s">
        <v>745</v>
      </c>
      <c r="B4507" t="s">
        <v>1518</v>
      </c>
    </row>
    <row r="4508" spans="1:2" x14ac:dyDescent="0.25">
      <c r="A4508" s="1" t="s">
        <v>1045</v>
      </c>
      <c r="B4508" t="s">
        <v>1446</v>
      </c>
    </row>
    <row r="4509" spans="1:2" x14ac:dyDescent="0.25">
      <c r="A4509" s="1" t="s">
        <v>1322</v>
      </c>
      <c r="B4509" t="s">
        <v>1447</v>
      </c>
    </row>
    <row r="4510" spans="1:2" x14ac:dyDescent="0.25">
      <c r="A4510" s="1" t="s">
        <v>1322</v>
      </c>
      <c r="B4510" t="s">
        <v>1448</v>
      </c>
    </row>
    <row r="4511" spans="1:2" x14ac:dyDescent="0.25">
      <c r="A4511" s="1" t="s">
        <v>1506</v>
      </c>
      <c r="B4511" t="s">
        <v>1450</v>
      </c>
    </row>
    <row r="4512" spans="1:2" x14ac:dyDescent="0.25">
      <c r="A4512" s="1" t="s">
        <v>1342</v>
      </c>
      <c r="B4512" t="s">
        <v>1451</v>
      </c>
    </row>
    <row r="4513" spans="1:2" x14ac:dyDescent="0.25">
      <c r="A4513" s="1" t="s">
        <v>1322</v>
      </c>
      <c r="B4513" t="s">
        <v>1452</v>
      </c>
    </row>
    <row r="4514" spans="1:2" x14ac:dyDescent="0.25">
      <c r="A4514" s="1" t="s">
        <v>1342</v>
      </c>
      <c r="B4514" t="s">
        <v>1454</v>
      </c>
    </row>
    <row r="4515" spans="1:2" x14ac:dyDescent="0.25">
      <c r="A4515" s="1" t="s">
        <v>1045</v>
      </c>
      <c r="B4515" t="s">
        <v>1456</v>
      </c>
    </row>
    <row r="4516" spans="1:2" x14ac:dyDescent="0.25">
      <c r="A4516" s="1" t="s">
        <v>1322</v>
      </c>
      <c r="B4516" t="s">
        <v>1457</v>
      </c>
    </row>
    <row r="4517" spans="1:2" x14ac:dyDescent="0.25">
      <c r="A4517" s="1" t="s">
        <v>1045</v>
      </c>
      <c r="B4517" t="s">
        <v>1460</v>
      </c>
    </row>
    <row r="4518" spans="1:2" x14ac:dyDescent="0.25">
      <c r="A4518" s="1" t="s">
        <v>1322</v>
      </c>
      <c r="B4518" t="s">
        <v>1462</v>
      </c>
    </row>
    <row r="4519" spans="1:2" x14ac:dyDescent="0.25">
      <c r="A4519" s="1" t="s">
        <v>1342</v>
      </c>
      <c r="B4519" t="s">
        <v>1464</v>
      </c>
    </row>
    <row r="4520" spans="1:2" x14ac:dyDescent="0.25">
      <c r="A4520" s="1" t="s">
        <v>1342</v>
      </c>
      <c r="B4520" t="s">
        <v>1465</v>
      </c>
    </row>
    <row r="4521" spans="1:2" x14ac:dyDescent="0.25">
      <c r="A4521" s="1" t="s">
        <v>1045</v>
      </c>
      <c r="B4521" t="s">
        <v>1466</v>
      </c>
    </row>
    <row r="4522" spans="1:2" x14ac:dyDescent="0.25">
      <c r="A4522" s="1" t="s">
        <v>9064</v>
      </c>
      <c r="B4522" t="s">
        <v>1468</v>
      </c>
    </row>
    <row r="4523" spans="1:2" x14ac:dyDescent="0.25">
      <c r="A4523" s="1" t="s">
        <v>1506</v>
      </c>
      <c r="B4523" t="s">
        <v>1469</v>
      </c>
    </row>
    <row r="4524" spans="1:2" x14ac:dyDescent="0.25">
      <c r="A4524" s="1" t="s">
        <v>1322</v>
      </c>
      <c r="B4524" t="s">
        <v>1472</v>
      </c>
    </row>
    <row r="4525" spans="1:2" x14ac:dyDescent="0.25">
      <c r="A4525" s="1" t="s">
        <v>1506</v>
      </c>
      <c r="B4525" t="s">
        <v>1473</v>
      </c>
    </row>
    <row r="4526" spans="1:2" x14ac:dyDescent="0.25">
      <c r="A4526" s="1" t="s">
        <v>1045</v>
      </c>
      <c r="B4526" t="s">
        <v>1475</v>
      </c>
    </row>
    <row r="4527" spans="1:2" x14ac:dyDescent="0.25">
      <c r="A4527" s="1" t="s">
        <v>1342</v>
      </c>
      <c r="B4527" t="s">
        <v>1476</v>
      </c>
    </row>
    <row r="4528" spans="1:2" x14ac:dyDescent="0.25">
      <c r="A4528" s="1" t="s">
        <v>1045</v>
      </c>
      <c r="B4528" t="s">
        <v>1478</v>
      </c>
    </row>
    <row r="4529" spans="1:2" x14ac:dyDescent="0.25">
      <c r="A4529" s="1" t="s">
        <v>1045</v>
      </c>
      <c r="B4529" t="s">
        <v>1480</v>
      </c>
    </row>
    <row r="4530" spans="1:2" x14ac:dyDescent="0.25">
      <c r="A4530" s="1" t="s">
        <v>1494</v>
      </c>
      <c r="B4530" t="s">
        <v>1482</v>
      </c>
    </row>
    <row r="4531" spans="1:2" x14ac:dyDescent="0.25">
      <c r="A4531" s="1" t="s">
        <v>1322</v>
      </c>
      <c r="B4531" t="s">
        <v>1483</v>
      </c>
    </row>
    <row r="4532" spans="1:2" x14ac:dyDescent="0.25">
      <c r="A4532" s="1" t="s">
        <v>1506</v>
      </c>
      <c r="B4532" t="s">
        <v>1484</v>
      </c>
    </row>
    <row r="4533" spans="1:2" x14ac:dyDescent="0.25">
      <c r="A4533" s="1" t="s">
        <v>1453</v>
      </c>
      <c r="B4533" t="s">
        <v>9065</v>
      </c>
    </row>
    <row r="4534" spans="1:2" x14ac:dyDescent="0.25">
      <c r="A4534" s="1" t="s">
        <v>1342</v>
      </c>
      <c r="B4534" t="s">
        <v>1490</v>
      </c>
    </row>
    <row r="4535" spans="1:2" x14ac:dyDescent="0.25">
      <c r="A4535" s="1" t="s">
        <v>1342</v>
      </c>
      <c r="B4535" t="s">
        <v>1492</v>
      </c>
    </row>
    <row r="4536" spans="1:2" x14ac:dyDescent="0.25">
      <c r="A4536" s="1" t="s">
        <v>1045</v>
      </c>
      <c r="B4536" t="s">
        <v>1493</v>
      </c>
    </row>
    <row r="4537" spans="1:2" x14ac:dyDescent="0.25">
      <c r="A4537" s="1" t="s">
        <v>1506</v>
      </c>
      <c r="B4537" t="s">
        <v>1497</v>
      </c>
    </row>
    <row r="4538" spans="1:2" x14ac:dyDescent="0.25">
      <c r="A4538" s="1" t="s">
        <v>1322</v>
      </c>
      <c r="B4538" t="s">
        <v>1312</v>
      </c>
    </row>
    <row r="4539" spans="1:2" x14ac:dyDescent="0.25">
      <c r="A4539" s="1" t="s">
        <v>1506</v>
      </c>
      <c r="B4539" t="s">
        <v>1499</v>
      </c>
    </row>
    <row r="4540" spans="1:2" x14ac:dyDescent="0.25">
      <c r="A4540" s="1" t="s">
        <v>1342</v>
      </c>
      <c r="B4540" t="s">
        <v>1501</v>
      </c>
    </row>
    <row r="4541" spans="1:2" x14ac:dyDescent="0.25">
      <c r="A4541" s="1" t="s">
        <v>1322</v>
      </c>
      <c r="B4541" t="s">
        <v>1503</v>
      </c>
    </row>
    <row r="4542" spans="1:2" x14ac:dyDescent="0.25">
      <c r="A4542" s="1" t="s">
        <v>1322</v>
      </c>
      <c r="B4542" t="s">
        <v>1504</v>
      </c>
    </row>
    <row r="4543" spans="1:2" x14ac:dyDescent="0.25">
      <c r="A4543" s="1" t="s">
        <v>1494</v>
      </c>
      <c r="B4543" t="s">
        <v>1505</v>
      </c>
    </row>
    <row r="4544" spans="1:2" x14ac:dyDescent="0.25">
      <c r="A4544" s="1" t="s">
        <v>1045</v>
      </c>
      <c r="B4544" t="s">
        <v>1507</v>
      </c>
    </row>
    <row r="4545" spans="1:2" x14ac:dyDescent="0.25">
      <c r="A4545" s="1" t="s">
        <v>1045</v>
      </c>
      <c r="B4545" t="s">
        <v>1495</v>
      </c>
    </row>
    <row r="4546" spans="1:2" x14ac:dyDescent="0.25">
      <c r="A4546" s="1" t="s">
        <v>1045</v>
      </c>
      <c r="B4546" t="s">
        <v>1509</v>
      </c>
    </row>
    <row r="4547" spans="1:2" x14ac:dyDescent="0.25">
      <c r="A4547" s="1" t="s">
        <v>1322</v>
      </c>
      <c r="B4547" t="s">
        <v>1511</v>
      </c>
    </row>
    <row r="4548" spans="1:2" x14ac:dyDescent="0.25">
      <c r="A4548" s="1" t="s">
        <v>1322</v>
      </c>
      <c r="B4548" t="s">
        <v>1513</v>
      </c>
    </row>
    <row r="4549" spans="1:2" x14ac:dyDescent="0.25">
      <c r="A4549" s="1" t="s">
        <v>1506</v>
      </c>
      <c r="B4549" t="s">
        <v>1515</v>
      </c>
    </row>
    <row r="4550" spans="1:2" x14ac:dyDescent="0.25">
      <c r="A4550" s="1" t="s">
        <v>1342</v>
      </c>
      <c r="B4550" t="s">
        <v>1516</v>
      </c>
    </row>
    <row r="4551" spans="1:2" x14ac:dyDescent="0.25">
      <c r="A4551" s="1" t="s">
        <v>1453</v>
      </c>
      <c r="B4551" t="s">
        <v>1364</v>
      </c>
    </row>
    <row r="4552" spans="1:2" x14ac:dyDescent="0.25">
      <c r="A4552" s="1" t="s">
        <v>1320</v>
      </c>
      <c r="B4552" t="s">
        <v>1520</v>
      </c>
    </row>
    <row r="4553" spans="1:2" x14ac:dyDescent="0.25">
      <c r="A4553" s="1" t="s">
        <v>1322</v>
      </c>
      <c r="B4553" t="s">
        <v>746</v>
      </c>
    </row>
    <row r="4554" spans="1:2" x14ac:dyDescent="0.25">
      <c r="A4554" s="1" t="s">
        <v>9066</v>
      </c>
      <c r="B4554" t="s">
        <v>9067</v>
      </c>
    </row>
    <row r="4555" spans="1:2" x14ac:dyDescent="0.25">
      <c r="A4555" s="1" t="s">
        <v>9068</v>
      </c>
      <c r="B4555" t="s">
        <v>9069</v>
      </c>
    </row>
    <row r="4556" spans="1:2" x14ac:dyDescent="0.25">
      <c r="A4556" s="1" t="s">
        <v>2260</v>
      </c>
      <c r="B4556" t="s">
        <v>9070</v>
      </c>
    </row>
    <row r="4557" spans="1:2" x14ac:dyDescent="0.25">
      <c r="A4557" s="1" t="s">
        <v>1529</v>
      </c>
      <c r="B4557" t="s">
        <v>9071</v>
      </c>
    </row>
    <row r="4558" spans="1:2" x14ac:dyDescent="0.25">
      <c r="A4558" s="1" t="s">
        <v>7700</v>
      </c>
      <c r="B4558" t="s">
        <v>9072</v>
      </c>
    </row>
    <row r="4559" spans="1:2" x14ac:dyDescent="0.25">
      <c r="A4559" s="1" t="s">
        <v>9073</v>
      </c>
      <c r="B4559" t="s">
        <v>9074</v>
      </c>
    </row>
    <row r="4560" spans="1:2" x14ac:dyDescent="0.25">
      <c r="A4560" s="1" t="s">
        <v>2525</v>
      </c>
      <c r="B4560" t="s">
        <v>9075</v>
      </c>
    </row>
    <row r="4561" spans="1:2" x14ac:dyDescent="0.25">
      <c r="A4561" s="1" t="s">
        <v>7892</v>
      </c>
      <c r="B4561" t="s">
        <v>9076</v>
      </c>
    </row>
    <row r="4562" spans="1:2" x14ac:dyDescent="0.25">
      <c r="A4562" s="1" t="s">
        <v>9077</v>
      </c>
      <c r="B4562" t="s">
        <v>9078</v>
      </c>
    </row>
    <row r="4563" spans="1:2" x14ac:dyDescent="0.25">
      <c r="A4563" s="1" t="s">
        <v>2820</v>
      </c>
      <c r="B4563" t="s">
        <v>9079</v>
      </c>
    </row>
    <row r="4564" spans="1:2" x14ac:dyDescent="0.25">
      <c r="A4564" s="1" t="s">
        <v>9080</v>
      </c>
      <c r="B4564" t="s">
        <v>9081</v>
      </c>
    </row>
    <row r="4565" spans="1:2" x14ac:dyDescent="0.25">
      <c r="A4565" s="1" t="s">
        <v>970</v>
      </c>
      <c r="B4565" t="s">
        <v>2201</v>
      </c>
    </row>
    <row r="4566" spans="1:2" x14ac:dyDescent="0.25">
      <c r="A4566" s="1" t="s">
        <v>2612</v>
      </c>
      <c r="B4566" t="s">
        <v>9082</v>
      </c>
    </row>
    <row r="4567" spans="1:2" x14ac:dyDescent="0.25">
      <c r="A4567" s="1" t="s">
        <v>6223</v>
      </c>
      <c r="B4567" t="s">
        <v>9083</v>
      </c>
    </row>
    <row r="4568" spans="1:2" x14ac:dyDescent="0.25">
      <c r="A4568" s="1" t="s">
        <v>9084</v>
      </c>
      <c r="B4568" t="s">
        <v>9085</v>
      </c>
    </row>
    <row r="4569" spans="1:2" x14ac:dyDescent="0.25">
      <c r="A4569" s="1" t="s">
        <v>9086</v>
      </c>
      <c r="B4569" t="s">
        <v>9087</v>
      </c>
    </row>
    <row r="4570" spans="1:2" x14ac:dyDescent="0.25">
      <c r="A4570" s="1" t="s">
        <v>9088</v>
      </c>
      <c r="B4570" t="s">
        <v>9089</v>
      </c>
    </row>
    <row r="4571" spans="1:2" x14ac:dyDescent="0.25">
      <c r="A4571" s="1" t="s">
        <v>1556</v>
      </c>
      <c r="B4571" t="s">
        <v>9090</v>
      </c>
    </row>
    <row r="4572" spans="1:2" x14ac:dyDescent="0.25">
      <c r="A4572" s="1" t="s">
        <v>9091</v>
      </c>
      <c r="B4572" t="s">
        <v>9092</v>
      </c>
    </row>
    <row r="4573" spans="1:2" x14ac:dyDescent="0.25">
      <c r="A4573" s="1" t="s">
        <v>2459</v>
      </c>
      <c r="B4573" t="s">
        <v>9093</v>
      </c>
    </row>
    <row r="4574" spans="1:2" x14ac:dyDescent="0.25">
      <c r="A4574" s="1" t="s">
        <v>9094</v>
      </c>
      <c r="B4574" t="s">
        <v>9095</v>
      </c>
    </row>
    <row r="4575" spans="1:2" x14ac:dyDescent="0.25">
      <c r="A4575" s="1" t="s">
        <v>9096</v>
      </c>
      <c r="B4575" t="s">
        <v>9069</v>
      </c>
    </row>
    <row r="4576" spans="1:2" x14ac:dyDescent="0.25">
      <c r="A4576" s="1" t="s">
        <v>7019</v>
      </c>
      <c r="B4576" t="s">
        <v>9097</v>
      </c>
    </row>
    <row r="4577" spans="1:2" x14ac:dyDescent="0.25">
      <c r="A4577" s="1" t="s">
        <v>9098</v>
      </c>
      <c r="B4577" t="s">
        <v>9099</v>
      </c>
    </row>
    <row r="4578" spans="1:2" x14ac:dyDescent="0.25">
      <c r="A4578" s="1" t="s">
        <v>4832</v>
      </c>
      <c r="B4578" t="s">
        <v>9100</v>
      </c>
    </row>
    <row r="4579" spans="1:2" x14ac:dyDescent="0.25">
      <c r="A4579" s="1" t="s">
        <v>4840</v>
      </c>
      <c r="B4579" t="s">
        <v>9101</v>
      </c>
    </row>
    <row r="4580" spans="1:2" x14ac:dyDescent="0.25">
      <c r="A4580" s="1" t="s">
        <v>9102</v>
      </c>
      <c r="B4580" t="s">
        <v>9103</v>
      </c>
    </row>
    <row r="4581" spans="1:2" x14ac:dyDescent="0.25">
      <c r="A4581" s="1" t="s">
        <v>2822</v>
      </c>
      <c r="B4581" t="s">
        <v>9104</v>
      </c>
    </row>
    <row r="4582" spans="1:2" x14ac:dyDescent="0.25">
      <c r="A4582" s="1" t="s">
        <v>9105</v>
      </c>
      <c r="B4582" t="s">
        <v>9106</v>
      </c>
    </row>
    <row r="4583" spans="1:2" x14ac:dyDescent="0.25">
      <c r="A4583" s="1" t="s">
        <v>9107</v>
      </c>
      <c r="B4583" t="s">
        <v>9108</v>
      </c>
    </row>
    <row r="4584" spans="1:2" x14ac:dyDescent="0.25">
      <c r="A4584" s="1" t="s">
        <v>3198</v>
      </c>
      <c r="B4584" t="s">
        <v>8875</v>
      </c>
    </row>
    <row r="4585" spans="1:2" x14ac:dyDescent="0.25">
      <c r="A4585" s="1" t="s">
        <v>9109</v>
      </c>
      <c r="B4585" t="s">
        <v>9110</v>
      </c>
    </row>
    <row r="4586" spans="1:2" x14ac:dyDescent="0.25">
      <c r="A4586" s="1" t="s">
        <v>6433</v>
      </c>
      <c r="B4586" t="s">
        <v>9111</v>
      </c>
    </row>
    <row r="4587" spans="1:2" x14ac:dyDescent="0.25">
      <c r="A4587" s="1" t="s">
        <v>6718</v>
      </c>
      <c r="B4587" t="s">
        <v>9112</v>
      </c>
    </row>
    <row r="4588" spans="1:2" x14ac:dyDescent="0.25">
      <c r="A4588" s="1" t="s">
        <v>2796</v>
      </c>
      <c r="B4588" t="s">
        <v>9113</v>
      </c>
    </row>
    <row r="4589" spans="1:2" x14ac:dyDescent="0.25">
      <c r="A4589" s="1" t="s">
        <v>2102</v>
      </c>
      <c r="B4589" t="s">
        <v>9114</v>
      </c>
    </row>
    <row r="4590" spans="1:2" x14ac:dyDescent="0.25">
      <c r="A4590" s="1" t="s">
        <v>9115</v>
      </c>
      <c r="B4590" t="s">
        <v>9116</v>
      </c>
    </row>
    <row r="4591" spans="1:2" x14ac:dyDescent="0.25">
      <c r="A4591" s="1" t="s">
        <v>9117</v>
      </c>
      <c r="B4591" t="s">
        <v>9118</v>
      </c>
    </row>
    <row r="4592" spans="1:2" x14ac:dyDescent="0.25">
      <c r="A4592" s="1" t="s">
        <v>9119</v>
      </c>
      <c r="B4592" t="s">
        <v>9120</v>
      </c>
    </row>
    <row r="4593" spans="1:2" x14ac:dyDescent="0.25">
      <c r="A4593" s="1" t="s">
        <v>9121</v>
      </c>
      <c r="B4593" t="s">
        <v>9122</v>
      </c>
    </row>
    <row r="4594" spans="1:2" x14ac:dyDescent="0.25">
      <c r="A4594" s="1" t="s">
        <v>9123</v>
      </c>
      <c r="B4594" t="s">
        <v>9124</v>
      </c>
    </row>
    <row r="4595" spans="1:2" x14ac:dyDescent="0.25">
      <c r="A4595" s="1" t="s">
        <v>97</v>
      </c>
      <c r="B4595" t="s">
        <v>9125</v>
      </c>
    </row>
    <row r="4596" spans="1:2" x14ac:dyDescent="0.25">
      <c r="A4596" s="1" t="s">
        <v>9126</v>
      </c>
      <c r="B4596" t="s">
        <v>9127</v>
      </c>
    </row>
    <row r="4597" spans="1:2" x14ac:dyDescent="0.25">
      <c r="A4597" s="1" t="s">
        <v>3748</v>
      </c>
      <c r="B4597" t="s">
        <v>9128</v>
      </c>
    </row>
    <row r="4598" spans="1:2" x14ac:dyDescent="0.25">
      <c r="A4598" s="1" t="s">
        <v>3229</v>
      </c>
      <c r="B4598" t="s">
        <v>9129</v>
      </c>
    </row>
    <row r="4599" spans="1:2" x14ac:dyDescent="0.25">
      <c r="A4599" s="1" t="s">
        <v>3075</v>
      </c>
      <c r="B4599" t="s">
        <v>9130</v>
      </c>
    </row>
    <row r="4600" spans="1:2" x14ac:dyDescent="0.25">
      <c r="A4600" s="1" t="s">
        <v>9131</v>
      </c>
      <c r="B4600" t="s">
        <v>9132</v>
      </c>
    </row>
    <row r="4601" spans="1:2" x14ac:dyDescent="0.25">
      <c r="A4601" s="1" t="s">
        <v>2430</v>
      </c>
      <c r="B4601" t="s">
        <v>9133</v>
      </c>
    </row>
    <row r="4602" spans="1:2" x14ac:dyDescent="0.25">
      <c r="A4602" s="1" t="s">
        <v>7015</v>
      </c>
      <c r="B4602" t="s">
        <v>9134</v>
      </c>
    </row>
    <row r="4603" spans="1:2" x14ac:dyDescent="0.25">
      <c r="A4603" s="1" t="s">
        <v>9135</v>
      </c>
      <c r="B4603" t="s">
        <v>9136</v>
      </c>
    </row>
    <row r="4604" spans="1:2" x14ac:dyDescent="0.25">
      <c r="A4604" s="1" t="s">
        <v>8409</v>
      </c>
      <c r="B4604" t="s">
        <v>9137</v>
      </c>
    </row>
    <row r="4605" spans="1:2" x14ac:dyDescent="0.25">
      <c r="A4605" s="1" t="s">
        <v>1562</v>
      </c>
      <c r="B4605" t="s">
        <v>9138</v>
      </c>
    </row>
    <row r="4606" spans="1:2" x14ac:dyDescent="0.25">
      <c r="A4606" s="1" t="s">
        <v>9139</v>
      </c>
      <c r="B4606" t="s">
        <v>9140</v>
      </c>
    </row>
    <row r="4607" spans="1:2" x14ac:dyDescent="0.25">
      <c r="A4607" s="1" t="s">
        <v>637</v>
      </c>
      <c r="B4607" t="s">
        <v>9141</v>
      </c>
    </row>
    <row r="4608" spans="1:2" x14ac:dyDescent="0.25">
      <c r="A4608" s="1" t="s">
        <v>1502</v>
      </c>
      <c r="B4608" t="s">
        <v>9142</v>
      </c>
    </row>
    <row r="4609" spans="1:2" x14ac:dyDescent="0.25">
      <c r="A4609" s="1" t="s">
        <v>9143</v>
      </c>
      <c r="B4609" t="s">
        <v>9144</v>
      </c>
    </row>
    <row r="4610" spans="1:2" x14ac:dyDescent="0.25">
      <c r="A4610" s="1" t="s">
        <v>9145</v>
      </c>
      <c r="B4610" t="s">
        <v>9146</v>
      </c>
    </row>
    <row r="4611" spans="1:2" x14ac:dyDescent="0.25">
      <c r="A4611" s="1" t="s">
        <v>9147</v>
      </c>
      <c r="B4611" t="s">
        <v>9148</v>
      </c>
    </row>
    <row r="4612" spans="1:2" x14ac:dyDescent="0.25">
      <c r="A4612" s="1" t="s">
        <v>9149</v>
      </c>
      <c r="B4612" t="s">
        <v>9150</v>
      </c>
    </row>
    <row r="4613" spans="1:2" x14ac:dyDescent="0.25">
      <c r="A4613" s="1" t="s">
        <v>9151</v>
      </c>
      <c r="B4613" t="s">
        <v>9152</v>
      </c>
    </row>
    <row r="4614" spans="1:2" x14ac:dyDescent="0.25">
      <c r="A4614" s="1" t="s">
        <v>2216</v>
      </c>
      <c r="B4614" t="s">
        <v>9153</v>
      </c>
    </row>
    <row r="4615" spans="1:2" x14ac:dyDescent="0.25">
      <c r="A4615" s="1" t="s">
        <v>9154</v>
      </c>
      <c r="B4615" t="s">
        <v>9155</v>
      </c>
    </row>
    <row r="4616" spans="1:2" x14ac:dyDescent="0.25">
      <c r="A4616" s="1" t="s">
        <v>9156</v>
      </c>
      <c r="B4616" t="s">
        <v>9157</v>
      </c>
    </row>
    <row r="4617" spans="1:2" x14ac:dyDescent="0.25">
      <c r="A4617" s="1" t="s">
        <v>9158</v>
      </c>
      <c r="B4617" t="s">
        <v>9159</v>
      </c>
    </row>
    <row r="4618" spans="1:2" x14ac:dyDescent="0.25">
      <c r="A4618" s="1" t="s">
        <v>9160</v>
      </c>
      <c r="B4618" t="s">
        <v>9161</v>
      </c>
    </row>
    <row r="4619" spans="1:2" x14ac:dyDescent="0.25">
      <c r="A4619" s="1" t="s">
        <v>9162</v>
      </c>
      <c r="B4619" t="s">
        <v>9163</v>
      </c>
    </row>
    <row r="4620" spans="1:2" x14ac:dyDescent="0.25">
      <c r="A4620" s="1" t="s">
        <v>7572</v>
      </c>
      <c r="B4620" t="s">
        <v>9164</v>
      </c>
    </row>
    <row r="4621" spans="1:2" x14ac:dyDescent="0.25">
      <c r="A4621" s="1" t="s">
        <v>3748</v>
      </c>
      <c r="B4621" t="s">
        <v>9165</v>
      </c>
    </row>
    <row r="4622" spans="1:2" x14ac:dyDescent="0.25">
      <c r="A4622" s="1" t="s">
        <v>4203</v>
      </c>
      <c r="B4622" t="s">
        <v>9166</v>
      </c>
    </row>
    <row r="4623" spans="1:2" x14ac:dyDescent="0.25">
      <c r="A4623" s="1" t="s">
        <v>2104</v>
      </c>
      <c r="B4623" t="s">
        <v>9167</v>
      </c>
    </row>
    <row r="4624" spans="1:2" x14ac:dyDescent="0.25">
      <c r="A4624" s="1" t="s">
        <v>9168</v>
      </c>
      <c r="B4624" t="s">
        <v>9169</v>
      </c>
    </row>
    <row r="4625" spans="1:2" x14ac:dyDescent="0.25">
      <c r="A4625" s="1" t="s">
        <v>5737</v>
      </c>
      <c r="B4625" t="s">
        <v>9170</v>
      </c>
    </row>
    <row r="4626" spans="1:2" x14ac:dyDescent="0.25">
      <c r="A4626" s="1" t="s">
        <v>9171</v>
      </c>
      <c r="B4626" t="s">
        <v>9172</v>
      </c>
    </row>
    <row r="4627" spans="1:2" x14ac:dyDescent="0.25">
      <c r="A4627" s="1" t="s">
        <v>9173</v>
      </c>
      <c r="B4627" t="s">
        <v>9174</v>
      </c>
    </row>
    <row r="4628" spans="1:2" x14ac:dyDescent="0.25">
      <c r="A4628" s="1" t="s">
        <v>9175</v>
      </c>
      <c r="B4628" t="s">
        <v>9176</v>
      </c>
    </row>
    <row r="4629" spans="1:2" x14ac:dyDescent="0.25">
      <c r="A4629" s="1" t="s">
        <v>9177</v>
      </c>
      <c r="B4629" t="s">
        <v>9178</v>
      </c>
    </row>
    <row r="4630" spans="1:2" x14ac:dyDescent="0.25">
      <c r="A4630" s="1" t="s">
        <v>9179</v>
      </c>
      <c r="B4630" t="s">
        <v>9180</v>
      </c>
    </row>
    <row r="4631" spans="1:2" x14ac:dyDescent="0.25">
      <c r="A4631" s="1" t="s">
        <v>9181</v>
      </c>
      <c r="B4631" t="s">
        <v>9182</v>
      </c>
    </row>
    <row r="4632" spans="1:2" x14ac:dyDescent="0.25">
      <c r="A4632" s="1" t="s">
        <v>2145</v>
      </c>
      <c r="B4632" t="s">
        <v>9183</v>
      </c>
    </row>
    <row r="4633" spans="1:2" x14ac:dyDescent="0.25">
      <c r="A4633" s="1" t="s">
        <v>4271</v>
      </c>
      <c r="B4633" t="s">
        <v>9184</v>
      </c>
    </row>
    <row r="4634" spans="1:2" x14ac:dyDescent="0.25">
      <c r="A4634" s="1" t="s">
        <v>9185</v>
      </c>
      <c r="B4634" t="s">
        <v>9186</v>
      </c>
    </row>
    <row r="4635" spans="1:2" x14ac:dyDescent="0.25">
      <c r="A4635" s="1" t="s">
        <v>2276</v>
      </c>
      <c r="B4635" t="s">
        <v>9187</v>
      </c>
    </row>
    <row r="4636" spans="1:2" x14ac:dyDescent="0.25">
      <c r="A4636" s="1" t="s">
        <v>9188</v>
      </c>
      <c r="B4636" t="s">
        <v>9189</v>
      </c>
    </row>
    <row r="4637" spans="1:2" x14ac:dyDescent="0.25">
      <c r="A4637" s="1" t="s">
        <v>9190</v>
      </c>
      <c r="B4637" t="s">
        <v>9191</v>
      </c>
    </row>
    <row r="4638" spans="1:2" x14ac:dyDescent="0.25">
      <c r="A4638" s="1" t="s">
        <v>9192</v>
      </c>
      <c r="B4638" t="s">
        <v>9193</v>
      </c>
    </row>
    <row r="4639" spans="1:2" x14ac:dyDescent="0.25">
      <c r="A4639" s="1" t="s">
        <v>2082</v>
      </c>
      <c r="B4639" t="s">
        <v>9194</v>
      </c>
    </row>
    <row r="4640" spans="1:2" x14ac:dyDescent="0.25">
      <c r="A4640" s="1" t="s">
        <v>9195</v>
      </c>
      <c r="B4640" t="s">
        <v>9196</v>
      </c>
    </row>
    <row r="4641" spans="1:2" x14ac:dyDescent="0.25">
      <c r="A4641" s="1" t="s">
        <v>6154</v>
      </c>
      <c r="B4641" t="s">
        <v>9197</v>
      </c>
    </row>
    <row r="4642" spans="1:2" x14ac:dyDescent="0.25">
      <c r="A4642" s="1" t="s">
        <v>9198</v>
      </c>
      <c r="B4642" t="s">
        <v>9199</v>
      </c>
    </row>
    <row r="4643" spans="1:2" x14ac:dyDescent="0.25">
      <c r="A4643" s="1" t="s">
        <v>9200</v>
      </c>
      <c r="B4643" t="s">
        <v>9201</v>
      </c>
    </row>
    <row r="4644" spans="1:2" x14ac:dyDescent="0.25">
      <c r="A4644" s="1" t="s">
        <v>9202</v>
      </c>
      <c r="B4644" t="s">
        <v>9203</v>
      </c>
    </row>
    <row r="4645" spans="1:2" x14ac:dyDescent="0.25">
      <c r="A4645" s="1" t="s">
        <v>6833</v>
      </c>
      <c r="B4645" t="s">
        <v>9204</v>
      </c>
    </row>
    <row r="4646" spans="1:2" x14ac:dyDescent="0.25">
      <c r="A4646" s="1" t="s">
        <v>9205</v>
      </c>
      <c r="B4646" t="s">
        <v>9206</v>
      </c>
    </row>
    <row r="4647" spans="1:2" x14ac:dyDescent="0.25">
      <c r="A4647" s="1" t="s">
        <v>5336</v>
      </c>
      <c r="B4647" t="s">
        <v>9207</v>
      </c>
    </row>
    <row r="4648" spans="1:2" x14ac:dyDescent="0.25">
      <c r="A4648" s="1" t="s">
        <v>9208</v>
      </c>
      <c r="B4648" t="s">
        <v>9209</v>
      </c>
    </row>
    <row r="4649" spans="1:2" x14ac:dyDescent="0.25">
      <c r="A4649" s="1" t="s">
        <v>637</v>
      </c>
      <c r="B4649" t="s">
        <v>9210</v>
      </c>
    </row>
    <row r="4650" spans="1:2" x14ac:dyDescent="0.25">
      <c r="A4650" s="1" t="s">
        <v>2597</v>
      </c>
      <c r="B4650" t="s">
        <v>9211</v>
      </c>
    </row>
    <row r="4651" spans="1:2" x14ac:dyDescent="0.25">
      <c r="A4651" s="1" t="s">
        <v>9175</v>
      </c>
      <c r="B4651" t="s">
        <v>9186</v>
      </c>
    </row>
    <row r="4652" spans="1:2" x14ac:dyDescent="0.25">
      <c r="A4652" s="1" t="s">
        <v>4967</v>
      </c>
      <c r="B4652" t="s">
        <v>9212</v>
      </c>
    </row>
    <row r="4653" spans="1:2" x14ac:dyDescent="0.25">
      <c r="A4653" s="1" t="s">
        <v>9213</v>
      </c>
      <c r="B4653" t="s">
        <v>9214</v>
      </c>
    </row>
    <row r="4654" spans="1:2" x14ac:dyDescent="0.25">
      <c r="A4654" s="1" t="s">
        <v>9215</v>
      </c>
      <c r="B4654" t="s">
        <v>9216</v>
      </c>
    </row>
    <row r="4655" spans="1:2" x14ac:dyDescent="0.25">
      <c r="A4655" s="1" t="s">
        <v>9217</v>
      </c>
      <c r="B4655" t="s">
        <v>9218</v>
      </c>
    </row>
    <row r="4656" spans="1:2" x14ac:dyDescent="0.25">
      <c r="A4656" s="1" t="s">
        <v>2102</v>
      </c>
      <c r="B4656" t="s">
        <v>9219</v>
      </c>
    </row>
    <row r="4657" spans="1:2" x14ac:dyDescent="0.25">
      <c r="A4657" s="1" t="s">
        <v>9220</v>
      </c>
      <c r="B4657" t="s">
        <v>9221</v>
      </c>
    </row>
    <row r="4658" spans="1:2" x14ac:dyDescent="0.25">
      <c r="A4658" s="1" t="s">
        <v>3014</v>
      </c>
      <c r="B4658" t="s">
        <v>1483</v>
      </c>
    </row>
    <row r="4659" spans="1:2" x14ac:dyDescent="0.25">
      <c r="A4659" s="1" t="s">
        <v>9222</v>
      </c>
      <c r="B4659" t="s">
        <v>9223</v>
      </c>
    </row>
    <row r="4660" spans="1:2" x14ac:dyDescent="0.25">
      <c r="A4660" s="1" t="s">
        <v>9224</v>
      </c>
      <c r="B4660" t="s">
        <v>9225</v>
      </c>
    </row>
    <row r="4661" spans="1:2" x14ac:dyDescent="0.25">
      <c r="A4661" s="1" t="s">
        <v>9226</v>
      </c>
      <c r="B4661" t="s">
        <v>9227</v>
      </c>
    </row>
    <row r="4662" spans="1:2" x14ac:dyDescent="0.25">
      <c r="A4662" s="1" t="s">
        <v>2174</v>
      </c>
      <c r="B4662" t="s">
        <v>9228</v>
      </c>
    </row>
    <row r="4663" spans="1:2" x14ac:dyDescent="0.25">
      <c r="A4663" s="1" t="s">
        <v>9229</v>
      </c>
      <c r="B4663" t="s">
        <v>9230</v>
      </c>
    </row>
    <row r="4664" spans="1:2" x14ac:dyDescent="0.25">
      <c r="A4664" s="1" t="s">
        <v>9231</v>
      </c>
      <c r="B4664" t="s">
        <v>9232</v>
      </c>
    </row>
    <row r="4665" spans="1:2" x14ac:dyDescent="0.25">
      <c r="A4665" s="1" t="s">
        <v>9233</v>
      </c>
      <c r="B4665" t="s">
        <v>9234</v>
      </c>
    </row>
    <row r="4666" spans="1:2" x14ac:dyDescent="0.25">
      <c r="A4666" s="1" t="s">
        <v>9235</v>
      </c>
      <c r="B4666" t="s">
        <v>9236</v>
      </c>
    </row>
    <row r="4667" spans="1:2" x14ac:dyDescent="0.25">
      <c r="A4667" s="1" t="s">
        <v>9237</v>
      </c>
      <c r="B4667" t="s">
        <v>9238</v>
      </c>
    </row>
    <row r="4668" spans="1:2" x14ac:dyDescent="0.25">
      <c r="A4668" s="1" t="s">
        <v>9239</v>
      </c>
      <c r="B4668" t="s">
        <v>9240</v>
      </c>
    </row>
    <row r="4669" spans="1:2" x14ac:dyDescent="0.25">
      <c r="A4669" s="1" t="s">
        <v>9241</v>
      </c>
      <c r="B4669" t="s">
        <v>9242</v>
      </c>
    </row>
    <row r="4670" spans="1:2" x14ac:dyDescent="0.25">
      <c r="A4670" s="1" t="s">
        <v>9243</v>
      </c>
      <c r="B4670" t="s">
        <v>9244</v>
      </c>
    </row>
    <row r="4671" spans="1:2" x14ac:dyDescent="0.25">
      <c r="A4671" s="1" t="s">
        <v>9245</v>
      </c>
      <c r="B4671" t="s">
        <v>9246</v>
      </c>
    </row>
    <row r="4672" spans="1:2" x14ac:dyDescent="0.25">
      <c r="A4672" s="1" t="s">
        <v>9247</v>
      </c>
      <c r="B4672" t="s">
        <v>9248</v>
      </c>
    </row>
    <row r="4673" spans="1:2" x14ac:dyDescent="0.25">
      <c r="A4673" s="1" t="s">
        <v>9249</v>
      </c>
      <c r="B4673" t="s">
        <v>9250</v>
      </c>
    </row>
    <row r="4674" spans="1:2" x14ac:dyDescent="0.25">
      <c r="A4674" s="1" t="s">
        <v>9251</v>
      </c>
      <c r="B4674" t="s">
        <v>9252</v>
      </c>
    </row>
    <row r="4675" spans="1:2" x14ac:dyDescent="0.25">
      <c r="A4675" s="1" t="s">
        <v>9253</v>
      </c>
      <c r="B4675" t="s">
        <v>9254</v>
      </c>
    </row>
    <row r="4676" spans="1:2" x14ac:dyDescent="0.25">
      <c r="A4676" s="1" t="s">
        <v>9286</v>
      </c>
      <c r="B4676" t="s">
        <v>9287</v>
      </c>
    </row>
    <row r="4677" spans="1:2" x14ac:dyDescent="0.25">
      <c r="A4677" s="22" t="s">
        <v>9288</v>
      </c>
      <c r="B4677" t="s">
        <v>9289</v>
      </c>
    </row>
    <row r="4678" spans="1:2" x14ac:dyDescent="0.25">
      <c r="A4678" s="1" t="s">
        <v>9290</v>
      </c>
      <c r="B4678" t="s">
        <v>9291</v>
      </c>
    </row>
    <row r="4679" spans="1:2" x14ac:dyDescent="0.25">
      <c r="A4679" s="22" t="s">
        <v>9292</v>
      </c>
      <c r="B4679" t="s">
        <v>9294</v>
      </c>
    </row>
    <row r="4680" spans="1:2" x14ac:dyDescent="0.25">
      <c r="A4680" s="1" t="s">
        <v>9297</v>
      </c>
      <c r="B4680" t="s">
        <v>9298</v>
      </c>
    </row>
    <row r="4681" spans="1:2" x14ac:dyDescent="0.25">
      <c r="A4681" s="1" t="s">
        <v>9299</v>
      </c>
      <c r="B4681" t="s">
        <v>9300</v>
      </c>
    </row>
    <row r="4682" spans="1:2" x14ac:dyDescent="0.25">
      <c r="A4682" s="1" t="s">
        <v>9301</v>
      </c>
      <c r="B4682" t="s">
        <v>9302</v>
      </c>
    </row>
    <row r="4683" spans="1:2" x14ac:dyDescent="0.25">
      <c r="A4683" s="1" t="s">
        <v>9304</v>
      </c>
      <c r="B4683" t="s">
        <v>9305</v>
      </c>
    </row>
    <row r="4684" spans="1:2" x14ac:dyDescent="0.25">
      <c r="A4684" s="22" t="s">
        <v>9439</v>
      </c>
      <c r="B4684" t="s">
        <v>9440</v>
      </c>
    </row>
    <row r="4685" spans="1:2" x14ac:dyDescent="0.25">
      <c r="A4685" s="22" t="s">
        <v>9441</v>
      </c>
      <c r="B4685" t="s">
        <v>9442</v>
      </c>
    </row>
    <row r="4686" spans="1:2" x14ac:dyDescent="0.25">
      <c r="A4686" s="22" t="s">
        <v>9397</v>
      </c>
      <c r="B4686" t="s">
        <v>9474</v>
      </c>
    </row>
    <row r="4687" spans="1:2" x14ac:dyDescent="0.25">
      <c r="A4687" s="22" t="s">
        <v>9404</v>
      </c>
      <c r="B4687" t="s">
        <v>9475</v>
      </c>
    </row>
    <row r="4688" spans="1:2" x14ac:dyDescent="0.25">
      <c r="A4688" s="22" t="s">
        <v>9477</v>
      </c>
      <c r="B4688" t="s">
        <v>9478</v>
      </c>
    </row>
    <row r="4689" spans="1:2" x14ac:dyDescent="0.25">
      <c r="A4689" s="22" t="s">
        <v>9479</v>
      </c>
      <c r="B4689" t="s">
        <v>9480</v>
      </c>
    </row>
    <row r="4690" spans="1:2" x14ac:dyDescent="0.25">
      <c r="A4690" s="22" t="s">
        <v>9511</v>
      </c>
      <c r="B4690" t="s">
        <v>9512</v>
      </c>
    </row>
    <row r="4691" spans="1:2" x14ac:dyDescent="0.25">
      <c r="A4691" s="22" t="s">
        <v>9513</v>
      </c>
      <c r="B4691" t="s">
        <v>9514</v>
      </c>
    </row>
    <row r="4692" spans="1:2" x14ac:dyDescent="0.25">
      <c r="A4692" s="22" t="s">
        <v>9546</v>
      </c>
      <c r="B4692" t="s">
        <v>9547</v>
      </c>
    </row>
    <row r="4693" spans="1:2" x14ac:dyDescent="0.25">
      <c r="A4693" s="22" t="s">
        <v>9574</v>
      </c>
      <c r="B4693" t="s">
        <v>9575</v>
      </c>
    </row>
    <row r="4694" spans="1:2" x14ac:dyDescent="0.25">
      <c r="A4694" s="22" t="s">
        <v>9576</v>
      </c>
      <c r="B4694" t="s">
        <v>9577</v>
      </c>
    </row>
    <row r="4695" spans="1:2" x14ac:dyDescent="0.25">
      <c r="A4695" s="22" t="s">
        <v>9578</v>
      </c>
      <c r="B4695" t="s">
        <v>9579</v>
      </c>
    </row>
    <row r="4696" spans="1:2" x14ac:dyDescent="0.25">
      <c r="A4696" s="22" t="s">
        <v>9581</v>
      </c>
      <c r="B4696" t="s">
        <v>9582</v>
      </c>
    </row>
    <row r="4697" spans="1:2" x14ac:dyDescent="0.25">
      <c r="A4697" s="22" t="s">
        <v>9584</v>
      </c>
      <c r="B4697" t="s">
        <v>9585</v>
      </c>
    </row>
    <row r="4698" spans="1:2" x14ac:dyDescent="0.25">
      <c r="A4698" s="22" t="s">
        <v>9587</v>
      </c>
      <c r="B4698" t="s">
        <v>9588</v>
      </c>
    </row>
    <row r="4699" spans="1:2" x14ac:dyDescent="0.25">
      <c r="A4699" s="22" t="s">
        <v>9589</v>
      </c>
      <c r="B4699" t="s">
        <v>9590</v>
      </c>
    </row>
    <row r="4700" spans="1:2" x14ac:dyDescent="0.25">
      <c r="A4700" s="22" t="s">
        <v>9591</v>
      </c>
      <c r="B4700" t="s">
        <v>9592</v>
      </c>
    </row>
    <row r="4701" spans="1:2" x14ac:dyDescent="0.25">
      <c r="A4701" s="22" t="s">
        <v>9593</v>
      </c>
      <c r="B4701" t="s">
        <v>9594</v>
      </c>
    </row>
    <row r="4702" spans="1:2" x14ac:dyDescent="0.25">
      <c r="A4702" s="22" t="s">
        <v>9595</v>
      </c>
      <c r="B4702" t="s">
        <v>9596</v>
      </c>
    </row>
    <row r="4703" spans="1:2" x14ac:dyDescent="0.25">
      <c r="A4703" s="22" t="s">
        <v>9597</v>
      </c>
      <c r="B4703" t="s">
        <v>9598</v>
      </c>
    </row>
    <row r="4704" spans="1:2" x14ac:dyDescent="0.25">
      <c r="A4704" s="22" t="s">
        <v>9630</v>
      </c>
      <c r="B4704" t="s">
        <v>9631</v>
      </c>
    </row>
    <row r="4705" spans="1:2" x14ac:dyDescent="0.25">
      <c r="A4705" s="22" t="s">
        <v>9632</v>
      </c>
      <c r="B4705" t="s">
        <v>9633</v>
      </c>
    </row>
    <row r="4706" spans="1:2" x14ac:dyDescent="0.25">
      <c r="A4706" s="22" t="s">
        <v>9634</v>
      </c>
      <c r="B4706" t="s">
        <v>9635</v>
      </c>
    </row>
    <row r="4707" spans="1:2" x14ac:dyDescent="0.25">
      <c r="A4707" s="22" t="s">
        <v>9636</v>
      </c>
      <c r="B4707" t="s">
        <v>9637</v>
      </c>
    </row>
    <row r="4708" spans="1:2" x14ac:dyDescent="0.25">
      <c r="A4708" s="22" t="s">
        <v>9638</v>
      </c>
      <c r="B4708" t="s">
        <v>9639</v>
      </c>
    </row>
    <row r="4709" spans="1:2" x14ac:dyDescent="0.25">
      <c r="A4709" s="22" t="s">
        <v>9640</v>
      </c>
      <c r="B4709" t="s">
        <v>9641</v>
      </c>
    </row>
    <row r="4710" spans="1:2" x14ac:dyDescent="0.25">
      <c r="A4710" s="22" t="s">
        <v>9671</v>
      </c>
      <c r="B4710" t="s">
        <v>9672</v>
      </c>
    </row>
    <row r="4711" spans="1:2" x14ac:dyDescent="0.25">
      <c r="A4711" s="22" t="s">
        <v>9673</v>
      </c>
      <c r="B4711" t="s">
        <v>9674</v>
      </c>
    </row>
    <row r="4712" spans="1:2" x14ac:dyDescent="0.25">
      <c r="A4712" s="22" t="s">
        <v>9675</v>
      </c>
      <c r="B4712" t="s">
        <v>9676</v>
      </c>
    </row>
    <row r="4713" spans="1:2" x14ac:dyDescent="0.25">
      <c r="A4713" s="22" t="s">
        <v>9677</v>
      </c>
      <c r="B4713" t="s">
        <v>9678</v>
      </c>
    </row>
    <row r="4714" spans="1:2" x14ac:dyDescent="0.25">
      <c r="A4714" s="22" t="s">
        <v>9745</v>
      </c>
      <c r="B4714" t="s">
        <v>9746</v>
      </c>
    </row>
    <row r="4715" spans="1:2" x14ac:dyDescent="0.25">
      <c r="A4715" s="22" t="s">
        <v>9747</v>
      </c>
      <c r="B4715" t="s">
        <v>9748</v>
      </c>
    </row>
    <row r="4716" spans="1:2" x14ac:dyDescent="0.25">
      <c r="A4716" s="22" t="s">
        <v>9749</v>
      </c>
      <c r="B4716" t="s">
        <v>9750</v>
      </c>
    </row>
    <row r="4717" spans="1:2" x14ac:dyDescent="0.25">
      <c r="A4717" s="22" t="s">
        <v>9751</v>
      </c>
      <c r="B4717" t="s">
        <v>9752</v>
      </c>
    </row>
    <row r="4718" spans="1:2" x14ac:dyDescent="0.25">
      <c r="A4718" s="22" t="s">
        <v>9753</v>
      </c>
      <c r="B4718" t="s">
        <v>9754</v>
      </c>
    </row>
    <row r="4719" spans="1:2" x14ac:dyDescent="0.25">
      <c r="A4719" s="22" t="s">
        <v>9755</v>
      </c>
      <c r="B4719" t="s">
        <v>9756</v>
      </c>
    </row>
    <row r="4720" spans="1:2" x14ac:dyDescent="0.25">
      <c r="A4720" s="22" t="s">
        <v>9757</v>
      </c>
      <c r="B4720" t="s">
        <v>9758</v>
      </c>
    </row>
    <row r="4721" spans="1:2" x14ac:dyDescent="0.25">
      <c r="A4721" s="22" t="s">
        <v>9759</v>
      </c>
      <c r="B4721" t="s">
        <v>9760</v>
      </c>
    </row>
    <row r="4722" spans="1:2" x14ac:dyDescent="0.25">
      <c r="A4722" s="22" t="s">
        <v>9761</v>
      </c>
      <c r="B4722" t="s">
        <v>1411</v>
      </c>
    </row>
    <row r="4723" spans="1:2" x14ac:dyDescent="0.25">
      <c r="A4723" s="22" t="s">
        <v>9763</v>
      </c>
      <c r="B4723" t="s">
        <v>9764</v>
      </c>
    </row>
  </sheetData>
  <dataValidations disablePrompts="1" count="1">
    <dataValidation type="textLength" allowBlank="1" showInputMessage="1" showErrorMessage="1" errorTitle="Debes ingresar 14 caracteres" sqref="A4334:A433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workbookViewId="0">
      <selection activeCell="B3" sqref="B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tabSelected="1" zoomScaleNormal="100" workbookViewId="0">
      <selection activeCell="F7" sqref="F7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4"/>
      <c r="C1" s="135"/>
      <c r="D1" s="132" t="s">
        <v>8954</v>
      </c>
      <c r="E1" s="133"/>
      <c r="F1" s="133"/>
      <c r="I1" s="89"/>
    </row>
    <row r="3" spans="1:10 16383:16383" ht="21.75" customHeight="1" x14ac:dyDescent="0.25">
      <c r="D3" s="85" t="s">
        <v>8573</v>
      </c>
      <c r="E3" s="86" t="s">
        <v>8329</v>
      </c>
      <c r="F3" s="87" t="s">
        <v>8775</v>
      </c>
      <c r="G3" s="77"/>
      <c r="H3" s="85" t="s">
        <v>8776</v>
      </c>
      <c r="I3" s="86" t="s">
        <v>8757</v>
      </c>
      <c r="XFC3" t="s">
        <v>7944</v>
      </c>
    </row>
    <row r="4" spans="1:10 16383:16383" ht="18" customHeight="1" x14ac:dyDescent="0.25">
      <c r="D4" s="92" t="s">
        <v>8758</v>
      </c>
      <c r="E4" s="93">
        <f>ROUND(SUMIFS(Tabla3[[#All],[V GRAVADAS]],Tabla3[[#All],[MES]],Tabla7[[#Headers],[DICIEMBRE]])/(1.13),2)</f>
        <v>4413.2700000000004</v>
      </c>
      <c r="F4" s="94"/>
      <c r="G4" s="111"/>
      <c r="H4" s="92" t="s">
        <v>8759</v>
      </c>
      <c r="I4" s="116">
        <f>ROUND(F7*0.13-F11*0.13-E13-E14,2)</f>
        <v>136.15</v>
      </c>
      <c r="XFC4" t="s">
        <v>7981</v>
      </c>
    </row>
    <row r="5" spans="1:10 16383:16383" ht="18" customHeight="1" x14ac:dyDescent="0.25">
      <c r="D5" s="92" t="s">
        <v>8760</v>
      </c>
      <c r="E5" s="93">
        <f>ROUND(SUMIFS(Tabla2[[#All],[V. GRAVADA]],Tabla2[[#All],[MES]],Tabla7[[#Headers],[DICIEMBRE]],Tabla2[[#All],[TIPO DE DOC]],3),2)</f>
        <v>282.27</v>
      </c>
      <c r="F5" s="94"/>
      <c r="G5" s="77"/>
      <c r="H5" s="92" t="s">
        <v>8761</v>
      </c>
      <c r="I5" s="102">
        <f>ROUND(F7*0.0175,2)+E15</f>
        <v>82.17</v>
      </c>
      <c r="XFC5" t="s">
        <v>8153</v>
      </c>
    </row>
    <row r="6" spans="1:10 16383:16383" ht="18" customHeight="1" x14ac:dyDescent="0.25">
      <c r="D6" s="92" t="s">
        <v>8762</v>
      </c>
      <c r="E6" s="93">
        <f>ROUND(SUMIFS(Tabla2[[#All],[V. GRAVADA]],Tabla2[[#All],[MES]],Tabla7[[#Headers],[DICIEMBRE]],Tabla2[[#All],[TIPO DE DOC]],5),2)</f>
        <v>0</v>
      </c>
      <c r="F6" s="94"/>
      <c r="G6" s="111"/>
      <c r="H6" s="109" t="s">
        <v>8763</v>
      </c>
      <c r="I6" s="103">
        <f>SUM(I4:I5)</f>
        <v>218.32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4695.5400000000009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8764</v>
      </c>
      <c r="E8" s="93">
        <f>SUMIFS(Tabla1[[#All],[C. GRAVADA]],Tabla1[[#All],[MES]],Tabla7[[#Headers],[DICIEMBRE]],Tabla1[[#All],[TIPO DE DOC]],"03")</f>
        <v>3648.2256999999995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8765</v>
      </c>
      <c r="E9" s="93">
        <f>SUMIFS(Tabla1[[#All],[IMPOR BIENES]],Tabla1[[#All],[MES]],Tabla7[[#Headers],[DICIEMBRE]],Tabla1[[#All],[TIPO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8766</v>
      </c>
      <c r="E10" s="93">
        <f>SUMIFS(Tabla1[[#All],[C. GRAVADA]],Tabla1[[#All],[MES]],Tabla7[[#Headers],[DICIEMBRE]],Tabla1[[#All],[TIPO DE DOC]],"05")</f>
        <v>0</v>
      </c>
      <c r="F10" s="96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3648.2256999999995</v>
      </c>
      <c r="G11" s="15"/>
      <c r="XFC11" t="s">
        <v>8326</v>
      </c>
    </row>
    <row r="12" spans="1:10 16383:16383" ht="18" customHeight="1" x14ac:dyDescent="0.25">
      <c r="D12" s="92" t="s">
        <v>8767</v>
      </c>
      <c r="E12" s="93">
        <f>SUMIFS(Tabla1[[#All],[C. EXENTAS]],Tabla1[[#All],[MES]],Tabla7[[#Headers],[DICIEMBRE]],Tabla1[[#All],[TIPO DE DOC]],"03")</f>
        <v>46.31</v>
      </c>
      <c r="F12" s="97"/>
      <c r="G12" s="15"/>
      <c r="XFC12" t="s">
        <v>8327</v>
      </c>
    </row>
    <row r="13" spans="1:10 16383:16383" ht="18" customHeight="1" x14ac:dyDescent="0.25">
      <c r="D13" s="92" t="s">
        <v>8768</v>
      </c>
      <c r="E13" s="93">
        <f>SUMIFS(Tabla1[[#All],[PERCEPCIONES]],Tabla1[[#All],[MES]],Tabla7[[#Headers],[DICIEMBRE]],Tabla1[[#All],[TIPO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8769</v>
      </c>
      <c r="E14" s="93">
        <f>SUMIFS(Tabla6[[#Headers],[#Data],[Monto Retención 1%]],Tabla6[[#Headers],[#Data],[Mes]],Tabla7[[#Headers],[DICIEMBRE]])</f>
        <v>0</v>
      </c>
      <c r="F14" s="99"/>
      <c r="XFC14" t="s">
        <v>8329</v>
      </c>
    </row>
    <row r="15" spans="1:10 16383:16383" ht="18" customHeight="1" x14ac:dyDescent="0.25">
      <c r="D15" s="100" t="s">
        <v>8770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2024-01-15T23:24:43Z</dcterms:modified>
</cp:coreProperties>
</file>