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8235" tabRatio="696" activeTab="10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RESUMEN CF" sheetId="15" r:id="rId7"/>
    <sheet name="Libro de Consumidor" sheetId="10" r:id="rId8"/>
    <sheet name="Hoja1" sheetId="11" r:id="rId9"/>
    <sheet name="RET 1%" sheetId="14" r:id="rId10"/>
    <sheet name="DECLARACION" sheetId="13" r:id="rId11"/>
  </sheets>
  <externalReferences>
    <externalReference r:id="rId12"/>
    <externalReference r:id="rId13"/>
    <externalReference r:id="rId14"/>
  </externalReferences>
  <definedNames>
    <definedName name="_xlnm._FilterDatabase" localSheetId="7" hidden="1">'Libro de Consumidor'!$O$5</definedName>
    <definedName name="_xlnm._FilterDatabase" localSheetId="9" hidden="1">'RET 1%'!$A$1:$I$2</definedName>
    <definedName name="_xlnm.Print_Area" localSheetId="2">Contribuyente!$A$1:$E$24</definedName>
  </definedNames>
  <calcPr calcId="145621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3" l="1"/>
  <c r="U2172" i="10" l="1"/>
  <c r="U2173" i="10"/>
  <c r="U2174" i="10"/>
  <c r="U2175" i="10"/>
  <c r="U2176" i="10"/>
  <c r="U2177" i="10"/>
  <c r="U2178" i="10"/>
  <c r="U2179" i="10"/>
  <c r="U2180" i="10"/>
  <c r="U2181" i="10"/>
  <c r="U2182" i="10"/>
  <c r="U2183" i="10"/>
  <c r="U2184" i="10"/>
  <c r="U2185" i="10"/>
  <c r="U2186" i="10"/>
  <c r="U2187" i="10"/>
  <c r="U2188" i="10"/>
  <c r="U2189" i="10"/>
  <c r="U2190" i="10"/>
  <c r="U2191" i="10"/>
  <c r="U2192" i="10"/>
  <c r="U2193" i="10"/>
  <c r="U2194" i="10"/>
  <c r="U2195" i="10"/>
  <c r="U2196" i="10"/>
  <c r="U2197" i="10"/>
  <c r="U2198" i="10"/>
  <c r="U2199" i="10"/>
  <c r="U2200" i="10"/>
  <c r="U2201" i="10"/>
  <c r="U2202" i="10"/>
  <c r="U2203" i="10"/>
  <c r="U2204" i="10"/>
  <c r="U2205" i="10"/>
  <c r="U2206" i="10"/>
  <c r="U2207" i="10"/>
  <c r="U2208" i="10"/>
  <c r="U2209" i="10"/>
  <c r="U2210" i="10"/>
  <c r="U2211" i="10"/>
  <c r="U2212" i="10"/>
  <c r="U2213" i="10"/>
  <c r="U2214" i="10"/>
  <c r="U2215" i="10"/>
  <c r="U2216" i="10"/>
  <c r="U2217" i="10"/>
  <c r="U2218" i="10"/>
  <c r="U2219" i="10"/>
  <c r="U2220" i="10"/>
  <c r="U2221" i="10"/>
  <c r="U2222" i="10"/>
  <c r="U2223" i="10"/>
  <c r="U2224" i="10"/>
  <c r="U2225" i="10"/>
  <c r="U2226" i="10"/>
  <c r="U2227" i="10"/>
  <c r="U2228" i="10"/>
  <c r="U2229" i="10"/>
  <c r="U2230" i="10"/>
  <c r="U2231" i="10"/>
  <c r="U2232" i="10"/>
  <c r="U2233" i="10"/>
  <c r="U2234" i="10"/>
  <c r="U2235" i="10"/>
  <c r="U2236" i="10"/>
  <c r="U2237" i="10"/>
  <c r="U2238" i="10"/>
  <c r="U2239" i="10"/>
  <c r="U2240" i="10"/>
  <c r="U2241" i="10"/>
  <c r="U2242" i="10"/>
  <c r="U2243" i="10"/>
  <c r="U2244" i="10"/>
  <c r="U2245" i="10"/>
  <c r="U2246" i="10"/>
  <c r="U2247" i="10"/>
  <c r="U2248" i="10"/>
  <c r="U2249" i="10"/>
  <c r="U2250" i="10"/>
  <c r="U2251" i="10"/>
  <c r="U2252" i="10"/>
  <c r="U2253" i="10"/>
  <c r="U2254" i="10"/>
  <c r="U2255" i="10"/>
  <c r="U2256" i="10"/>
  <c r="U2257" i="10"/>
  <c r="U2258" i="10"/>
  <c r="U2259" i="10"/>
  <c r="U2260" i="10"/>
  <c r="U2261" i="10"/>
  <c r="U2262" i="10"/>
  <c r="U2263" i="10"/>
  <c r="U2264" i="10"/>
  <c r="U2265" i="10"/>
  <c r="U2266" i="10"/>
  <c r="U2267" i="10"/>
  <c r="U2268" i="10"/>
  <c r="U2269" i="10"/>
  <c r="U2270" i="10"/>
  <c r="U2271" i="10"/>
  <c r="U2272" i="10"/>
  <c r="U2273" i="10"/>
  <c r="U2274" i="10"/>
  <c r="U2275" i="10"/>
  <c r="U2276" i="10"/>
  <c r="U2277" i="10"/>
  <c r="U2278" i="10"/>
  <c r="U2279" i="10"/>
  <c r="U2280" i="10"/>
  <c r="U2281" i="10"/>
  <c r="U2282" i="10"/>
  <c r="U2283" i="10"/>
  <c r="U2284" i="10"/>
  <c r="U2285" i="10"/>
  <c r="U2286" i="10"/>
  <c r="U2287" i="10"/>
  <c r="U2288" i="10"/>
  <c r="U2289" i="10"/>
  <c r="U2290" i="10"/>
  <c r="U2291" i="10"/>
  <c r="U2292" i="10"/>
  <c r="U2293" i="10"/>
  <c r="U2294" i="10"/>
  <c r="U2295" i="10"/>
  <c r="U2296" i="10"/>
  <c r="U2297" i="10"/>
  <c r="U2298" i="10"/>
  <c r="U2299" i="10"/>
  <c r="U2300" i="10"/>
  <c r="U2301" i="10"/>
  <c r="U2302" i="10"/>
  <c r="U2303" i="10"/>
  <c r="U2304" i="10"/>
  <c r="U2305" i="10"/>
  <c r="U2306" i="10"/>
  <c r="U2307" i="10"/>
  <c r="U2308" i="10"/>
  <c r="U2309" i="10"/>
  <c r="U2310" i="10"/>
  <c r="U2311" i="10"/>
  <c r="U2312" i="10"/>
  <c r="U2313" i="10"/>
  <c r="U2314" i="10"/>
  <c r="U2315" i="10"/>
  <c r="U2316" i="10"/>
  <c r="U2317" i="10"/>
  <c r="U2318" i="10"/>
  <c r="U2319" i="10"/>
  <c r="U2320" i="10"/>
  <c r="U2321" i="10"/>
  <c r="U2322" i="10"/>
  <c r="U2323" i="10"/>
  <c r="U2166" i="10"/>
  <c r="U2167" i="10"/>
  <c r="U2168" i="10"/>
  <c r="U2169" i="10"/>
  <c r="U2170" i="10"/>
  <c r="U2171" i="10"/>
  <c r="G158" i="11"/>
  <c r="G157" i="11"/>
  <c r="G156" i="11"/>
  <c r="G155" i="11"/>
  <c r="G154" i="11"/>
  <c r="G153" i="11"/>
  <c r="G152" i="11"/>
  <c r="G151" i="11"/>
  <c r="U2165" i="10" l="1"/>
  <c r="U2164" i="10"/>
  <c r="U2163" i="10"/>
  <c r="U2162" i="10"/>
  <c r="U2161" i="10"/>
  <c r="U2160" i="10"/>
  <c r="U2159" i="10"/>
  <c r="U2158" i="10"/>
  <c r="U2157" i="10"/>
  <c r="U2156" i="10"/>
  <c r="U2155" i="10"/>
  <c r="U2154" i="10"/>
  <c r="U2153" i="10"/>
  <c r="U2152" i="10"/>
  <c r="U2151" i="10"/>
  <c r="U2150" i="10"/>
  <c r="U2149" i="10"/>
  <c r="U2148" i="10"/>
  <c r="U2147" i="10"/>
  <c r="U2146" i="10"/>
  <c r="U2145" i="10"/>
  <c r="U2144" i="10"/>
  <c r="U2143" i="10"/>
  <c r="U2142" i="10"/>
  <c r="U2141" i="10"/>
  <c r="U2140" i="10"/>
  <c r="U2139" i="10"/>
  <c r="U2138" i="10"/>
  <c r="U2137" i="10"/>
  <c r="U2136" i="10"/>
  <c r="U2135" i="10"/>
  <c r="U2134" i="10"/>
  <c r="U2133" i="10"/>
  <c r="U2132" i="10"/>
  <c r="U2131" i="10"/>
  <c r="U2130" i="10"/>
  <c r="U2129" i="10"/>
  <c r="U2128" i="10"/>
  <c r="U2127" i="10"/>
  <c r="U2126" i="10"/>
  <c r="U2125" i="10"/>
  <c r="U2124" i="10"/>
  <c r="U2123" i="10"/>
  <c r="U2122" i="10"/>
  <c r="U2121" i="10"/>
  <c r="U2120" i="10"/>
  <c r="U2119" i="10"/>
  <c r="U2118" i="10"/>
  <c r="U2117" i="10"/>
  <c r="U2116" i="10"/>
  <c r="U2115" i="10"/>
  <c r="U2114" i="10"/>
  <c r="U2113" i="10"/>
  <c r="U2112" i="10"/>
  <c r="U2111" i="10"/>
  <c r="U2110" i="10"/>
  <c r="U2109" i="10"/>
  <c r="U2108" i="10"/>
  <c r="U2107" i="10"/>
  <c r="U2106" i="10"/>
  <c r="U2105" i="10"/>
  <c r="U2104" i="10"/>
  <c r="U2103" i="10"/>
  <c r="U2102" i="10"/>
  <c r="U2101" i="10"/>
  <c r="U2100" i="10"/>
  <c r="U2099" i="10"/>
  <c r="U2098" i="10"/>
  <c r="U2097" i="10"/>
  <c r="U2096" i="10"/>
  <c r="U2095" i="10"/>
  <c r="U2094" i="10"/>
  <c r="U2093" i="10"/>
  <c r="U2092" i="10"/>
  <c r="U2091" i="10"/>
  <c r="U2090" i="10"/>
  <c r="U2089" i="10"/>
  <c r="U2088" i="10"/>
  <c r="U2087" i="10"/>
  <c r="U2086" i="10"/>
  <c r="U2085" i="10"/>
  <c r="U2084" i="10"/>
  <c r="U2083" i="10"/>
  <c r="U2082" i="10"/>
  <c r="U2081" i="10"/>
  <c r="U2080" i="10"/>
  <c r="U2079" i="10"/>
  <c r="U2078" i="10"/>
  <c r="U2077" i="10"/>
  <c r="U2076" i="10"/>
  <c r="U2075" i="10"/>
  <c r="U2074" i="10"/>
  <c r="U2073" i="10"/>
  <c r="U2072" i="10"/>
  <c r="U2071" i="10"/>
  <c r="U2070" i="10"/>
  <c r="U2069" i="10"/>
  <c r="U2068" i="10"/>
  <c r="U2067" i="10"/>
  <c r="U2066" i="10"/>
  <c r="U2065" i="10"/>
  <c r="U2064" i="10"/>
  <c r="U2063" i="10"/>
  <c r="U2062" i="10"/>
  <c r="U2061" i="10"/>
  <c r="U2060" i="10"/>
  <c r="U2059" i="10"/>
  <c r="U2058" i="10"/>
  <c r="U2057" i="10"/>
  <c r="U2056" i="10"/>
  <c r="U2055" i="10"/>
  <c r="U2054" i="10"/>
  <c r="U2053" i="10"/>
  <c r="U2052" i="10"/>
  <c r="U2051" i="10"/>
  <c r="U2050" i="10"/>
  <c r="U2049" i="10"/>
  <c r="U2048" i="10"/>
  <c r="U2047" i="10"/>
  <c r="U2046" i="10"/>
  <c r="U2045" i="10"/>
  <c r="U2044" i="10"/>
  <c r="U2043" i="10"/>
  <c r="U2042" i="10"/>
  <c r="U2041" i="10"/>
  <c r="U2040" i="10"/>
  <c r="U2039" i="10"/>
  <c r="U2038" i="10"/>
  <c r="U2037" i="10"/>
  <c r="U2036" i="10"/>
  <c r="U2035" i="10"/>
  <c r="U2034" i="10"/>
  <c r="U2033" i="10"/>
  <c r="U2032" i="10"/>
  <c r="U2031" i="10"/>
  <c r="U2030" i="10"/>
  <c r="U2029" i="10"/>
  <c r="U2028" i="10"/>
  <c r="U2027" i="10"/>
  <c r="U2026" i="10"/>
  <c r="U2025" i="10"/>
  <c r="U2024" i="10"/>
  <c r="U2023" i="10"/>
  <c r="U2022" i="10"/>
  <c r="U2021" i="10"/>
  <c r="U2020" i="10"/>
  <c r="U2019" i="10"/>
  <c r="U2018" i="10"/>
  <c r="U2017" i="10"/>
  <c r="U2016" i="10"/>
  <c r="U2015" i="10" l="1"/>
  <c r="U2014" i="10"/>
  <c r="U2013" i="10"/>
  <c r="U2012" i="10"/>
  <c r="U2011" i="10"/>
  <c r="U2010" i="10"/>
  <c r="U2009" i="10"/>
  <c r="U2008" i="10"/>
  <c r="U2007" i="10"/>
  <c r="U2006" i="10"/>
  <c r="U2005" i="10"/>
  <c r="U2004" i="10"/>
  <c r="U2003" i="10"/>
  <c r="U2002" i="10"/>
  <c r="U2001" i="10"/>
  <c r="U2000" i="10"/>
  <c r="U1999" i="10"/>
  <c r="U1998" i="10"/>
  <c r="U1997" i="10"/>
  <c r="U1996" i="10"/>
  <c r="U1995" i="10"/>
  <c r="U1994" i="10"/>
  <c r="U1993" i="10"/>
  <c r="U1992" i="10"/>
  <c r="U1991" i="10"/>
  <c r="U1990" i="10"/>
  <c r="U1989" i="10"/>
  <c r="U1988" i="10"/>
  <c r="U1987" i="10"/>
  <c r="U1986" i="10"/>
  <c r="U1985" i="10"/>
  <c r="U1984" i="10"/>
  <c r="U1983" i="10"/>
  <c r="U1982" i="10"/>
  <c r="U1981" i="10"/>
  <c r="U1980" i="10"/>
  <c r="U1979" i="10"/>
  <c r="U1978" i="10"/>
  <c r="U1977" i="10"/>
  <c r="U1976" i="10"/>
  <c r="U1975" i="10"/>
  <c r="U1974" i="10"/>
  <c r="U1973" i="10"/>
  <c r="U1972" i="10"/>
  <c r="U1971" i="10"/>
  <c r="U1970" i="10"/>
  <c r="U1969" i="10"/>
  <c r="U1968" i="10"/>
  <c r="U1967" i="10"/>
  <c r="U1966" i="10"/>
  <c r="U1965" i="10"/>
  <c r="U1964" i="10"/>
  <c r="U1963" i="10"/>
  <c r="U1962" i="10"/>
  <c r="U1961" i="10"/>
  <c r="U1960" i="10"/>
  <c r="U1959" i="10"/>
  <c r="U1958" i="10"/>
  <c r="U1957" i="10"/>
  <c r="U1956" i="10"/>
  <c r="U1955" i="10"/>
  <c r="U1954" i="10"/>
  <c r="U1953" i="10"/>
  <c r="U1952" i="10"/>
  <c r="U1951" i="10"/>
  <c r="U1950" i="10"/>
  <c r="U1949" i="10"/>
  <c r="U1948" i="10"/>
  <c r="U1947" i="10"/>
  <c r="U1946" i="10"/>
  <c r="U1945" i="10"/>
  <c r="U1944" i="10"/>
  <c r="U1943" i="10"/>
  <c r="U1942" i="10"/>
  <c r="U1941" i="10"/>
  <c r="U1940" i="10"/>
  <c r="U1939" i="10"/>
  <c r="U1938" i="10"/>
  <c r="U1937" i="10"/>
  <c r="U1936" i="10"/>
  <c r="U1935" i="10"/>
  <c r="U1934" i="10"/>
  <c r="U1933" i="10"/>
  <c r="U1932" i="10"/>
  <c r="U1931" i="10"/>
  <c r="U1930" i="10"/>
  <c r="U1929" i="10"/>
  <c r="U1928" i="10"/>
  <c r="U1927" i="10"/>
  <c r="U1926" i="10"/>
  <c r="U1925" i="10"/>
  <c r="U1924" i="10"/>
  <c r="U1923" i="10"/>
  <c r="U1922" i="10"/>
  <c r="U1921" i="10"/>
  <c r="U1920" i="10"/>
  <c r="U1919" i="10"/>
  <c r="U1918" i="10"/>
  <c r="U1917" i="10"/>
  <c r="U1916" i="10"/>
  <c r="U1915" i="10"/>
  <c r="U1914" i="10"/>
  <c r="U1913" i="10"/>
  <c r="U1912" i="10"/>
  <c r="U1911" i="10"/>
  <c r="U1910" i="10"/>
  <c r="U1909" i="10"/>
  <c r="U1908" i="10"/>
  <c r="U1907" i="10"/>
  <c r="U1906" i="10"/>
  <c r="U1905" i="10"/>
  <c r="U1904" i="10"/>
  <c r="U1903" i="10"/>
  <c r="U1902" i="10"/>
  <c r="U1901" i="10"/>
  <c r="U1900" i="10"/>
  <c r="U1899" i="10"/>
  <c r="U1898" i="10"/>
  <c r="U1897" i="10"/>
  <c r="U1896" i="10"/>
  <c r="U1895" i="10"/>
  <c r="U1894" i="10"/>
  <c r="U1893" i="10"/>
  <c r="U1892" i="10"/>
  <c r="U1891" i="10"/>
  <c r="U1890" i="10"/>
  <c r="U1889" i="10"/>
  <c r="U1888" i="10"/>
  <c r="U1887" i="10"/>
  <c r="U1886" i="10"/>
  <c r="U1885" i="10"/>
  <c r="U1884" i="10"/>
  <c r="U1883" i="10"/>
  <c r="U1882" i="10"/>
  <c r="U1881" i="10"/>
  <c r="U1880" i="10"/>
  <c r="U1879" i="10"/>
  <c r="U1878" i="10"/>
  <c r="U1877" i="10"/>
  <c r="U1876" i="10"/>
  <c r="U1875" i="10"/>
  <c r="U1874" i="10"/>
  <c r="U1873" i="10"/>
  <c r="U1872" i="10"/>
  <c r="U1871" i="10"/>
  <c r="U1870" i="10"/>
  <c r="U1869" i="10"/>
  <c r="U1868" i="10"/>
  <c r="U1867" i="10"/>
  <c r="U1866" i="10"/>
  <c r="U1865" i="10"/>
  <c r="U1864" i="10"/>
  <c r="U1863" i="10"/>
  <c r="U1862" i="10"/>
  <c r="U1861" i="10"/>
  <c r="U1860" i="10"/>
  <c r="U1859" i="10"/>
  <c r="U1858" i="10"/>
  <c r="U1857" i="10"/>
  <c r="U1856" i="10"/>
  <c r="U1855" i="10"/>
  <c r="U1854" i="10"/>
  <c r="U1853" i="10"/>
  <c r="U1852" i="10"/>
  <c r="U1851" i="10"/>
  <c r="U1850" i="10"/>
  <c r="U1849" i="10"/>
  <c r="U1848" i="10"/>
  <c r="U1847" i="10"/>
  <c r="U1846" i="10"/>
  <c r="U1845" i="10"/>
  <c r="U1844" i="10"/>
  <c r="U1843" i="10"/>
  <c r="U1842" i="10"/>
  <c r="U1841" i="10"/>
  <c r="U1840" i="10"/>
  <c r="U1839" i="10"/>
  <c r="U1838" i="10"/>
  <c r="U1837" i="10"/>
  <c r="U1836" i="10"/>
  <c r="U1835" i="10"/>
  <c r="U1834" i="10"/>
  <c r="U1833" i="10"/>
  <c r="U1832" i="10"/>
  <c r="U1831" i="10"/>
  <c r="U1830" i="10"/>
  <c r="U1829" i="10"/>
  <c r="U1828" i="10"/>
  <c r="U1827" i="10"/>
  <c r="U1826" i="10"/>
  <c r="U1825" i="10"/>
  <c r="U1824" i="10"/>
  <c r="U1823" i="10"/>
  <c r="U1822" i="10"/>
  <c r="U1821" i="10"/>
  <c r="U1820" i="10"/>
  <c r="U1819" i="10"/>
  <c r="U1818" i="10"/>
  <c r="U1817" i="10"/>
  <c r="U1816" i="10"/>
  <c r="U1815" i="10"/>
  <c r="U1814" i="10"/>
  <c r="U1813" i="10"/>
  <c r="U1812" i="10"/>
  <c r="U1811" i="10"/>
  <c r="U1810" i="10"/>
  <c r="U1809" i="10"/>
  <c r="U1808" i="10"/>
  <c r="U1807" i="10"/>
  <c r="U1806" i="10"/>
  <c r="U1805" i="10"/>
  <c r="U1804" i="10"/>
  <c r="U1803" i="10"/>
  <c r="U1802" i="10"/>
  <c r="U1801" i="10"/>
  <c r="U1800" i="10"/>
  <c r="U1799" i="10"/>
  <c r="U1798" i="10"/>
  <c r="U1797" i="10"/>
  <c r="U1796" i="10"/>
  <c r="U1795" i="10"/>
  <c r="U1794" i="10"/>
  <c r="U1793" i="10"/>
  <c r="U1792" i="10"/>
  <c r="U1791" i="10"/>
  <c r="U1790" i="10"/>
  <c r="U1789" i="10"/>
  <c r="U1788" i="10"/>
  <c r="U1787" i="10"/>
  <c r="U1786" i="10"/>
  <c r="U1785" i="10"/>
  <c r="U1784" i="10"/>
  <c r="U1783" i="10"/>
  <c r="U1782" i="10"/>
  <c r="U1781" i="10"/>
  <c r="U1780" i="10"/>
  <c r="U1779" i="10"/>
  <c r="U1778" i="10"/>
  <c r="U1777" i="10"/>
  <c r="U1776" i="10"/>
  <c r="U1775" i="10"/>
  <c r="U1774" i="10"/>
  <c r="U1773" i="10"/>
  <c r="U1772" i="10"/>
  <c r="U1771" i="10"/>
  <c r="U1770" i="10"/>
  <c r="U1769" i="10"/>
  <c r="U1768" i="10"/>
  <c r="U1767" i="10"/>
  <c r="U1766" i="10"/>
  <c r="U1765" i="10"/>
  <c r="U1764" i="10"/>
  <c r="U1763" i="10"/>
  <c r="U1762" i="10"/>
  <c r="U1761" i="10"/>
  <c r="U1760" i="10"/>
  <c r="U1759" i="10"/>
  <c r="U1758" i="10"/>
  <c r="U1757" i="10"/>
  <c r="U1756" i="10"/>
  <c r="U1755" i="10"/>
  <c r="U1754" i="10"/>
  <c r="U1753" i="10"/>
  <c r="U1752" i="10"/>
  <c r="U1751" i="10"/>
  <c r="U1750" i="10"/>
  <c r="U1749" i="10"/>
  <c r="U1748" i="10"/>
  <c r="U1747" i="10"/>
  <c r="U1746" i="10"/>
  <c r="U1745" i="10"/>
  <c r="U1744" i="10"/>
  <c r="U1743" i="10"/>
  <c r="U1742" i="10"/>
  <c r="U1741" i="10"/>
  <c r="U1740" i="10"/>
  <c r="U1739" i="10"/>
  <c r="U1738" i="10"/>
  <c r="U1737" i="10"/>
  <c r="U1736" i="10"/>
  <c r="U1735" i="10"/>
  <c r="U1734" i="10"/>
  <c r="U1733" i="10"/>
  <c r="U1732" i="10"/>
  <c r="U1731" i="10"/>
  <c r="U1730" i="10"/>
  <c r="U1729" i="10"/>
  <c r="U1728" i="10"/>
  <c r="U1727" i="10"/>
  <c r="U1726" i="10"/>
  <c r="U1725" i="10"/>
  <c r="U1724" i="10"/>
  <c r="U1723" i="10"/>
  <c r="U1722" i="10"/>
  <c r="U1721" i="10"/>
  <c r="U1720" i="10"/>
  <c r="U1719" i="10"/>
  <c r="U1718" i="10"/>
  <c r="U1717" i="10"/>
  <c r="U1716" i="10"/>
  <c r="U1715" i="10"/>
  <c r="U1714" i="10"/>
  <c r="U1713" i="10"/>
  <c r="U1712" i="10"/>
  <c r="U1711" i="10"/>
  <c r="U1710" i="10"/>
  <c r="U1709" i="10"/>
  <c r="U1708" i="10"/>
  <c r="U1707" i="10"/>
  <c r="U1706" i="10"/>
  <c r="U1705" i="10"/>
  <c r="U1704" i="10"/>
  <c r="U1703" i="10"/>
  <c r="U1702" i="10"/>
  <c r="U1701" i="10"/>
  <c r="U1700" i="10"/>
  <c r="U1699" i="10"/>
  <c r="U1698" i="10"/>
  <c r="U1697" i="10"/>
  <c r="U1696" i="10"/>
  <c r="U1695" i="10"/>
  <c r="U1694" i="10"/>
  <c r="U1693" i="10"/>
  <c r="U1692" i="10"/>
  <c r="U1691" i="10"/>
  <c r="U1690" i="10"/>
  <c r="U1689" i="10"/>
  <c r="U1688" i="10"/>
  <c r="U1687" i="10"/>
  <c r="U1686" i="10"/>
  <c r="U1685" i="10"/>
  <c r="U1684" i="10"/>
  <c r="U1683" i="10"/>
  <c r="U1682" i="10"/>
  <c r="U1681" i="10"/>
  <c r="U1680" i="10"/>
  <c r="U1679" i="10"/>
  <c r="U1678" i="10"/>
  <c r="U1677" i="10"/>
  <c r="U1676" i="10"/>
  <c r="U1675" i="10"/>
  <c r="U1674" i="10"/>
  <c r="U1673" i="10"/>
  <c r="U1672" i="10"/>
  <c r="U1671" i="10"/>
  <c r="U1670" i="10"/>
  <c r="U1669" i="10"/>
  <c r="U1668" i="10"/>
  <c r="U1667" i="10"/>
  <c r="U1666" i="10"/>
  <c r="U1665" i="10"/>
  <c r="U1664" i="10"/>
  <c r="U1663" i="10"/>
  <c r="U1662" i="10"/>
  <c r="U1661" i="10"/>
  <c r="U1660" i="10"/>
  <c r="U1659" i="10"/>
  <c r="U1658" i="10"/>
  <c r="U1657" i="10"/>
  <c r="U1656" i="10"/>
  <c r="U1655" i="10"/>
  <c r="U1654" i="10"/>
  <c r="U1653" i="10"/>
  <c r="U1652" i="10"/>
  <c r="U1651" i="10"/>
  <c r="U1650" i="10"/>
  <c r="U1649" i="10"/>
  <c r="U1648" i="10"/>
  <c r="U1647" i="10"/>
  <c r="U1646" i="10"/>
  <c r="U1645" i="10"/>
  <c r="U1644" i="10"/>
  <c r="U1643" i="10"/>
  <c r="U1642" i="10"/>
  <c r="U1641" i="10"/>
  <c r="U1640" i="10"/>
  <c r="U1639" i="10"/>
  <c r="U1638" i="10"/>
  <c r="U1637" i="10"/>
  <c r="U1636" i="10"/>
  <c r="U1635" i="10"/>
  <c r="U1634" i="10"/>
  <c r="U1633" i="10"/>
  <c r="U1632" i="10"/>
  <c r="U1631" i="10"/>
  <c r="U1630" i="10"/>
  <c r="U1629" i="10"/>
  <c r="U1628" i="10"/>
  <c r="U1627" i="10"/>
  <c r="U1626" i="10"/>
  <c r="U1625" i="10"/>
  <c r="U1624" i="10"/>
  <c r="U1623" i="10"/>
  <c r="U1622" i="10"/>
  <c r="U1621" i="10"/>
  <c r="U1620" i="10"/>
  <c r="U1619" i="10"/>
  <c r="U1618" i="10"/>
  <c r="U1617" i="10"/>
  <c r="U1616" i="10"/>
  <c r="U1615" i="10"/>
  <c r="U1614" i="10"/>
  <c r="U1613" i="10"/>
  <c r="U1612" i="10"/>
  <c r="U1611" i="10"/>
  <c r="U1610" i="10"/>
  <c r="U1609" i="10"/>
  <c r="U1608" i="10"/>
  <c r="U1607" i="10"/>
  <c r="U1606" i="10"/>
  <c r="U1605" i="10"/>
  <c r="U1604" i="10"/>
  <c r="U1603" i="10"/>
  <c r="U1602" i="10"/>
  <c r="U1601" i="10"/>
  <c r="U1600" i="10"/>
  <c r="U1599" i="10"/>
  <c r="U1598" i="10"/>
  <c r="U1597" i="10"/>
  <c r="U1596" i="10"/>
  <c r="U1595" i="10"/>
  <c r="U1594" i="10"/>
  <c r="U1593" i="10"/>
  <c r="U1592" i="10"/>
  <c r="U1591" i="10"/>
  <c r="U1590" i="10"/>
  <c r="U1589" i="10"/>
  <c r="U1588" i="10"/>
  <c r="U1587" i="10"/>
  <c r="U1586" i="10"/>
  <c r="U1585" i="10"/>
  <c r="U1584" i="10"/>
  <c r="U1583" i="10"/>
  <c r="U1582" i="10"/>
  <c r="U1581" i="10"/>
  <c r="U1580" i="10"/>
  <c r="U1579" i="10"/>
  <c r="U1578" i="10"/>
  <c r="U1577" i="10"/>
  <c r="U1576" i="10"/>
  <c r="U1575" i="10"/>
  <c r="U1574" i="10"/>
  <c r="U1573" i="10"/>
  <c r="U1572" i="10"/>
  <c r="U1571" i="10"/>
  <c r="U1570" i="10"/>
  <c r="U1569" i="10"/>
  <c r="U1568" i="10"/>
  <c r="U1567" i="10"/>
  <c r="U1566" i="10"/>
  <c r="U1565" i="10"/>
  <c r="U1564" i="10"/>
  <c r="U1563" i="10"/>
  <c r="U1562" i="10"/>
  <c r="U1561" i="10"/>
  <c r="U1560" i="10"/>
  <c r="U1559" i="10"/>
  <c r="U1558" i="10"/>
  <c r="U1557" i="10"/>
  <c r="U1556" i="10"/>
  <c r="U1555" i="10"/>
  <c r="U1554" i="10"/>
  <c r="U1553" i="10"/>
  <c r="U1552" i="10"/>
  <c r="U1551" i="10"/>
  <c r="U1550" i="10"/>
  <c r="U1549" i="10"/>
  <c r="U1548" i="10"/>
  <c r="U1547" i="10"/>
  <c r="U1546" i="10"/>
  <c r="U1545" i="10"/>
  <c r="U1544" i="10"/>
  <c r="U1543" i="10"/>
  <c r="U1542" i="10"/>
  <c r="U1541" i="10"/>
  <c r="U1540" i="10"/>
  <c r="U1539" i="10"/>
  <c r="U1538" i="10"/>
  <c r="U1537" i="10"/>
  <c r="U1536" i="10"/>
  <c r="U1535" i="10"/>
  <c r="U1534" i="10"/>
  <c r="U1533" i="10"/>
  <c r="U1532" i="10"/>
  <c r="U1531" i="10"/>
  <c r="U1530" i="10"/>
  <c r="U1529" i="10"/>
  <c r="U1528" i="10"/>
  <c r="U1527" i="10"/>
  <c r="U1526" i="10"/>
  <c r="U1525" i="10"/>
  <c r="U1524" i="10"/>
  <c r="U1523" i="10"/>
  <c r="U1522" i="10"/>
  <c r="U1521" i="10"/>
  <c r="U1520" i="10"/>
  <c r="U1519" i="10"/>
  <c r="U1518" i="10"/>
  <c r="U1517" i="10"/>
  <c r="U1516" i="10"/>
  <c r="U1515" i="10"/>
  <c r="U1514" i="10"/>
  <c r="U1513" i="10"/>
  <c r="U1512" i="10"/>
  <c r="U1511" i="10"/>
  <c r="U1510" i="10"/>
  <c r="U1509" i="10"/>
  <c r="U1508" i="10"/>
  <c r="U1507" i="10"/>
  <c r="U1506" i="10"/>
  <c r="U1505" i="10"/>
  <c r="U1504" i="10"/>
  <c r="U1503" i="10"/>
  <c r="U1502" i="10"/>
  <c r="U1501" i="10"/>
  <c r="U1500" i="10"/>
  <c r="U1499" i="10"/>
  <c r="U1498" i="10"/>
  <c r="U1497" i="10"/>
  <c r="U1496" i="10"/>
  <c r="U1495" i="10"/>
  <c r="U1494" i="10"/>
  <c r="U1493" i="10"/>
  <c r="U1492" i="10"/>
  <c r="U1491" i="10"/>
  <c r="U1490" i="10"/>
  <c r="U1489" i="10"/>
  <c r="U1488" i="10"/>
  <c r="U1487" i="10"/>
  <c r="U1486" i="10"/>
  <c r="U1485" i="10"/>
  <c r="U1484" i="10"/>
  <c r="U1483" i="10"/>
  <c r="U1482" i="10"/>
  <c r="U1481" i="10"/>
  <c r="U1480" i="10"/>
  <c r="U1479" i="10"/>
  <c r="U1478" i="10"/>
  <c r="U1477" i="10"/>
  <c r="U1476" i="10"/>
  <c r="U1475" i="10"/>
  <c r="U1474" i="10"/>
  <c r="U1473" i="10"/>
  <c r="U1472" i="10"/>
  <c r="U1471" i="10"/>
  <c r="U1470" i="10"/>
  <c r="U1469" i="10"/>
  <c r="U1468" i="10"/>
  <c r="U1467" i="10"/>
  <c r="U1466" i="10"/>
  <c r="U1465" i="10"/>
  <c r="U1464" i="10"/>
  <c r="U1463" i="10"/>
  <c r="U1462" i="10"/>
  <c r="U1461" i="10"/>
  <c r="U1460" i="10"/>
  <c r="U1459" i="10"/>
  <c r="U1458" i="10"/>
  <c r="U1457" i="10"/>
  <c r="U1456" i="10"/>
  <c r="U1455" i="10"/>
  <c r="U1454" i="10"/>
  <c r="U1453" i="10"/>
  <c r="U1452" i="10"/>
  <c r="U1451" i="10"/>
  <c r="U1450" i="10"/>
  <c r="U1449" i="10"/>
  <c r="U1448" i="10"/>
  <c r="U1447" i="10"/>
  <c r="U1446" i="10"/>
  <c r="U1445" i="10"/>
  <c r="U1444" i="10"/>
  <c r="U1443" i="10"/>
  <c r="U1442" i="10"/>
  <c r="U1441" i="10"/>
  <c r="U1440" i="10"/>
  <c r="U1439" i="10"/>
  <c r="U1438" i="10"/>
  <c r="U1437" i="10"/>
  <c r="U1436" i="10"/>
  <c r="U1435" i="10"/>
  <c r="U1434" i="10"/>
  <c r="U1433" i="10"/>
  <c r="U1432" i="10"/>
  <c r="U1431" i="10"/>
  <c r="U1430" i="10"/>
  <c r="U1429" i="10"/>
  <c r="U1428" i="10"/>
  <c r="U1427" i="10"/>
  <c r="U1426" i="10"/>
  <c r="U1425" i="10"/>
  <c r="U1424" i="10"/>
  <c r="U1423" i="10"/>
  <c r="U1422" i="10"/>
  <c r="U1421" i="10"/>
  <c r="U1420" i="10"/>
  <c r="U1419" i="10"/>
  <c r="U1418" i="10"/>
  <c r="U1417" i="10"/>
  <c r="U1416" i="10"/>
  <c r="U1415" i="10"/>
  <c r="U1414" i="10"/>
  <c r="U1413" i="10"/>
  <c r="U1412" i="10"/>
  <c r="U1411" i="10"/>
  <c r="U1410" i="10"/>
  <c r="U1409" i="10"/>
  <c r="U1408" i="10"/>
  <c r="U1407" i="10"/>
  <c r="U1406" i="10"/>
  <c r="U1405" i="10"/>
  <c r="U1404" i="10"/>
  <c r="U1403" i="10"/>
  <c r="U1402" i="10"/>
  <c r="U1401" i="10"/>
  <c r="U1400" i="10"/>
  <c r="U1399" i="10"/>
  <c r="U1398" i="10"/>
  <c r="U1397" i="10"/>
  <c r="U1396" i="10"/>
  <c r="U1395" i="10"/>
  <c r="U1394" i="10"/>
  <c r="U1393" i="10"/>
  <c r="U1392" i="10"/>
  <c r="U1391" i="10"/>
  <c r="U1390" i="10"/>
  <c r="U1389" i="10"/>
  <c r="U1388" i="10"/>
  <c r="U1387" i="10"/>
  <c r="U1386" i="10"/>
  <c r="U1385" i="10"/>
  <c r="U1384" i="10"/>
  <c r="U1383" i="10"/>
  <c r="U1382" i="10"/>
  <c r="U1381" i="10"/>
  <c r="U1380" i="10"/>
  <c r="U1379" i="10"/>
  <c r="U1378" i="10"/>
  <c r="U1377" i="10"/>
  <c r="U1376" i="10"/>
  <c r="U1375" i="10"/>
  <c r="U1374" i="10"/>
  <c r="U1373" i="10"/>
  <c r="U1372" i="10"/>
  <c r="U1371" i="10"/>
  <c r="U1370" i="10"/>
  <c r="U1369" i="10"/>
  <c r="U1368" i="10"/>
  <c r="U1367" i="10"/>
  <c r="U1366" i="10"/>
  <c r="U1365" i="10"/>
  <c r="U1364" i="10"/>
  <c r="U1363" i="10"/>
  <c r="U1362" i="10"/>
  <c r="U1361" i="10"/>
  <c r="U1360" i="10"/>
  <c r="U1359" i="10"/>
  <c r="U1358" i="10"/>
  <c r="U1357" i="10"/>
  <c r="U1356" i="10"/>
  <c r="U1355" i="10"/>
  <c r="U1354" i="10"/>
  <c r="U1353" i="10"/>
  <c r="U1352" i="10"/>
  <c r="U1351" i="10"/>
  <c r="U1350" i="10"/>
  <c r="U1349" i="10"/>
  <c r="U1348" i="10"/>
  <c r="U1347" i="10"/>
  <c r="U1346" i="10"/>
  <c r="U1345" i="10"/>
  <c r="U1344" i="10"/>
  <c r="U1343" i="10"/>
  <c r="U1342" i="10"/>
  <c r="U1341" i="10"/>
  <c r="U1340" i="10"/>
  <c r="U1339" i="10"/>
  <c r="U1338" i="10"/>
  <c r="U1337" i="10"/>
  <c r="U1336" i="10"/>
  <c r="U1335" i="10"/>
  <c r="U1334" i="10"/>
  <c r="U1333" i="10"/>
  <c r="U1332" i="10"/>
  <c r="U1331" i="10"/>
  <c r="U1330" i="10"/>
  <c r="U1329" i="10"/>
  <c r="U1328" i="10"/>
  <c r="U1327" i="10"/>
  <c r="U1326" i="10"/>
  <c r="U1325" i="10"/>
  <c r="U1324" i="10"/>
  <c r="U1323" i="10"/>
  <c r="U1322" i="10"/>
  <c r="U1321" i="10"/>
  <c r="U1320" i="10"/>
  <c r="U1319" i="10"/>
  <c r="U1318" i="10"/>
  <c r="U1317" i="10"/>
  <c r="U1316" i="10"/>
  <c r="U1315" i="10"/>
  <c r="U1314" i="10"/>
  <c r="U1313" i="10"/>
  <c r="U1312" i="10"/>
  <c r="U1311" i="10"/>
  <c r="U1310" i="10"/>
  <c r="U1309" i="10"/>
  <c r="U1308" i="10"/>
  <c r="U1307" i="10"/>
  <c r="U1306" i="10"/>
  <c r="U1305" i="10"/>
  <c r="U1304" i="10"/>
  <c r="U1303" i="10"/>
  <c r="U1302" i="10"/>
  <c r="U1301" i="10"/>
  <c r="U1300" i="10"/>
  <c r="U1299" i="10"/>
  <c r="U1298" i="10"/>
  <c r="U1297" i="10"/>
  <c r="U1296" i="10"/>
  <c r="U1295" i="10"/>
  <c r="U1294" i="10"/>
  <c r="U1293" i="10"/>
  <c r="U1292" i="10"/>
  <c r="U1291" i="10"/>
  <c r="U1290" i="10"/>
  <c r="U1289" i="10"/>
  <c r="U1288" i="10"/>
  <c r="U1287" i="10"/>
  <c r="U1286" i="10"/>
  <c r="U1285" i="10"/>
  <c r="U1284" i="10"/>
  <c r="U1283" i="10"/>
  <c r="U1282" i="10"/>
  <c r="U1281" i="10"/>
  <c r="U1280" i="10"/>
  <c r="U1279" i="10"/>
  <c r="U1278" i="10"/>
  <c r="U1277" i="10"/>
  <c r="U1276" i="10"/>
  <c r="U1275" i="10"/>
  <c r="U1274" i="10"/>
  <c r="U1273" i="10"/>
  <c r="U1272" i="10"/>
  <c r="U1271" i="10"/>
  <c r="U1270" i="10"/>
  <c r="U1269" i="10"/>
  <c r="U1268" i="10"/>
  <c r="U1267" i="10"/>
  <c r="U1266" i="10"/>
  <c r="U1265" i="10"/>
  <c r="U1264" i="10"/>
  <c r="U1263" i="10"/>
  <c r="U1262" i="10"/>
  <c r="U1261" i="10"/>
  <c r="U1260" i="10"/>
  <c r="U1259" i="10"/>
  <c r="U1258" i="10"/>
  <c r="U1257" i="10"/>
  <c r="U1256" i="10"/>
  <c r="U1255" i="10"/>
  <c r="U1254" i="10"/>
  <c r="U1253" i="10"/>
  <c r="U1252" i="10"/>
  <c r="U1251" i="10"/>
  <c r="U1250" i="10"/>
  <c r="U1249" i="10"/>
  <c r="U1248" i="10"/>
  <c r="U1247" i="10"/>
  <c r="U1246" i="10"/>
  <c r="U1245" i="10"/>
  <c r="U1244" i="10"/>
  <c r="U1243" i="10"/>
  <c r="U1242" i="10"/>
  <c r="U1241" i="10"/>
  <c r="U1240" i="10"/>
  <c r="U1239" i="10"/>
  <c r="U1238" i="10"/>
  <c r="U1237" i="10"/>
  <c r="U1236" i="10"/>
  <c r="U1235" i="10"/>
  <c r="U1234" i="10"/>
  <c r="U1233" i="10"/>
  <c r="U1232" i="10"/>
  <c r="U1231" i="10"/>
  <c r="U1230" i="10"/>
  <c r="U1229" i="10"/>
  <c r="U1228" i="10"/>
  <c r="U1227" i="10"/>
  <c r="U1226" i="10"/>
  <c r="U1225" i="10"/>
  <c r="U1224" i="10"/>
  <c r="U1223" i="10"/>
  <c r="U1222" i="10"/>
  <c r="U1221" i="10"/>
  <c r="U1220" i="10"/>
  <c r="U1219" i="10"/>
  <c r="U1218" i="10"/>
  <c r="U1217" i="10"/>
  <c r="U1216" i="10"/>
  <c r="U1215" i="10"/>
  <c r="U1214" i="10"/>
  <c r="U1213" i="10"/>
  <c r="U1212" i="10"/>
  <c r="U1211" i="10"/>
  <c r="U1210" i="10"/>
  <c r="U1209" i="10"/>
  <c r="U1208" i="10"/>
  <c r="U1207" i="10"/>
  <c r="U1206" i="10"/>
  <c r="U1205" i="10"/>
  <c r="U1204" i="10"/>
  <c r="U1203" i="10"/>
  <c r="U1202" i="10"/>
  <c r="U1201" i="10"/>
  <c r="U1200" i="10"/>
  <c r="U1199" i="10"/>
  <c r="U1198" i="10"/>
  <c r="U1197" i="10"/>
  <c r="U1196" i="10"/>
  <c r="U1195" i="10"/>
  <c r="U1194" i="10"/>
  <c r="U1193" i="10"/>
  <c r="U1192" i="10"/>
  <c r="U1191" i="10"/>
  <c r="U1190" i="10"/>
  <c r="U1189" i="10"/>
  <c r="U1188" i="10"/>
  <c r="U1187" i="10"/>
  <c r="U1186" i="10"/>
  <c r="U1185" i="10"/>
  <c r="U1184" i="10"/>
  <c r="U1183" i="10"/>
  <c r="U1182" i="10"/>
  <c r="U1181" i="10"/>
  <c r="U1180" i="10"/>
  <c r="U1179" i="10"/>
  <c r="U1178" i="10"/>
  <c r="U1177" i="10"/>
  <c r="U1176" i="10"/>
  <c r="U1175" i="10"/>
  <c r="U1174" i="10"/>
  <c r="U1173" i="10"/>
  <c r="U1172" i="10"/>
  <c r="U1171" i="10"/>
  <c r="U1170" i="10"/>
  <c r="U1169" i="10"/>
  <c r="U1168" i="10"/>
  <c r="U1167" i="10"/>
  <c r="U1166" i="10"/>
  <c r="U1165" i="10"/>
  <c r="U1164" i="10"/>
  <c r="U1163" i="10"/>
  <c r="U1162" i="10"/>
  <c r="U1161" i="10"/>
  <c r="U1160" i="10"/>
  <c r="U1159" i="10"/>
  <c r="U1158" i="10"/>
  <c r="U1157" i="10"/>
  <c r="U1156" i="10"/>
  <c r="U1155" i="10"/>
  <c r="U1154" i="10"/>
  <c r="U1153" i="10"/>
  <c r="U1152" i="10"/>
  <c r="U1151" i="10"/>
  <c r="U1150" i="10"/>
  <c r="U1149" i="10"/>
  <c r="U1148" i="10"/>
  <c r="U1147" i="10"/>
  <c r="U1146" i="10"/>
  <c r="U1145" i="10"/>
  <c r="U1144" i="10"/>
  <c r="U1143" i="10"/>
  <c r="U1142" i="10"/>
  <c r="U1141" i="10"/>
  <c r="U1140" i="10"/>
  <c r="U1139" i="10"/>
  <c r="U1138" i="10"/>
  <c r="U1137" i="10"/>
  <c r="U1136" i="10"/>
  <c r="U1135" i="10"/>
  <c r="U1134" i="10"/>
  <c r="U1133" i="10"/>
  <c r="U1132" i="10"/>
  <c r="U1131" i="10"/>
  <c r="U1130" i="10"/>
  <c r="U1129" i="10"/>
  <c r="U1128" i="10"/>
  <c r="U1127" i="10"/>
  <c r="U1126" i="10"/>
  <c r="U1125" i="10"/>
  <c r="U1124" i="10"/>
  <c r="U1123" i="10"/>
  <c r="U1122" i="10"/>
  <c r="U1121" i="10"/>
  <c r="U1120" i="10"/>
  <c r="U1119" i="10"/>
  <c r="U1118" i="10"/>
  <c r="U1117" i="10"/>
  <c r="U1116" i="10"/>
  <c r="U1115" i="10"/>
  <c r="U1114" i="10"/>
  <c r="U1113" i="10"/>
  <c r="U1112" i="10"/>
  <c r="U1111" i="10"/>
  <c r="U1110" i="10"/>
  <c r="U1109" i="10"/>
  <c r="U1108" i="10"/>
  <c r="U1107" i="10"/>
  <c r="U1106" i="10"/>
  <c r="U1105" i="10"/>
  <c r="U1104" i="10"/>
  <c r="U1103" i="10"/>
  <c r="U1102" i="10"/>
  <c r="U1101" i="10"/>
  <c r="U1100" i="10"/>
  <c r="U1099" i="10"/>
  <c r="U1098" i="10"/>
  <c r="U1097" i="10"/>
  <c r="U1096" i="10"/>
  <c r="U1095" i="10"/>
  <c r="U1094" i="10"/>
  <c r="U1093" i="10"/>
  <c r="U1092" i="10"/>
  <c r="U1091" i="10"/>
  <c r="U1090" i="10"/>
  <c r="U1089" i="10"/>
  <c r="U1088" i="10"/>
  <c r="U1087" i="10"/>
  <c r="U1086" i="10"/>
  <c r="U1085" i="10"/>
  <c r="U1084" i="10"/>
  <c r="U1083" i="10"/>
  <c r="U1082" i="10"/>
  <c r="U1081" i="10"/>
  <c r="U1080" i="10"/>
  <c r="U1079" i="10"/>
  <c r="U1078" i="10"/>
  <c r="U1077" i="10"/>
  <c r="U1076" i="10"/>
  <c r="U1075" i="10"/>
  <c r="U1074" i="10"/>
  <c r="U1073" i="10"/>
  <c r="U1072" i="10"/>
  <c r="U1071" i="10"/>
  <c r="U1070" i="10"/>
  <c r="U1069" i="10"/>
  <c r="U1068" i="10"/>
  <c r="U1067" i="10"/>
  <c r="U1066" i="10"/>
  <c r="U1065" i="10"/>
  <c r="U1064" i="10"/>
  <c r="U1063" i="10"/>
  <c r="U1062" i="10"/>
  <c r="U1061" i="10"/>
  <c r="U1060" i="10"/>
  <c r="U1059" i="10"/>
  <c r="U1058" i="10"/>
  <c r="U1057" i="10"/>
  <c r="U1056" i="10"/>
  <c r="U1055" i="10"/>
  <c r="U1054" i="10"/>
  <c r="U1053" i="10"/>
  <c r="U1052" i="10"/>
  <c r="U1051" i="10"/>
  <c r="U1050" i="10"/>
  <c r="U1049" i="10"/>
  <c r="U1048" i="10"/>
  <c r="U1047" i="10"/>
  <c r="U1046" i="10"/>
  <c r="U1045" i="10"/>
  <c r="U1044" i="10"/>
  <c r="U1043" i="10"/>
  <c r="U1042" i="10"/>
  <c r="U1041" i="10"/>
  <c r="U1040" i="10"/>
  <c r="U1039" i="10"/>
  <c r="U1038" i="10"/>
  <c r="U1037" i="10"/>
  <c r="U1036" i="10"/>
  <c r="U1035" i="10"/>
  <c r="U1034" i="10"/>
  <c r="U1033" i="10"/>
  <c r="U1032" i="10"/>
  <c r="U1031" i="10"/>
  <c r="U1030" i="10"/>
  <c r="U1029" i="10"/>
  <c r="U1028" i="10"/>
  <c r="U1027" i="10"/>
  <c r="U1026" i="10"/>
  <c r="U1025" i="10"/>
  <c r="U1024" i="10"/>
  <c r="U1023" i="10"/>
  <c r="U1022" i="10"/>
  <c r="U1021" i="10"/>
  <c r="U1020" i="10"/>
  <c r="U1019" i="10"/>
  <c r="U1018" i="10"/>
  <c r="U1017" i="10"/>
  <c r="U1016" i="10"/>
  <c r="U1015" i="10"/>
  <c r="U1014" i="10"/>
  <c r="U1013" i="10"/>
  <c r="U1012" i="10"/>
  <c r="U1011" i="10"/>
  <c r="U1010" i="10"/>
  <c r="U1009" i="10"/>
  <c r="U1008" i="10"/>
  <c r="U1007" i="10"/>
  <c r="U1006" i="10"/>
  <c r="U1005" i="10"/>
  <c r="U1004" i="10"/>
  <c r="U1003" i="10"/>
  <c r="U1002" i="10"/>
  <c r="U1001" i="10"/>
  <c r="U1000" i="10"/>
  <c r="U999" i="10"/>
  <c r="U998" i="10"/>
  <c r="U997" i="10"/>
  <c r="U996" i="10"/>
  <c r="U995" i="10"/>
  <c r="U994" i="10"/>
  <c r="U993" i="10"/>
  <c r="U992" i="10"/>
  <c r="U991" i="10"/>
  <c r="U990" i="10"/>
  <c r="U989" i="10"/>
  <c r="U988" i="10"/>
  <c r="U987" i="10"/>
  <c r="U986" i="10"/>
  <c r="U985" i="10"/>
  <c r="U984" i="10"/>
  <c r="U983" i="10"/>
  <c r="U982" i="10"/>
  <c r="U981" i="10"/>
  <c r="U980" i="10"/>
  <c r="U979" i="10"/>
  <c r="U978" i="10"/>
  <c r="U977" i="10"/>
  <c r="U976" i="10"/>
  <c r="U975" i="10"/>
  <c r="U974" i="10"/>
  <c r="U973" i="10"/>
  <c r="U972" i="10"/>
  <c r="U971" i="10"/>
  <c r="U970" i="10"/>
  <c r="U969" i="10"/>
  <c r="U968" i="10"/>
  <c r="U967" i="10"/>
  <c r="U966" i="10"/>
  <c r="U965" i="10"/>
  <c r="U964" i="10"/>
  <c r="U963" i="10"/>
  <c r="U962" i="10"/>
  <c r="U961" i="10"/>
  <c r="U960" i="10"/>
  <c r="U959" i="10"/>
  <c r="U958" i="10"/>
  <c r="U957" i="10"/>
  <c r="U956" i="10"/>
  <c r="U955" i="10"/>
  <c r="U954" i="10"/>
  <c r="U953" i="10"/>
  <c r="U952" i="10"/>
  <c r="U951" i="10"/>
  <c r="U950" i="10"/>
  <c r="U949" i="10"/>
  <c r="U948" i="10"/>
  <c r="U947" i="10"/>
  <c r="U946" i="10"/>
  <c r="U945" i="10"/>
  <c r="U944" i="10"/>
  <c r="U943" i="10"/>
  <c r="U942" i="10"/>
  <c r="U941" i="10"/>
  <c r="U940" i="10"/>
  <c r="U939" i="10"/>
  <c r="U938" i="10"/>
  <c r="U937" i="10"/>
  <c r="U936" i="10"/>
  <c r="U935" i="10"/>
  <c r="U934" i="10"/>
  <c r="U933" i="10"/>
  <c r="U932" i="10"/>
  <c r="U931" i="10"/>
  <c r="U930" i="10"/>
  <c r="U929" i="10"/>
  <c r="U928" i="10"/>
  <c r="U927" i="10"/>
  <c r="U926" i="10"/>
  <c r="U925" i="10"/>
  <c r="U924" i="10"/>
  <c r="U923" i="10"/>
  <c r="U922" i="10"/>
  <c r="U921" i="10"/>
  <c r="U920" i="10"/>
  <c r="U919" i="10"/>
  <c r="U918" i="10"/>
  <c r="U917" i="10"/>
  <c r="U916" i="10"/>
  <c r="U915" i="10"/>
  <c r="U914" i="10"/>
  <c r="U913" i="10"/>
  <c r="U912" i="10"/>
  <c r="U911" i="10"/>
  <c r="U910" i="10"/>
  <c r="U909" i="10"/>
  <c r="U908" i="10"/>
  <c r="U907" i="10"/>
  <c r="U906" i="10"/>
  <c r="U905" i="10"/>
  <c r="U904" i="10"/>
  <c r="U903" i="10"/>
  <c r="U902" i="10"/>
  <c r="U901" i="10"/>
  <c r="U900" i="10"/>
  <c r="U899" i="10"/>
  <c r="U898" i="10"/>
  <c r="U897" i="10"/>
  <c r="U896" i="10"/>
  <c r="U895" i="10"/>
  <c r="U894" i="10"/>
  <c r="U893" i="10"/>
  <c r="U892" i="10"/>
  <c r="U891" i="10"/>
  <c r="U890" i="10"/>
  <c r="U889" i="10"/>
  <c r="U888" i="10"/>
  <c r="U887" i="10"/>
  <c r="U886" i="10"/>
  <c r="U885" i="10"/>
  <c r="U884" i="10"/>
  <c r="U883" i="10"/>
  <c r="U882" i="10"/>
  <c r="U881" i="10"/>
  <c r="U880" i="10"/>
  <c r="U879" i="10"/>
  <c r="U878" i="10"/>
  <c r="U877" i="10"/>
  <c r="U876" i="10"/>
  <c r="U875" i="10"/>
  <c r="U874" i="10"/>
  <c r="U873" i="10"/>
  <c r="U872" i="10"/>
  <c r="U871" i="10"/>
  <c r="U870" i="10"/>
  <c r="U869" i="10"/>
  <c r="U868" i="10"/>
  <c r="U867" i="10"/>
  <c r="U866" i="10"/>
  <c r="U865" i="10"/>
  <c r="U864" i="10"/>
  <c r="U863" i="10"/>
  <c r="U862" i="10"/>
  <c r="U861" i="10"/>
  <c r="U860" i="10"/>
  <c r="U859" i="10"/>
  <c r="U858" i="10"/>
  <c r="U857" i="10"/>
  <c r="U856" i="10"/>
  <c r="U855" i="10"/>
  <c r="U854" i="10"/>
  <c r="U853" i="10"/>
  <c r="U852" i="10"/>
  <c r="U851" i="10"/>
  <c r="U850" i="10"/>
  <c r="U849" i="10"/>
  <c r="U848" i="10"/>
  <c r="U847" i="10"/>
  <c r="U846" i="10"/>
  <c r="U845" i="10"/>
  <c r="U844" i="10"/>
  <c r="U843" i="10"/>
  <c r="U842" i="10"/>
  <c r="U841" i="10"/>
  <c r="U840" i="10"/>
  <c r="U839" i="10"/>
  <c r="U838" i="10"/>
  <c r="U837" i="10"/>
  <c r="U836" i="10"/>
  <c r="U835" i="10"/>
  <c r="U834" i="10"/>
  <c r="U833" i="10"/>
  <c r="U832" i="10"/>
  <c r="U831" i="10"/>
  <c r="U830" i="10"/>
  <c r="U829" i="10"/>
  <c r="U828" i="10"/>
  <c r="U827" i="10"/>
  <c r="U826" i="10"/>
  <c r="U825" i="10"/>
  <c r="U824" i="10"/>
  <c r="U823" i="10"/>
  <c r="U822" i="10"/>
  <c r="U821" i="10"/>
  <c r="U820" i="10"/>
  <c r="U819" i="10"/>
  <c r="U818" i="10"/>
  <c r="U817" i="10"/>
  <c r="U816" i="10"/>
  <c r="U815" i="10"/>
  <c r="U814" i="10"/>
  <c r="U813" i="10"/>
  <c r="U812" i="10"/>
  <c r="U811" i="10"/>
  <c r="U810" i="10"/>
  <c r="U809" i="10"/>
  <c r="U808" i="10"/>
  <c r="U807" i="10"/>
  <c r="U806" i="10"/>
  <c r="U805" i="10"/>
  <c r="U804" i="10"/>
  <c r="U803" i="10"/>
  <c r="U802" i="10"/>
  <c r="U801" i="10"/>
  <c r="U800" i="10"/>
  <c r="U799" i="10"/>
  <c r="U798" i="10"/>
  <c r="U797" i="10"/>
  <c r="U796" i="10"/>
  <c r="U795" i="10"/>
  <c r="U794" i="10"/>
  <c r="U793" i="10"/>
  <c r="U792" i="10"/>
  <c r="U791" i="10"/>
  <c r="U790" i="10"/>
  <c r="U789" i="10"/>
  <c r="U788" i="10"/>
  <c r="U787" i="10"/>
  <c r="U786" i="10"/>
  <c r="U785" i="10"/>
  <c r="U784" i="10"/>
  <c r="U783" i="10"/>
  <c r="U782" i="10"/>
  <c r="U781" i="10"/>
  <c r="U780" i="10"/>
  <c r="U779" i="10"/>
  <c r="U778" i="10"/>
  <c r="U777" i="10"/>
  <c r="U776" i="10"/>
  <c r="U775" i="10"/>
  <c r="U774" i="10"/>
  <c r="U773" i="10"/>
  <c r="U772" i="10"/>
  <c r="U771" i="10"/>
  <c r="U770" i="10"/>
  <c r="U769" i="10"/>
  <c r="U768" i="10"/>
  <c r="U767" i="10"/>
  <c r="U766" i="10"/>
  <c r="U765" i="10"/>
  <c r="U764" i="10"/>
  <c r="U763" i="10"/>
  <c r="U762" i="10"/>
  <c r="U761" i="10"/>
  <c r="U760" i="10"/>
  <c r="U759" i="10"/>
  <c r="U758" i="10"/>
  <c r="U757" i="10"/>
  <c r="U756" i="10"/>
  <c r="U755" i="10"/>
  <c r="U754" i="10"/>
  <c r="U753" i="10"/>
  <c r="U752" i="10"/>
  <c r="U751" i="10"/>
  <c r="U750" i="10"/>
  <c r="U749" i="10"/>
  <c r="U748" i="10"/>
  <c r="U747" i="10"/>
  <c r="U746" i="10"/>
  <c r="U745" i="10"/>
  <c r="U744" i="10"/>
  <c r="U743" i="10"/>
  <c r="U742" i="10"/>
  <c r="U741" i="10"/>
  <c r="U740" i="10"/>
  <c r="U739" i="10"/>
  <c r="U738" i="10"/>
  <c r="U737" i="10"/>
  <c r="U736" i="10"/>
  <c r="U735" i="10"/>
  <c r="U734" i="10"/>
  <c r="U733" i="10"/>
  <c r="U732" i="10"/>
  <c r="U731" i="10"/>
  <c r="U730" i="10"/>
  <c r="U729" i="10"/>
  <c r="U728" i="10"/>
  <c r="U727" i="10"/>
  <c r="U726" i="10"/>
  <c r="U725" i="10"/>
  <c r="U724" i="10"/>
  <c r="U723" i="10"/>
  <c r="U722" i="10"/>
  <c r="U721" i="10"/>
  <c r="U720" i="10"/>
  <c r="U719" i="10"/>
  <c r="U718" i="10"/>
  <c r="U717" i="10"/>
  <c r="U716" i="10"/>
  <c r="U715" i="10"/>
  <c r="U714" i="10"/>
  <c r="U713" i="10"/>
  <c r="U712" i="10"/>
  <c r="U711" i="10"/>
  <c r="U710" i="10"/>
  <c r="U709" i="10"/>
  <c r="U708" i="10"/>
  <c r="U707" i="10"/>
  <c r="U706" i="10"/>
  <c r="U705" i="10"/>
  <c r="U704" i="10"/>
  <c r="U703" i="10"/>
  <c r="U702" i="10"/>
  <c r="U701" i="10"/>
  <c r="U700" i="10"/>
  <c r="U699" i="10"/>
  <c r="U698" i="10"/>
  <c r="U697" i="10"/>
  <c r="U696" i="10"/>
  <c r="U695" i="10"/>
  <c r="U694" i="10"/>
  <c r="U693" i="10"/>
  <c r="U692" i="10"/>
  <c r="U691" i="10"/>
  <c r="U690" i="10"/>
  <c r="U689" i="10"/>
  <c r="U688" i="10"/>
  <c r="U687" i="10"/>
  <c r="U686" i="10"/>
  <c r="U685" i="10"/>
  <c r="U684" i="10"/>
  <c r="U683" i="10"/>
  <c r="U682" i="10"/>
  <c r="U681" i="10"/>
  <c r="U680" i="10"/>
  <c r="U679" i="10"/>
  <c r="U678" i="10"/>
  <c r="U677" i="10"/>
  <c r="U676" i="10"/>
  <c r="U675" i="10"/>
  <c r="U674" i="10"/>
  <c r="U673" i="10"/>
  <c r="U672" i="10"/>
  <c r="U671" i="10"/>
  <c r="U670" i="10"/>
  <c r="U669" i="10"/>
  <c r="U668" i="10"/>
  <c r="U667" i="10"/>
  <c r="U666" i="10"/>
  <c r="U665" i="10"/>
  <c r="U664" i="10"/>
  <c r="U663" i="10"/>
  <c r="U662" i="10"/>
  <c r="U661" i="10"/>
  <c r="U660" i="10"/>
  <c r="U659" i="10"/>
  <c r="U658" i="10"/>
  <c r="U657" i="10"/>
  <c r="U656" i="10"/>
  <c r="U655" i="10"/>
  <c r="U654" i="10"/>
  <c r="U653" i="10"/>
  <c r="U652" i="10"/>
  <c r="U651" i="10"/>
  <c r="U650" i="10"/>
  <c r="U649" i="10"/>
  <c r="U648" i="10"/>
  <c r="U647" i="10"/>
  <c r="U646" i="10"/>
  <c r="U645" i="10"/>
  <c r="U644" i="10"/>
  <c r="U643" i="10"/>
  <c r="U642" i="10"/>
  <c r="U641" i="10"/>
  <c r="U640" i="10"/>
  <c r="U639" i="10"/>
  <c r="U638" i="10"/>
  <c r="U637" i="10"/>
  <c r="U636" i="10"/>
  <c r="U635" i="10"/>
  <c r="U634" i="10"/>
  <c r="U633" i="10"/>
  <c r="U632" i="10"/>
  <c r="U631" i="10"/>
  <c r="U630" i="10"/>
  <c r="U629" i="10"/>
  <c r="U628" i="10"/>
  <c r="U627" i="10"/>
  <c r="U626" i="10"/>
  <c r="U625" i="10"/>
  <c r="U624" i="10"/>
  <c r="U623" i="10"/>
  <c r="U622" i="10"/>
  <c r="U621" i="10"/>
  <c r="U620" i="10"/>
  <c r="U619" i="10"/>
  <c r="U618" i="10"/>
  <c r="U617" i="10"/>
  <c r="U616" i="10"/>
  <c r="U615" i="10"/>
  <c r="U614" i="10"/>
  <c r="U613" i="10"/>
  <c r="U612" i="10"/>
  <c r="U611" i="10"/>
  <c r="U610" i="10"/>
  <c r="U609" i="10"/>
  <c r="U608" i="10"/>
  <c r="U607" i="10"/>
  <c r="U606" i="10"/>
  <c r="U605" i="10"/>
  <c r="U604" i="10"/>
  <c r="U603" i="10"/>
  <c r="U602" i="10"/>
  <c r="U601" i="10"/>
  <c r="U600" i="10"/>
  <c r="U599" i="10"/>
  <c r="U598" i="10"/>
  <c r="U597" i="10"/>
  <c r="U596" i="10"/>
  <c r="U595" i="10"/>
  <c r="U594" i="10"/>
  <c r="U593" i="10"/>
  <c r="U592" i="10"/>
  <c r="U591" i="10"/>
  <c r="U590" i="10"/>
  <c r="U589" i="10"/>
  <c r="U588" i="10"/>
  <c r="U587" i="10"/>
  <c r="U586" i="10"/>
  <c r="U585" i="10"/>
  <c r="U584" i="10"/>
  <c r="U583" i="10"/>
  <c r="U582" i="10"/>
  <c r="U581" i="10"/>
  <c r="U580" i="10"/>
  <c r="U579" i="10"/>
  <c r="U578" i="10"/>
  <c r="U577" i="10"/>
  <c r="U576" i="10"/>
  <c r="U575" i="10"/>
  <c r="U574" i="10"/>
  <c r="U573" i="10"/>
  <c r="U572" i="10"/>
  <c r="U571" i="10"/>
  <c r="U570" i="10"/>
  <c r="U569" i="10"/>
  <c r="U568" i="10"/>
  <c r="U567" i="10"/>
  <c r="U566" i="10"/>
  <c r="U565" i="10"/>
  <c r="U564" i="10"/>
  <c r="U563" i="10"/>
  <c r="U562" i="10"/>
  <c r="U561" i="10"/>
  <c r="U560" i="10"/>
  <c r="U559" i="10"/>
  <c r="U558" i="10"/>
  <c r="U557" i="10"/>
  <c r="U556" i="10"/>
  <c r="U555" i="10"/>
  <c r="U554" i="10"/>
  <c r="U553" i="10"/>
  <c r="U552" i="10"/>
  <c r="U551" i="10"/>
  <c r="U550" i="10"/>
  <c r="U549" i="10"/>
  <c r="U548" i="10"/>
  <c r="U547" i="10"/>
  <c r="U546" i="10"/>
  <c r="U545" i="10"/>
  <c r="U544" i="10"/>
  <c r="U543" i="10"/>
  <c r="U542" i="10"/>
  <c r="U541" i="10"/>
  <c r="U540" i="10"/>
  <c r="U539" i="10"/>
  <c r="U538" i="10"/>
  <c r="U537" i="10"/>
  <c r="U536" i="10"/>
  <c r="U535" i="10"/>
  <c r="U534" i="10"/>
  <c r="U533" i="10"/>
  <c r="U532" i="10"/>
  <c r="U531" i="10"/>
  <c r="U530" i="10"/>
  <c r="U529" i="10"/>
  <c r="U528" i="10"/>
  <c r="U527" i="10"/>
  <c r="U526" i="10"/>
  <c r="U525" i="10"/>
  <c r="U524" i="10"/>
  <c r="U523" i="10"/>
  <c r="U522" i="10"/>
  <c r="U521" i="10"/>
  <c r="U520" i="10"/>
  <c r="U519" i="10"/>
  <c r="U518" i="10"/>
  <c r="U517" i="10"/>
  <c r="U516" i="10"/>
  <c r="U515" i="10"/>
  <c r="U514" i="10"/>
  <c r="U513" i="10"/>
  <c r="U512" i="10"/>
  <c r="U511" i="10"/>
  <c r="U510" i="10"/>
  <c r="U509" i="10"/>
  <c r="U508" i="10"/>
  <c r="U507" i="10"/>
  <c r="U506" i="10"/>
  <c r="U505" i="10"/>
  <c r="U504" i="10"/>
  <c r="U503" i="10"/>
  <c r="U502" i="10"/>
  <c r="U501" i="10"/>
  <c r="U500" i="10"/>
  <c r="U499" i="10"/>
  <c r="U498" i="10"/>
  <c r="U497" i="10"/>
  <c r="U496" i="10"/>
  <c r="U495" i="10"/>
  <c r="U494" i="10"/>
  <c r="U493" i="10"/>
  <c r="U492" i="10"/>
  <c r="U491" i="10"/>
  <c r="U490" i="10"/>
  <c r="U489" i="10"/>
  <c r="U488" i="10"/>
  <c r="U487" i="10"/>
  <c r="U486" i="10"/>
  <c r="U485" i="10"/>
  <c r="U484" i="10"/>
  <c r="U483" i="10"/>
  <c r="U482" i="10"/>
  <c r="U481" i="10"/>
  <c r="U480" i="10"/>
  <c r="U479" i="10"/>
  <c r="U478" i="10"/>
  <c r="U477" i="10"/>
  <c r="U476" i="10"/>
  <c r="U475" i="10"/>
  <c r="U474" i="10"/>
  <c r="U473" i="10"/>
  <c r="U472" i="10"/>
  <c r="U471" i="10"/>
  <c r="U470" i="10"/>
  <c r="U469" i="10"/>
  <c r="U468" i="10"/>
  <c r="U467" i="10"/>
  <c r="U466" i="10"/>
  <c r="U465" i="10"/>
  <c r="U464" i="10"/>
  <c r="U463" i="10"/>
  <c r="U462" i="10"/>
  <c r="U461" i="10"/>
  <c r="U460" i="10"/>
  <c r="U459" i="10"/>
  <c r="U458" i="10"/>
  <c r="U457" i="10"/>
  <c r="U456" i="10"/>
  <c r="U455" i="10"/>
  <c r="U454" i="10"/>
  <c r="U453" i="10"/>
  <c r="U452" i="10"/>
  <c r="U451" i="10"/>
  <c r="U450" i="10"/>
  <c r="U449" i="10"/>
  <c r="U448" i="10"/>
  <c r="U447" i="10"/>
  <c r="U446" i="10"/>
  <c r="U445" i="10"/>
  <c r="U444" i="10"/>
  <c r="U443" i="10"/>
  <c r="U442" i="10"/>
  <c r="U441" i="10"/>
  <c r="U440" i="10"/>
  <c r="U439" i="10"/>
  <c r="U438" i="10"/>
  <c r="U437" i="10"/>
  <c r="U436" i="10"/>
  <c r="U435" i="10"/>
  <c r="U434" i="10"/>
  <c r="U433" i="10"/>
  <c r="U432" i="10"/>
  <c r="U431" i="10"/>
  <c r="U430" i="10"/>
  <c r="U429" i="10"/>
  <c r="U428" i="10"/>
  <c r="U427" i="10"/>
  <c r="U426" i="10"/>
  <c r="U425" i="10"/>
  <c r="U424" i="10"/>
  <c r="U423" i="10"/>
  <c r="U422" i="10"/>
  <c r="U421" i="10"/>
  <c r="U420" i="10"/>
  <c r="U419" i="10"/>
  <c r="U418" i="10"/>
  <c r="U417" i="10"/>
  <c r="U416" i="10"/>
  <c r="U415" i="10"/>
  <c r="U414" i="10"/>
  <c r="U413" i="10"/>
  <c r="U412" i="10"/>
  <c r="U411" i="10"/>
  <c r="U410" i="10"/>
  <c r="U409" i="10"/>
  <c r="U408" i="10"/>
  <c r="U407" i="10"/>
  <c r="U406" i="10"/>
  <c r="U405" i="10"/>
  <c r="U404" i="10"/>
  <c r="U403" i="10"/>
  <c r="U402" i="10"/>
  <c r="U401" i="10"/>
  <c r="U400" i="10"/>
  <c r="U399" i="10"/>
  <c r="U398" i="10"/>
  <c r="U397" i="10"/>
  <c r="U396" i="10"/>
  <c r="U395" i="10"/>
  <c r="U394" i="10"/>
  <c r="U393" i="10"/>
  <c r="U392" i="10"/>
  <c r="U391" i="10"/>
  <c r="U390" i="10"/>
  <c r="U389" i="10"/>
  <c r="U388" i="10"/>
  <c r="U387" i="10"/>
  <c r="U386" i="10"/>
  <c r="U385" i="10"/>
  <c r="U384" i="10"/>
  <c r="U383" i="10"/>
  <c r="U382" i="10"/>
  <c r="U381" i="10"/>
  <c r="U380" i="10"/>
  <c r="U379" i="10"/>
  <c r="U378" i="10"/>
  <c r="U377" i="10"/>
  <c r="U376" i="10"/>
  <c r="U375" i="10"/>
  <c r="U374" i="10"/>
  <c r="U373" i="10"/>
  <c r="U372" i="10"/>
  <c r="U371" i="10"/>
  <c r="U370" i="10"/>
  <c r="U369" i="10"/>
  <c r="U368" i="10"/>
  <c r="U367" i="10"/>
  <c r="U366" i="10"/>
  <c r="U365" i="10"/>
  <c r="U364" i="10"/>
  <c r="U363" i="10"/>
  <c r="U362" i="10"/>
  <c r="U361" i="10"/>
  <c r="U360" i="10"/>
  <c r="U359" i="10"/>
  <c r="U358" i="10"/>
  <c r="U357" i="10"/>
  <c r="U356" i="10"/>
  <c r="U355" i="10"/>
  <c r="U354" i="10"/>
  <c r="U353" i="10"/>
  <c r="U352" i="10"/>
  <c r="U351" i="10"/>
  <c r="U350" i="10"/>
  <c r="U349" i="10"/>
  <c r="U348" i="10"/>
  <c r="U347" i="10"/>
  <c r="U346" i="10"/>
  <c r="U345" i="10"/>
  <c r="U344" i="10"/>
  <c r="U343" i="10"/>
  <c r="U342" i="10"/>
  <c r="U341" i="10"/>
  <c r="U340" i="10"/>
  <c r="U339" i="10"/>
  <c r="U338" i="10"/>
  <c r="U337" i="10"/>
  <c r="U336" i="10"/>
  <c r="U335" i="10"/>
  <c r="U334" i="10"/>
  <c r="U333" i="10"/>
  <c r="U332" i="10"/>
  <c r="U331" i="10"/>
  <c r="U330" i="10"/>
  <c r="U329" i="10"/>
  <c r="U328" i="10"/>
  <c r="U327" i="10"/>
  <c r="U326" i="10"/>
  <c r="U325" i="10"/>
  <c r="U324" i="10"/>
  <c r="U323" i="10"/>
  <c r="U322" i="10"/>
  <c r="U321" i="10"/>
  <c r="U320" i="10"/>
  <c r="U319" i="10"/>
  <c r="U318" i="10"/>
  <c r="U317" i="10"/>
  <c r="U316" i="10"/>
  <c r="U315" i="10"/>
  <c r="U314" i="10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D9" i="6" l="1"/>
  <c r="B233" i="11"/>
  <c r="G1" i="11" l="1"/>
  <c r="U3" i="10" l="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H3" i="14" l="1"/>
  <c r="I18" i="13" s="1"/>
  <c r="G3" i="14"/>
  <c r="G4" i="13"/>
  <c r="G9" i="13" s="1"/>
  <c r="I8" i="13"/>
  <c r="R133" i="12"/>
  <c r="P133" i="12"/>
  <c r="O133" i="12"/>
  <c r="K133" i="12"/>
  <c r="H133" i="12"/>
  <c r="G14" i="13" s="1"/>
  <c r="F14" i="13" l="1"/>
  <c r="F15" i="13" s="1"/>
  <c r="F18" i="13" s="1"/>
  <c r="C637" i="11"/>
  <c r="D19" i="6" l="1"/>
  <c r="D19" i="5"/>
  <c r="R2324" i="10" l="1"/>
  <c r="J4" i="13" s="1"/>
  <c r="J9" i="13" s="1"/>
  <c r="U2324" i="10" l="1"/>
  <c r="O2324" i="10"/>
  <c r="V2324" i="10"/>
  <c r="U18" i="8"/>
  <c r="R18" i="8"/>
  <c r="Q18" i="8"/>
  <c r="H4" i="13" s="1"/>
  <c r="W18" i="8"/>
  <c r="G4" i="6"/>
  <c r="F4" i="6"/>
  <c r="I4" i="13" l="1"/>
  <c r="I5" i="13" s="1"/>
  <c r="I9" i="13" s="1"/>
  <c r="K9" i="13" s="1"/>
  <c r="J4" i="6"/>
  <c r="D4" i="6" s="1"/>
  <c r="D11" i="5"/>
  <c r="D9" i="5"/>
  <c r="I14" i="13" l="1"/>
  <c r="I15" i="13" s="1"/>
  <c r="K13" i="13"/>
  <c r="K14" i="13" s="1"/>
  <c r="L14" i="13" s="1"/>
  <c r="G18" i="13" s="1"/>
  <c r="G19" i="13" s="1"/>
  <c r="L9" i="13"/>
  <c r="H18" i="13" l="1"/>
  <c r="J18" i="13" s="1"/>
  <c r="L16" i="13" s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<sst xmlns="http://schemas.openxmlformats.org/spreadsheetml/2006/main" count="16131" uniqueCount="775">
  <si>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</si>
  <si>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</si>
  <si>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</si>
  <si>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</si>
  <si>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</si>
  <si>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</si>
  <si>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</si>
  <si>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</si>
  <si>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</si>
  <si>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</si>
  <si>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</si>
  <si>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</si>
  <si>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</si>
  <si>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</si>
  <si>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</si>
  <si>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</si>
  <si>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</si>
  <si>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</si>
  <si>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</si>
  <si>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</si>
  <si>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</si>
  <si>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</si>
  <si>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</si>
  <si>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</si>
  <si>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</si>
  <si>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</si>
  <si>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</si>
  <si>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</si>
  <si>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</si>
  <si>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</si>
  <si>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</si>
  <si>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</si>
  <si>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</si>
  <si>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</si>
  <si>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</si>
  <si>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</si>
  <si>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</si>
  <si>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</si>
  <si>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</si>
  <si>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</si>
  <si>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</si>
  <si>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</si>
  <si>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</si>
  <si>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</si>
  <si>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</si>
  <si>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</si>
  <si>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</si>
  <si>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</si>
  <si>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</si>
  <si>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</si>
  <si>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</si>
  <si>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</si>
  <si>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</si>
  <si>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</si>
  <si>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</si>
  <si>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</si>
  <si>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</si>
  <si>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</si>
  <si>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</si>
  <si>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</si>
  <si>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</si>
  <si>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</si>
  <si>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</si>
  <si>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</si>
  <si>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</si>
  <si>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</si>
  <si>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</si>
  <si>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</si>
  <si>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</si>
  <si>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</si>
  <si>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</si>
  <si>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</si>
  <si>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</si>
  <si>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</si>
  <si>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</si>
  <si>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</si>
  <si>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</si>
  <si>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</si>
  <si>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</si>
  <si>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</si>
  <si>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</si>
  <si>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</si>
  <si>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</si>
  <si>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</si>
  <si>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</si>
  <si>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</si>
  <si>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</si>
  <si>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</si>
  <si>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</si>
  <si>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</si>
  <si>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</si>
  <si>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</si>
  <si>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</si>
  <si>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</si>
  <si>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</si>
  <si>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</si>
  <si>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</si>
  <si>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</si>
  <si>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</si>
  <si>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2022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</si>
  <si>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</si>
  <si>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</si>
  <si>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</si>
  <si>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</si>
  <si>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</si>
  <si>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</si>
  <si>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</si>
  <si>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</si>
  <si>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</si>
  <si>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</si>
  <si>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</si>
  <si>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</si>
  <si>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</si>
  <si>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</si>
  <si>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</si>
  <si>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</si>
  <si>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</si>
  <si>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</si>
  <si>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</si>
  <si>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</si>
  <si>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</si>
  <si>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</si>
  <si>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</si>
  <si>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</si>
  <si>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</si>
  <si>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</si>
  <si>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</si>
  <si>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</si>
  <si>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</si>
  <si>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</si>
  <si>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</si>
  <si>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</si>
  <si>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</si>
  <si>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</si>
  <si>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</si>
  <si>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</si>
  <si>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</si>
  <si>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</si>
  <si>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</si>
  <si>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</si>
  <si>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</si>
  <si>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</si>
  <si>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</si>
  <si>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</si>
  <si>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</si>
  <si>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</si>
  <si>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</si>
  <si>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</si>
  <si>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</si>
  <si>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</si>
  <si>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</si>
  <si>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</si>
  <si>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</si>
  <si>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</si>
  <si>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</si>
  <si>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</si>
  <si>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</si>
  <si>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</si>
  <si>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</si>
  <si>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</si>
  <si>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</si>
  <si>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</si>
  <si>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</si>
  <si>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</si>
  <si>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</si>
  <si>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</si>
  <si>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</si>
  <si>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</si>
  <si>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</si>
  <si>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</si>
  <si>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</si>
  <si>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</si>
  <si>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</si>
  <si>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</si>
  <si>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</si>
  <si>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</si>
  <si>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</si>
  <si>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</si>
  <si>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</si>
  <si>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</si>
  <si>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</si>
  <si>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</si>
  <si>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</si>
  <si>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</si>
  <si>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</si>
  <si>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</si>
  <si>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</si>
  <si>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</si>
  <si>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</si>
  <si>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</si>
  <si>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</si>
  <si>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</si>
  <si>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</si>
  <si>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</si>
  <si>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</si>
  <si>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</si>
  <si>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</si>
  <si>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</si>
  <si>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</si>
  <si>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</si>
  <si>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</si>
  <si>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</si>
  <si>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</si>
  <si>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</si>
  <si>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</si>
  <si>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</si>
  <si>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</si>
  <si>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</si>
  <si>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</si>
  <si>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</si>
  <si>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</si>
  <si>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</si>
  <si>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</si>
  <si>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</si>
  <si>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</si>
  <si>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</si>
  <si>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</si>
  <si>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</si>
  <si>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</si>
  <si>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</si>
  <si>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</si>
  <si>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</si>
  <si>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</si>
  <si>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</si>
  <si>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</si>
  <si>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</si>
  <si>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</si>
  <si>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</si>
  <si>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</si>
  <si>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</si>
  <si>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</si>
  <si>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</si>
  <si>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</si>
  <si>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</si>
  <si>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</si>
  <si>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</si>
  <si>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</si>
  <si>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</si>
  <si>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</si>
  <si>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</si>
  <si>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</si>
  <si>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</si>
  <si>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</si>
  <si>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</si>
  <si>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</si>
  <si>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</si>
  <si>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</si>
  <si>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</si>
  <si>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</si>
  <si>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</si>
  <si>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</si>
  <si>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</si>
  <si>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</si>
  <si>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</si>
  <si>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</si>
  <si>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</si>
  <si>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</si>
  <si>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</si>
  <si>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</si>
  <si>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</si>
  <si>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</si>
  <si>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</si>
  <si>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</si>
  <si>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</si>
  <si>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</si>
  <si>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</si>
  <si>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</si>
  <si>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</si>
  <si>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</si>
  <si>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</si>
  <si>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</si>
  <si>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</si>
  <si>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</si>
  <si>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</si>
  <si>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</si>
  <si>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</si>
  <si>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</si>
  <si>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</si>
  <si>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</si>
  <si>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</si>
  <si>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</si>
  <si>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</si>
  <si>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</si>
  <si>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</si>
  <si>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</si>
  <si>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</si>
  <si>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</si>
  <si>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</si>
  <si>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</si>
  <si>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</si>
  <si>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</si>
  <si>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</si>
  <si>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</si>
  <si>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</si>
  <si>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</si>
  <si>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</si>
  <si>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</si>
  <si>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</si>
  <si>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</si>
  <si>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</si>
  <si>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</si>
  <si>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</si>
  <si>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</si>
  <si>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</si>
  <si>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</si>
  <si>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</si>
  <si>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</si>
  <si>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</si>
  <si>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</si>
  <si>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</si>
  <si>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</si>
  <si>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</si>
  <si>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</si>
  <si>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</si>
  <si>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</si>
  <si>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</si>
  <si>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</si>
  <si>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</si>
  <si>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</si>
  <si>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</si>
  <si>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</si>
  <si>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</si>
  <si>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</si>
  <si>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</si>
  <si>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</si>
  <si>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</si>
  <si>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</si>
  <si>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</si>
  <si>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</si>
  <si>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</si>
  <si>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</si>
  <si>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</si>
  <si>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</si>
  <si>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</si>
  <si>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</si>
  <si>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</si>
  <si>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</si>
  <si>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</si>
  <si>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</si>
  <si>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</si>
  <si>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</si>
  <si>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</si>
  <si>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</si>
  <si>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</si>
  <si>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</si>
  <si>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</si>
  <si>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</si>
  <si>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</si>
  <si>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</si>
  <si>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</si>
  <si>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</si>
  <si>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</si>
  <si>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</si>
  <si>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</si>
  <si>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</si>
  <si>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</si>
  <si>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</si>
  <si>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</si>
  <si>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</si>
  <si>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</si>
  <si>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</si>
  <si>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</si>
  <si>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</si>
  <si>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</si>
  <si>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</si>
  <si>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</si>
  <si>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</si>
  <si>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</si>
  <si>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</si>
  <si>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</si>
  <si>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</si>
  <si>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</si>
  <si>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</si>
  <si>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</si>
  <si>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</si>
  <si>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</si>
  <si>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</si>
  <si>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</si>
  <si>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</si>
  <si>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</si>
  <si>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</si>
  <si>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</si>
  <si>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</si>
  <si>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</si>
  <si>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</si>
  <si>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</si>
  <si>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</si>
  <si>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</si>
  <si>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</si>
  <si>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15041RESIN237812021</t>
  </si>
  <si>
    <t>21BL000F</t>
  </si>
  <si>
    <t>06142005091013</t>
  </si>
  <si>
    <t>26/01/2022</t>
  </si>
  <si>
    <t>ACAR S.A DE C.V.</t>
  </si>
  <si>
    <t>06191411771018</t>
  </si>
  <si>
    <t>WILLIAN ERNESTO BARRIENTOS</t>
  </si>
  <si>
    <t>06142710761257</t>
  </si>
  <si>
    <t>SANDRA YANETH PEÑATE DE GUZMAN</t>
  </si>
  <si>
    <t>06141901001027</t>
  </si>
  <si>
    <t>12/01/2022</t>
  </si>
  <si>
    <t>SERVICIOS ESPECIALIZADOS S.A DE C.V.</t>
  </si>
  <si>
    <t>06142402061074</t>
  </si>
  <si>
    <t>06/01/2022</t>
  </si>
  <si>
    <t>PROMED DE EL SALVADOR S.A DE C.V.</t>
  </si>
  <si>
    <t>06142603520108</t>
  </si>
  <si>
    <t>OSCAR ATILIO PLEITEZ JUAREZ</t>
  </si>
  <si>
    <t>06141902091038</t>
  </si>
  <si>
    <t>19/01/2022</t>
  </si>
  <si>
    <t>PRODYLAB S.A DE C.V.</t>
  </si>
  <si>
    <t>06141111931016</t>
  </si>
  <si>
    <t>11/01/2022</t>
  </si>
  <si>
    <t>ENMANUEL, S.A DE C.V.</t>
  </si>
  <si>
    <t>03/01/2022</t>
  </si>
  <si>
    <t>04/01/2022</t>
  </si>
  <si>
    <t>05/01/2022</t>
  </si>
  <si>
    <t>07/01/2022</t>
  </si>
  <si>
    <t>10/01/2022</t>
  </si>
  <si>
    <t>13/01/2022</t>
  </si>
  <si>
    <t>14/01/2022</t>
  </si>
  <si>
    <t>17/01/2022</t>
  </si>
  <si>
    <t>18/01/2022</t>
  </si>
  <si>
    <t>20/01/2022</t>
  </si>
  <si>
    <t>21/01/2022</t>
  </si>
  <si>
    <t>24/01/2022</t>
  </si>
  <si>
    <t>25/01/2022</t>
  </si>
  <si>
    <t>27/01/2022</t>
  </si>
  <si>
    <t>28/01/2022</t>
  </si>
  <si>
    <t>ABRIL</t>
  </si>
  <si>
    <t>01/04/2022</t>
  </si>
  <si>
    <t>04/04/2022</t>
  </si>
  <si>
    <t>05/04/2022</t>
  </si>
  <si>
    <t>06/04/2022</t>
  </si>
  <si>
    <t>07/04/2022</t>
  </si>
  <si>
    <t>08/04/2022</t>
  </si>
  <si>
    <t>11/04/2022</t>
  </si>
  <si>
    <t>12/04/2022</t>
  </si>
  <si>
    <t>13/04/2022</t>
  </si>
  <si>
    <t>18/04/2022</t>
  </si>
  <si>
    <t>19/04/2022</t>
  </si>
  <si>
    <t>20/04/2022</t>
  </si>
  <si>
    <t>21/04/2022</t>
  </si>
  <si>
    <t>22/04/2022</t>
  </si>
  <si>
    <t>25/04/2022</t>
  </si>
  <si>
    <t>26/04/2022</t>
  </si>
  <si>
    <t>27/04/2022</t>
  </si>
  <si>
    <t>28/04/2022</t>
  </si>
  <si>
    <t>29/04/2022</t>
  </si>
  <si>
    <t>15041RESIN222542022</t>
  </si>
  <si>
    <t>22LB000F</t>
  </si>
  <si>
    <t>30/04/2022</t>
  </si>
  <si>
    <t>05030502570014</t>
  </si>
  <si>
    <t>02/04/2022</t>
  </si>
  <si>
    <t>LAURA LOPEZ PEREZ</t>
  </si>
  <si>
    <t>05111204540020</t>
  </si>
  <si>
    <t>JULIO ALBERTO PONCE</t>
  </si>
  <si>
    <t>17/03/2022</t>
  </si>
  <si>
    <t>06140801871168</t>
  </si>
  <si>
    <t>CLAUDIA JUDITH QUINTEROS</t>
  </si>
  <si>
    <t>MAYO</t>
  </si>
  <si>
    <t>02/05/2022</t>
  </si>
  <si>
    <t>04/05/2022</t>
  </si>
  <si>
    <t>05/05/2022</t>
  </si>
  <si>
    <t>06/05/2022</t>
  </si>
  <si>
    <t>07/05/2022</t>
  </si>
  <si>
    <t>08/05/2022</t>
  </si>
  <si>
    <t>11/05/2022</t>
  </si>
  <si>
    <t>12/05/2022</t>
  </si>
  <si>
    <t>13/05/2022</t>
  </si>
  <si>
    <t>18/05/2022</t>
  </si>
  <si>
    <t>19/05/2022</t>
  </si>
  <si>
    <t>20/05/2022</t>
  </si>
  <si>
    <t>21/05/2022</t>
  </si>
  <si>
    <t>22/05/2022</t>
  </si>
  <si>
    <t>25/05/2022</t>
  </si>
  <si>
    <t>26/05/2022</t>
  </si>
  <si>
    <t>27/05/2022</t>
  </si>
  <si>
    <t>28/05/2022</t>
  </si>
  <si>
    <t>29/05/2022</t>
  </si>
  <si>
    <t>31/05/2022</t>
  </si>
  <si>
    <t>14/05/2022</t>
  </si>
  <si>
    <t>24/05/2022</t>
  </si>
  <si>
    <t>06141106071025</t>
  </si>
  <si>
    <t>FARMACIAS EUROPEAS</t>
  </si>
  <si>
    <t>03/05/2022</t>
  </si>
  <si>
    <t>JULIO</t>
  </si>
  <si>
    <t>01/07/2022</t>
  </si>
  <si>
    <t>02/07/2022</t>
  </si>
  <si>
    <t>04/07/2022</t>
  </si>
  <si>
    <t>05/07/2022</t>
  </si>
  <si>
    <t>06/07/2022</t>
  </si>
  <si>
    <t>07/07/2022</t>
  </si>
  <si>
    <t>08/07/2022</t>
  </si>
  <si>
    <t>09/07/2022</t>
  </si>
  <si>
    <t>11/07/2022</t>
  </si>
  <si>
    <t>12/07/2022</t>
  </si>
  <si>
    <t>13/07/2022</t>
  </si>
  <si>
    <t>14/07/2022</t>
  </si>
  <si>
    <t>15/07/2022</t>
  </si>
  <si>
    <t>16/07/2022</t>
  </si>
  <si>
    <t>18/07/2022</t>
  </si>
  <si>
    <t>19/07/2022</t>
  </si>
  <si>
    <t>20/07/2022</t>
  </si>
  <si>
    <t>21/07/2022</t>
  </si>
  <si>
    <t>22/07/2022</t>
  </si>
  <si>
    <t>23/07/2022</t>
  </si>
  <si>
    <t>25/07/2022</t>
  </si>
  <si>
    <t>26/07/2022</t>
  </si>
  <si>
    <t>27/07/2022</t>
  </si>
  <si>
    <t>28/07/2022</t>
  </si>
  <si>
    <t>29/07/2022</t>
  </si>
  <si>
    <t>30/07/2022</t>
  </si>
  <si>
    <t>06141412921024</t>
  </si>
  <si>
    <t>INVERSIONES VIDA S.A DE C.V.</t>
  </si>
  <si>
    <t>06142101860018</t>
  </si>
  <si>
    <t>VILLAVAR S.A DE C.V.</t>
  </si>
  <si>
    <t>15015RESCR324762015</t>
  </si>
  <si>
    <t>15BL000C</t>
  </si>
  <si>
    <t>06/06/2022</t>
  </si>
  <si>
    <t>31/07/2022</t>
  </si>
  <si>
    <t>30/06/2022</t>
  </si>
  <si>
    <t>08</t>
  </si>
  <si>
    <t>12</t>
  </si>
  <si>
    <t>13</t>
  </si>
  <si>
    <t>15</t>
  </si>
  <si>
    <t>16</t>
  </si>
  <si>
    <t>17</t>
  </si>
  <si>
    <t>19</t>
  </si>
  <si>
    <t>20</t>
  </si>
  <si>
    <t>22</t>
  </si>
  <si>
    <t>24</t>
  </si>
  <si>
    <t>26</t>
  </si>
  <si>
    <t>27</t>
  </si>
  <si>
    <t>AGOSTO</t>
  </si>
  <si>
    <t>01/08/2022</t>
  </si>
  <si>
    <t>02/08/2022</t>
  </si>
  <si>
    <t>03/08/2022</t>
  </si>
  <si>
    <t>04/08/2022</t>
  </si>
  <si>
    <t>08/08/2022</t>
  </si>
  <si>
    <t>09/08/2022</t>
  </si>
  <si>
    <t>10/08/2022</t>
  </si>
  <si>
    <t>11/08/2022</t>
  </si>
  <si>
    <t>12/08/2022</t>
  </si>
  <si>
    <t>13/08/2022</t>
  </si>
  <si>
    <t>15/08/2022</t>
  </si>
  <si>
    <t>16/08/2022</t>
  </si>
  <si>
    <t>17/08/2022</t>
  </si>
  <si>
    <t>18/08/2022</t>
  </si>
  <si>
    <t>19/08/2022</t>
  </si>
  <si>
    <t>20/08/2022</t>
  </si>
  <si>
    <t>22/08/2022</t>
  </si>
  <si>
    <t>23/08/2022</t>
  </si>
  <si>
    <t>24/08/2022</t>
  </si>
  <si>
    <t>25/08/2022</t>
  </si>
  <si>
    <t>26/08/2022</t>
  </si>
  <si>
    <t>27/08/2022</t>
  </si>
  <si>
    <t>29/08/2022</t>
  </si>
  <si>
    <t>30/08/2022</t>
  </si>
  <si>
    <t>31/08/2022</t>
  </si>
  <si>
    <t xml:space="preserve">INVERSIONES VIDA S.A DE C.V </t>
  </si>
  <si>
    <t>06142208811224</t>
  </si>
  <si>
    <t>JOSSELINE BEATRIZ MURILLO DE CAMPOS</t>
  </si>
  <si>
    <t>FEBRERO</t>
  </si>
  <si>
    <t>28/02/2022</t>
  </si>
  <si>
    <t>WILLIAM ERNESTO BARRIENTOS RUANO</t>
  </si>
  <si>
    <t>ACAR, S.A. DE C.V.</t>
  </si>
  <si>
    <t>14/02/2022</t>
  </si>
  <si>
    <t>09/02/2022</t>
  </si>
  <si>
    <t>SERVICIOS ANBIENTALES ESPECIALIZADOS, S.A. DE C.V.</t>
  </si>
  <si>
    <t>PRODYLAB, S.A. DE C.V.</t>
  </si>
  <si>
    <t>MARZO</t>
  </si>
  <si>
    <t>31/03/2022</t>
  </si>
  <si>
    <t>24/03/2022</t>
  </si>
  <si>
    <t>INVERSIONES VIDA, S.A. DE C.V.</t>
  </si>
  <si>
    <t>15/03/2022</t>
  </si>
  <si>
    <t>CLAUDIA JUDITH QUINTEROS DE PICHINTE</t>
  </si>
  <si>
    <t>14/03/2022</t>
  </si>
  <si>
    <t>10/03/2022</t>
  </si>
  <si>
    <t>06141808101070</t>
  </si>
  <si>
    <t>INALAB MEDIC EL SALVADOR, S.A. DE C.V.</t>
  </si>
  <si>
    <t>16/03/2022</t>
  </si>
  <si>
    <t>08/03/2022</t>
  </si>
  <si>
    <t>ENMANUEL, S.A. DE C.V.</t>
  </si>
  <si>
    <t>03/03/2022</t>
  </si>
  <si>
    <t>01/03/2022</t>
  </si>
  <si>
    <t>JUNIO</t>
  </si>
  <si>
    <t>PROMED, S.A. DE C.V.</t>
  </si>
  <si>
    <t>28/06/2022</t>
  </si>
  <si>
    <t>13/06/2022</t>
  </si>
  <si>
    <t>08/06/2022</t>
  </si>
  <si>
    <t>03/06/2022</t>
  </si>
  <si>
    <t>16/06/2022</t>
  </si>
  <si>
    <t>15041RESCR324762015</t>
  </si>
  <si>
    <t>06142105670017</t>
  </si>
  <si>
    <t>SAVONA, S.A. DE C.V.</t>
  </si>
  <si>
    <t>06143108181084</t>
  </si>
  <si>
    <t>ALMEDRAN, S.A. DE C.V.</t>
  </si>
  <si>
    <t>24/02/2022</t>
  </si>
  <si>
    <t>0-0</t>
  </si>
  <si>
    <t>ANULADA</t>
  </si>
  <si>
    <t>17/02/2022</t>
  </si>
  <si>
    <t>25/02/2022</t>
  </si>
  <si>
    <t>23/02/2022</t>
  </si>
  <si>
    <t>22/02/2022</t>
  </si>
  <si>
    <t>21/02/2022</t>
  </si>
  <si>
    <t>18/02/2022</t>
  </si>
  <si>
    <t>16/02/2022</t>
  </si>
  <si>
    <t>15/02/2022</t>
  </si>
  <si>
    <t>11/02/2022</t>
  </si>
  <si>
    <t>10/02/2022</t>
  </si>
  <si>
    <t>08/02/2022</t>
  </si>
  <si>
    <t>07/02/2022</t>
  </si>
  <si>
    <t>04/02/2022</t>
  </si>
  <si>
    <t>03/02/2022</t>
  </si>
  <si>
    <t>02/02/2022</t>
  </si>
  <si>
    <t>01/02/2022</t>
  </si>
  <si>
    <t>30/03/2022</t>
  </si>
  <si>
    <t>29/03/2022</t>
  </si>
  <si>
    <t>28/03/2022</t>
  </si>
  <si>
    <t>25/03/2022</t>
  </si>
  <si>
    <t>23/03/2022</t>
  </si>
  <si>
    <t>22/03/2022</t>
  </si>
  <si>
    <t>21/03/2022</t>
  </si>
  <si>
    <t>18/03/2022</t>
  </si>
  <si>
    <t>11/03/2022</t>
  </si>
  <si>
    <t>09/03/2022</t>
  </si>
  <si>
    <t>07/03/2022</t>
  </si>
  <si>
    <t>04/03/2022</t>
  </si>
  <si>
    <t>02/03/2022</t>
  </si>
  <si>
    <t>29/06/2022</t>
  </si>
  <si>
    <t>27/06/2022</t>
  </si>
  <si>
    <t>24/06/2022</t>
  </si>
  <si>
    <t>23/06/2022</t>
  </si>
  <si>
    <t>22/06/2022</t>
  </si>
  <si>
    <t>21/06/2022</t>
  </si>
  <si>
    <t>20/06/2022</t>
  </si>
  <si>
    <t>15/06/2022</t>
  </si>
  <si>
    <t>14/06/2022</t>
  </si>
  <si>
    <t>10/06/2022</t>
  </si>
  <si>
    <t>09/06/2022</t>
  </si>
  <si>
    <t>07/06/2022</t>
  </si>
  <si>
    <t>02/06/2022</t>
  </si>
  <si>
    <t>01/06/2022</t>
  </si>
  <si>
    <t>SEPTIEMBRE</t>
  </si>
  <si>
    <t>30/09/2022</t>
  </si>
  <si>
    <t>29/09/2022</t>
  </si>
  <si>
    <t>23/09/2022</t>
  </si>
  <si>
    <t>02102603710016</t>
  </si>
  <si>
    <t>RAF, S.A. DE C.V.</t>
  </si>
  <si>
    <t>21/09/2022</t>
  </si>
  <si>
    <t>09/09/2022</t>
  </si>
  <si>
    <t>01/09/2022</t>
  </si>
  <si>
    <t>28/09/2022</t>
  </si>
  <si>
    <t>27/09/2022</t>
  </si>
  <si>
    <t>26/09/2022</t>
  </si>
  <si>
    <t>24/09/2022</t>
  </si>
  <si>
    <t>22/09/2022</t>
  </si>
  <si>
    <t>20/09/2022</t>
  </si>
  <si>
    <t>19/09/2022</t>
  </si>
  <si>
    <t>17/09/2022</t>
  </si>
  <si>
    <t>16/09/2022</t>
  </si>
  <si>
    <t>14/09/2022</t>
  </si>
  <si>
    <t>13/09/2022</t>
  </si>
  <si>
    <t>12/09/2022</t>
  </si>
  <si>
    <t>10/09/2022</t>
  </si>
  <si>
    <t>08/09/2022</t>
  </si>
  <si>
    <t>07/09/2022</t>
  </si>
  <si>
    <t>06/09/2022</t>
  </si>
  <si>
    <t>05/09/2022</t>
  </si>
  <si>
    <t>03/09/2022</t>
  </si>
  <si>
    <t>02/09/2022</t>
  </si>
  <si>
    <t>05</t>
  </si>
  <si>
    <t>06</t>
  </si>
  <si>
    <t>14</t>
  </si>
  <si>
    <t>21</t>
  </si>
  <si>
    <t>OCTUBRE</t>
  </si>
  <si>
    <t>01/10/2022</t>
  </si>
  <si>
    <t>03/10/2022</t>
  </si>
  <si>
    <t>04/10/2022</t>
  </si>
  <si>
    <t>05/10/2022</t>
  </si>
  <si>
    <t>06/10/2022</t>
  </si>
  <si>
    <t>07/10/2022</t>
  </si>
  <si>
    <t>08/10/2022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</si>
  <si>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</si>
  <si>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</si>
  <si>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</si>
  <si>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</si>
  <si>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</si>
  <si>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</si>
  <si>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</si>
  <si>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</si>
  <si>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</si>
  <si>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</si>
  <si>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</si>
  <si>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</si>
  <si>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24/10/2022</t>
  </si>
  <si>
    <t>25/10/2022</t>
  </si>
  <si>
    <t>26/10/2022</t>
  </si>
  <si>
    <t>27/10/2022</t>
  </si>
  <si>
    <t>28/10/2022</t>
  </si>
  <si>
    <t>29/10/2022</t>
  </si>
  <si>
    <t>31/10/2022</t>
  </si>
  <si>
    <t>Total general</t>
  </si>
  <si>
    <t>Valores</t>
  </si>
  <si>
    <t>Mín. de CORRELTIVO</t>
  </si>
  <si>
    <t>Máx. de CORRELTIVO2</t>
  </si>
  <si>
    <t>Suma de V GRAVADAS</t>
  </si>
  <si>
    <t>10010105811024</t>
  </si>
  <si>
    <t>YASMIN ELIZABETH AREVALO</t>
  </si>
  <si>
    <t>10/10/2022</t>
  </si>
  <si>
    <t>NOVIEMBRE</t>
  </si>
  <si>
    <t>01/11/2022</t>
  </si>
  <si>
    <t>03/11/2022</t>
  </si>
  <si>
    <t>04/11/2022</t>
  </si>
  <si>
    <t>05/11/2022</t>
  </si>
  <si>
    <t>06/11/2022</t>
  </si>
  <si>
    <t>07/11/2022</t>
  </si>
  <si>
    <t>08/11/2022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</si>
  <si>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</si>
  <si>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</si>
  <si>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</si>
  <si>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</si>
  <si>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</si>
  <si>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</si>
  <si>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</si>
  <si>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</si>
  <si>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</si>
  <si>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</si>
  <si>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</si>
  <si>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</si>
  <si>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24/11/2022</t>
  </si>
  <si>
    <t>25/11/2022</t>
  </si>
  <si>
    <t>26/11/2022</t>
  </si>
  <si>
    <t>27/11/2022</t>
  </si>
  <si>
    <t>06142006031022</t>
  </si>
  <si>
    <t>29/11/2022</t>
  </si>
  <si>
    <t>30/11/2022</t>
  </si>
  <si>
    <t>DICIEMBRE</t>
  </si>
  <si>
    <t>02</t>
  </si>
  <si>
    <t>09</t>
  </si>
  <si>
    <t>10</t>
  </si>
  <si>
    <t>23</t>
  </si>
  <si>
    <t>28</t>
  </si>
  <si>
    <t>29</t>
  </si>
  <si>
    <t>30</t>
  </si>
  <si>
    <t>31</t>
  </si>
  <si>
    <t>01/12/2022</t>
  </si>
  <si>
    <t>02/12/2022</t>
  </si>
  <si>
    <t>03/12/2022</t>
  </si>
  <si>
    <t>05/12/2022</t>
  </si>
  <si>
    <t>06/12/2022</t>
  </si>
  <si>
    <t>07/12/2022</t>
  </si>
  <si>
    <t>08/12/2022</t>
  </si>
  <si>
    <t>09/12/2022</t>
  </si>
  <si>
    <t>10/12/2022</t>
  </si>
  <si>
    <t>12/12/2022</t>
  </si>
  <si>
    <t>13/12/2022</t>
  </si>
  <si>
    <t>14/12/2022</t>
  </si>
  <si>
    <t>15/12/2022</t>
  </si>
  <si>
    <t>16/12/2022</t>
  </si>
  <si>
    <t>17/12/2022</t>
  </si>
  <si>
    <t>19/12/2022</t>
  </si>
  <si>
    <t>20/12/2022</t>
  </si>
  <si>
    <t>21/12/2022</t>
  </si>
  <si>
    <t>22/12/2022</t>
  </si>
  <si>
    <t>23/12/2022</t>
  </si>
  <si>
    <t>24/12/2022</t>
  </si>
  <si>
    <t>26/12/2022</t>
  </si>
  <si>
    <t>27/12/2022</t>
  </si>
  <si>
    <t>28/12/2022</t>
  </si>
  <si>
    <t>29/12/2022</t>
  </si>
  <si>
    <t>30/12/2022</t>
  </si>
  <si>
    <t>31/12/2022</t>
  </si>
  <si>
    <t>04312511630011</t>
  </si>
  <si>
    <t xml:space="preserve">MARIA LIDUVINA CARDOZA </t>
  </si>
  <si>
    <t>2712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</si>
</sst>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0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14" fontId="0" fillId="0" borderId="0" xfId="0" quotePrefix="1" applyNumberFormat="1"/>
    <xf numFmtId="0" fontId="0" fillId="0" borderId="0" xfId="0" quotePrefix="1"/>
    <xf numFmtId="49" fontId="0" fillId="0" borderId="0" xfId="0" quotePrefix="1" applyNumberFormat="1"/>
    <xf numFmtId="0" fontId="0" fillId="0" borderId="0" xfId="0" pivotButton="1"/>
    <xf numFmtId="44" fontId="16" fillId="0" borderId="0" xfId="1" applyFont="1"/>
    <xf numFmtId="44" fontId="0" fillId="0" borderId="0" xfId="1" applyNumberFormat="1" applyFont="1"/>
    <xf numFmtId="44" fontId="16" fillId="0" borderId="0" xfId="0" applyNumberFormat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7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" refreshedDate="44883.519191666666" createdVersion="4" refreshedVersion="4" minRefreshableVersion="3" recordCount="2013">
  <cacheSource type="worksheet">
    <worksheetSource name="Tabla3"/>
  </cacheSource>
  <cacheFields count="22">
    <cacheField name="MES" numFmtId="0">
      <sharedItems count="10">
        <s v="ENERO"/>
        <s v="FEBRERO"/>
        <s v="MARZO"/>
        <s v="ABRIL"/>
        <s v="MAYO"/>
        <s v="JUNIO"/>
        <s v="JULIO"/>
        <s v="AGOSTO"/>
        <s v="SEPTIEMBRE"/>
        <s v="OCTUBRE"/>
      </sharedItems>
    </cacheField>
    <cacheField name="FECHA" numFmtId="0">
      <sharedItems count="225">
        <s v="03/01/2022"/>
        <s v="04/01/2022"/>
        <s v="05/01/2022"/>
        <s v="06/01/2022"/>
        <s v="07/01/2022"/>
        <s v="10/01/2022"/>
        <s v="11/01/2022"/>
        <s v="12/01/2022"/>
        <s v="13/01/2022"/>
        <s v="14/01/2022"/>
        <s v="17/01/2022"/>
        <s v="18/01/2022"/>
        <s v="19/01/2022"/>
        <s v="20/01/2022"/>
        <s v="21/01/2022"/>
        <s v="24/01/2022"/>
        <s v="25/01/2022"/>
        <s v="26/01/2022"/>
        <s v="27/01/2022"/>
        <s v="28/01/2022"/>
        <s v="31/01/2022"/>
        <s v="01/02/2022"/>
        <s v="02/02/2022"/>
        <s v="03/02/2022"/>
        <s v="04/02/2022"/>
        <s v="07/02/2022"/>
        <s v="08/02/2022"/>
        <s v="09/02/2022"/>
        <s v="10/02/2022"/>
        <s v="11/02/2022"/>
        <s v="14/02/2022"/>
        <s v="15/02/2022"/>
        <s v="16/02/2022"/>
        <s v="17/02/2022"/>
        <s v="18/02/2022"/>
        <s v="21/02/2022"/>
        <s v="22/02/2022"/>
        <s v="23/02/2022"/>
        <s v="24/02/2022"/>
        <s v="25/02/2022"/>
        <s v="28/02/2022"/>
        <s v="01/03/2022"/>
        <s v="02/03/2022"/>
        <s v="03/03/2022"/>
        <s v="04/03/2022"/>
        <s v="07/03/2022"/>
        <s v="08/03/2022"/>
        <s v="09/03/2022"/>
        <s v="10/03/2022"/>
        <s v="11/03/2022"/>
        <s v="14/03/2022"/>
        <s v="15/03/2022"/>
        <s v="16/03/2022"/>
        <s v="17/03/2022"/>
        <s v="18/03/2022"/>
        <s v="21/03/2022"/>
        <s v="22/03/2022"/>
        <s v="23/03/2022"/>
        <s v="24/03/2022"/>
        <s v="25/03/2022"/>
        <s v="28/03/2022"/>
        <s v="29/03/2022"/>
        <s v="30/03/2022"/>
        <s v="31/03/2022"/>
        <s v="01/04/2022"/>
        <s v="04/04/2022"/>
        <s v="05/04/2022"/>
        <s v="06/04/2022"/>
        <s v="07/04/2022"/>
        <s v="08/04/2022"/>
        <s v="11/04/2022"/>
        <s v="12/04/2022"/>
        <s v="13/04/2022"/>
        <s v="18/04/2022"/>
        <s v="19/04/2022"/>
        <s v="20/04/2022"/>
        <s v="21/04/2022"/>
        <s v="22/04/2022"/>
        <s v="25/04/2022"/>
        <s v="26/04/2022"/>
        <s v="27/04/2022"/>
        <s v="28/04/2022"/>
        <s v="29/04/2022"/>
        <s v="02/05/2022"/>
        <s v="04/05/2022"/>
        <s v="05/05/2022"/>
        <s v="06/05/2022"/>
        <s v="07/05/2022"/>
        <s v="08/05/2022"/>
        <s v="11/05/2022"/>
        <s v="12/05/2022"/>
        <s v="13/05/2022"/>
        <s v="18/05/2022"/>
        <s v="19/05/2022"/>
        <s v="20/05/2022"/>
        <s v="21/05/2022"/>
        <s v="22/05/2022"/>
        <s v="25/05/2022"/>
        <s v="26/05/2022"/>
        <s v="27/05/2022"/>
        <s v="28/05/2022"/>
        <s v="29/05/2022"/>
        <s v="01/06/2022"/>
        <s v="02/06/2022"/>
        <s v="03/06/2022"/>
        <s v="06/06/2022"/>
        <s v="07/06/2022"/>
        <s v="08/06/2022"/>
        <s v="09/06/2022"/>
        <s v="10/06/2022"/>
        <s v="13/06/2022"/>
        <s v="14/06/2022"/>
        <s v="15/06/2022"/>
        <s v="16/06/2022"/>
        <s v="20/06/2022"/>
        <s v="21/06/2022"/>
        <s v="22/06/2022"/>
        <s v="23/06/2022"/>
        <s v="24/06/2022"/>
        <s v="27/06/2022"/>
        <s v="28/06/2022"/>
        <s v="29/06/2022"/>
        <s v="30/06/2022"/>
        <s v="01/07/2022"/>
        <s v="02/07/2022"/>
        <s v="04/07/2022"/>
        <s v="05/07/2022"/>
        <s v="06/07/2022"/>
        <s v="07/07/2022"/>
        <s v="08/07/2022"/>
        <s v="09/07/2022"/>
        <s v="11/07/2022"/>
        <s v="12/07/2022"/>
        <s v="13/07/2022"/>
        <s v="14/07/2022"/>
        <s v="15/07/2022"/>
        <s v="16/07/2022"/>
        <s v="18/07/2022"/>
        <s v="19/07/2022"/>
        <s v="20/07/2022"/>
        <s v="21/07/2022"/>
        <s v="22/07/2022"/>
        <s v="23/07/2022"/>
        <s v="25/07/2022"/>
        <s v="26/07/2022"/>
        <s v="27/07/2022"/>
        <s v="28/07/2022"/>
        <s v="29/07/2022"/>
        <s v="30/07/2022"/>
        <s v="01/08/2022"/>
        <s v="02/08/2022"/>
        <s v="03/08/2022"/>
        <s v="04/08/2022"/>
        <s v="08/08/2022"/>
        <s v="09/08/2022"/>
        <s v="10/08/2022"/>
        <s v="11/08/2022"/>
        <s v="12/08/2022"/>
        <s v="13/08/2022"/>
        <s v="15/08/2022"/>
        <s v="16/08/2022"/>
        <s v="17/08/2022"/>
        <s v="18/08/2022"/>
        <s v="19/08/2022"/>
        <s v="20/08/2022"/>
        <s v="22/08/2022"/>
        <s v="23/08/2022"/>
        <s v="24/08/2022"/>
        <s v="25/08/2022"/>
        <s v="26/08/2022"/>
        <s v="27/08/2022"/>
        <s v="29/08/2022"/>
        <s v="30/08/2022"/>
        <s v="31/08/2022"/>
        <s v="01/09/2022"/>
        <s v="02/09/2022"/>
        <s v="03/09/2022"/>
        <s v="05/09/2022"/>
        <s v="06/09/2022"/>
        <s v="07/09/2022"/>
        <s v="08/09/2022"/>
        <s v="09/09/2022"/>
        <s v="10/09/2022"/>
        <s v="12/09/2022"/>
        <s v="13/09/2022"/>
        <s v="14/09/2022"/>
        <s v="16/09/2022"/>
        <s v="17/09/2022"/>
        <s v="19/09/2022"/>
        <s v="20/09/2022"/>
        <s v="21/09/2022"/>
        <s v="22/09/2022"/>
        <s v="23/09/2022"/>
        <s v="24/09/2022"/>
        <s v="26/09/2022"/>
        <s v="27/09/2022"/>
        <s v="28/09/2022"/>
        <s v="29/09/2022"/>
        <s v="30/09/2022"/>
        <s v="01/10/2022"/>
        <s v="03/10/2022"/>
        <s v="04/10/2022"/>
        <s v="05/10/2022"/>
        <s v="06/10/2022"/>
        <s v="07/10/2022"/>
        <s v="08/10/2022"/>
        <s v="11/10/2022"/>
        <s v="12/10/2022"/>
        <s v="13/10/2022"/>
        <s v="14/10/2022"/>
        <s v="15/10/2022"/>
        <s v="16/10/2022"/>
        <s v="17/10/2022"/>
        <s v="18/10/2022"/>
        <s v="19/10/2022"/>
        <s v="20/10/2022"/>
        <s v="21/10/2022"/>
        <s v="22/10/2022"/>
        <s v="24/10/2022"/>
        <s v="25/10/2022"/>
        <s v="26/10/2022"/>
        <s v="27/10/2022"/>
        <s v="28/10/2022"/>
        <s v="29/10/2022"/>
        <s v="31/10/2022"/>
      </sharedItems>
    </cacheField>
    <cacheField name="CLASE DE DOC" numFmtId="0">
      <sharedItems/>
    </cacheField>
    <cacheField name="TIPO DE DOC" numFmtId="0">
      <sharedItems/>
    </cacheField>
    <cacheField name="RESOLUCION" numFmtId="0">
      <sharedItems/>
    </cacheField>
    <cacheField name="SERIE" numFmtId="0">
      <sharedItems/>
    </cacheField>
    <cacheField name="CORRELTIVO" numFmtId="0">
      <sharedItems containsSemiMixedTypes="0" containsString="0" containsNumber="1" containsInteger="1" minValue="1" maxValue="2000"/>
    </cacheField>
    <cacheField name="FINAL" numFmtId="0">
      <sharedItems containsSemiMixedTypes="0" containsString="0" containsNumber="1" containsInteger="1" minValue="1" maxValue="2000"/>
    </cacheField>
    <cacheField name="CORRELTIVO2" numFmtId="0">
      <sharedItems containsSemiMixedTypes="0" containsString="0" containsNumber="1" containsInteger="1" minValue="1" maxValue="2000"/>
    </cacheField>
    <cacheField name="FINAL3" numFmtId="0">
      <sharedItems containsSemiMixedTypes="0" containsString="0" containsNumber="1" containsInteger="1" minValue="1" maxValue="2000"/>
    </cacheField>
    <cacheField name="VACIO" numFmtId="0">
      <sharedItems containsNonDate="0" containsString="0" containsBlank="1"/>
    </cacheField>
    <cacheField name="V EXENTA" numFmtId="44">
      <sharedItems containsSemiMixedTypes="0" containsString="0" containsNumber="1" containsInteger="1" minValue="0" maxValue="0"/>
    </cacheField>
    <cacheField name="VENTAS NO" numFmtId="44">
      <sharedItems containsSemiMixedTypes="0" containsString="0" containsNumber="1" containsInteger="1" minValue="0" maxValue="0"/>
    </cacheField>
    <cacheField name="V NO SUJETAS" numFmtId="44">
      <sharedItems containsSemiMixedTypes="0" containsString="0" containsNumber="1" containsInteger="1" minValue="0" maxValue="0"/>
    </cacheField>
    <cacheField name="V GRAVADAS" numFmtId="44">
      <sharedItems containsSemiMixedTypes="0" containsString="0" containsNumber="1" minValue="0" maxValue="174"/>
    </cacheField>
    <cacheField name="EX IN CA" numFmtId="44">
      <sharedItems containsSemiMixedTypes="0" containsString="0" containsNumber="1" containsInteger="1" minValue="0" maxValue="10"/>
    </cacheField>
    <cacheField name="EX OUT CA" numFmtId="44">
      <sharedItems containsSemiMixedTypes="0" containsString="0" containsNumber="1" containsInteger="1" minValue="0" maxValue="0"/>
    </cacheField>
    <cacheField name="EX SERVICE" numFmtId="44">
      <sharedItems containsSemiMixedTypes="0" containsString="0" containsNumber="1" containsInteger="1" minValue="0" maxValue="0"/>
    </cacheField>
    <cacheField name="V ZONA FRAN" numFmtId="44">
      <sharedItems containsSemiMixedTypes="0" containsString="0" containsNumber="1" containsInteger="1" minValue="0" maxValue="0"/>
    </cacheField>
    <cacheField name="V CTA A 3ERO" numFmtId="44">
      <sharedItems containsSemiMixedTypes="0" containsString="0" containsNumber="1" containsInteger="1" minValue="0" maxValue="0"/>
    </cacheField>
    <cacheField name="TOTAL VENTA" numFmtId="44">
      <sharedItems containsSemiMixedTypes="0" containsString="0" containsNumber="1" minValue="0" maxValue="174"/>
    </cacheField>
    <cacheField name="ANEX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3">
  <r>
    <x v="0"/>
    <x v="0"/>
    <s v="1"/>
    <s v="01"/>
    <s v="15041RESIN237812021"/>
    <s v="21BL000F"/>
    <n v="1375"/>
    <n v="1375"/>
    <n v="1375"/>
    <n v="1375"/>
    <m/>
    <n v="0"/>
    <n v="0"/>
    <n v="0"/>
    <n v="5"/>
    <n v="0"/>
    <n v="0"/>
    <n v="0"/>
    <n v="0"/>
    <n v="0"/>
    <n v="5"/>
    <n v="2"/>
  </r>
  <r>
    <x v="0"/>
    <x v="0"/>
    <s v="1"/>
    <s v="01"/>
    <s v="15041RESIN237812021"/>
    <s v="21BL000F"/>
    <n v="1376"/>
    <n v="1376"/>
    <n v="1376"/>
    <n v="1376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77"/>
    <n v="1377"/>
    <n v="1377"/>
    <n v="1377"/>
    <m/>
    <n v="0"/>
    <n v="0"/>
    <n v="0"/>
    <n v="10"/>
    <n v="0"/>
    <n v="0"/>
    <n v="0"/>
    <n v="0"/>
    <n v="0"/>
    <n v="10"/>
    <n v="2"/>
  </r>
  <r>
    <x v="0"/>
    <x v="0"/>
    <s v="1"/>
    <s v="01"/>
    <s v="15041RESIN237812021"/>
    <s v="21BL000F"/>
    <n v="1378"/>
    <n v="1378"/>
    <n v="1378"/>
    <n v="1378"/>
    <m/>
    <n v="0"/>
    <n v="0"/>
    <n v="0"/>
    <n v="5"/>
    <n v="0"/>
    <n v="0"/>
    <n v="0"/>
    <n v="0"/>
    <n v="0"/>
    <n v="5"/>
    <n v="2"/>
  </r>
  <r>
    <x v="0"/>
    <x v="0"/>
    <s v="1"/>
    <s v="01"/>
    <s v="15041RESIN237812021"/>
    <s v="21BL000F"/>
    <n v="1379"/>
    <n v="1379"/>
    <n v="1379"/>
    <n v="1379"/>
    <m/>
    <n v="0"/>
    <n v="0"/>
    <n v="0"/>
    <n v="4"/>
    <n v="0"/>
    <n v="0"/>
    <n v="0"/>
    <n v="0"/>
    <n v="0"/>
    <n v="4"/>
    <n v="2"/>
  </r>
  <r>
    <x v="0"/>
    <x v="0"/>
    <s v="1"/>
    <s v="01"/>
    <s v="15041RESIN237812021"/>
    <s v="21BL000F"/>
    <n v="1380"/>
    <n v="1380"/>
    <n v="1380"/>
    <n v="1380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1"/>
    <n v="1381"/>
    <n v="1381"/>
    <n v="1381"/>
    <m/>
    <n v="0"/>
    <n v="0"/>
    <n v="0"/>
    <n v="10"/>
    <n v="0"/>
    <n v="0"/>
    <n v="0"/>
    <n v="0"/>
    <n v="0"/>
    <n v="10"/>
    <n v="2"/>
  </r>
  <r>
    <x v="0"/>
    <x v="0"/>
    <s v="1"/>
    <s v="01"/>
    <s v="15041RESIN237812021"/>
    <s v="21BL000F"/>
    <n v="1382"/>
    <n v="1382"/>
    <n v="1382"/>
    <n v="1382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3"/>
    <n v="1383"/>
    <n v="1383"/>
    <n v="1383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4"/>
    <n v="1384"/>
    <n v="1384"/>
    <n v="1384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5"/>
    <n v="1385"/>
    <n v="1385"/>
    <n v="1385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6"/>
    <n v="1386"/>
    <n v="1386"/>
    <n v="1386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7"/>
    <n v="1387"/>
    <n v="1387"/>
    <n v="1387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8"/>
    <n v="1388"/>
    <n v="1388"/>
    <n v="1388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9"/>
    <n v="1389"/>
    <n v="1389"/>
    <n v="1389"/>
    <m/>
    <n v="0"/>
    <n v="0"/>
    <n v="0"/>
    <n v="5"/>
    <n v="0"/>
    <n v="0"/>
    <n v="0"/>
    <n v="0"/>
    <n v="0"/>
    <n v="5"/>
    <n v="2"/>
  </r>
  <r>
    <x v="0"/>
    <x v="0"/>
    <s v="1"/>
    <s v="01"/>
    <s v="15041RESIN237812021"/>
    <s v="21BL000F"/>
    <n v="1390"/>
    <n v="1390"/>
    <n v="1390"/>
    <n v="1390"/>
    <m/>
    <n v="0"/>
    <n v="0"/>
    <n v="0"/>
    <n v="5"/>
    <n v="0"/>
    <n v="0"/>
    <n v="0"/>
    <n v="0"/>
    <n v="0"/>
    <n v="5"/>
    <n v="2"/>
  </r>
  <r>
    <x v="0"/>
    <x v="0"/>
    <s v="1"/>
    <s v="01"/>
    <s v="15041RESIN237812021"/>
    <s v="21BL000F"/>
    <n v="1391"/>
    <n v="1391"/>
    <n v="1391"/>
    <n v="1391"/>
    <m/>
    <n v="0"/>
    <n v="0"/>
    <n v="0"/>
    <n v="10"/>
    <n v="0"/>
    <n v="0"/>
    <n v="0"/>
    <n v="0"/>
    <n v="0"/>
    <n v="10"/>
    <n v="2"/>
  </r>
  <r>
    <x v="0"/>
    <x v="1"/>
    <s v="1"/>
    <s v="01"/>
    <s v="15041RESIN237812021"/>
    <s v="21BL000F"/>
    <n v="1392"/>
    <n v="1392"/>
    <n v="1392"/>
    <n v="1392"/>
    <m/>
    <n v="0"/>
    <n v="0"/>
    <n v="0"/>
    <n v="5"/>
    <n v="0"/>
    <n v="0"/>
    <n v="0"/>
    <n v="0"/>
    <n v="0"/>
    <n v="5"/>
    <n v="2"/>
  </r>
  <r>
    <x v="0"/>
    <x v="1"/>
    <s v="1"/>
    <s v="01"/>
    <s v="15041RESIN237812021"/>
    <s v="21BL000F"/>
    <n v="1393"/>
    <n v="1393"/>
    <n v="1393"/>
    <n v="1393"/>
    <m/>
    <n v="0"/>
    <n v="0"/>
    <n v="0"/>
    <n v="9"/>
    <n v="0"/>
    <n v="0"/>
    <n v="0"/>
    <n v="0"/>
    <n v="0"/>
    <n v="9"/>
    <n v="2"/>
  </r>
  <r>
    <x v="0"/>
    <x v="1"/>
    <s v="1"/>
    <s v="01"/>
    <s v="15041RESIN237812021"/>
    <s v="21BL000F"/>
    <n v="1394"/>
    <n v="1394"/>
    <n v="1394"/>
    <n v="1394"/>
    <m/>
    <n v="0"/>
    <n v="0"/>
    <n v="0"/>
    <n v="4"/>
    <n v="0"/>
    <n v="0"/>
    <n v="0"/>
    <n v="0"/>
    <n v="0"/>
    <n v="4"/>
    <n v="2"/>
  </r>
  <r>
    <x v="0"/>
    <x v="1"/>
    <s v="1"/>
    <s v="01"/>
    <s v="15041RESIN237812021"/>
    <s v="21BL000F"/>
    <n v="1395"/>
    <n v="1395"/>
    <n v="1395"/>
    <n v="1395"/>
    <m/>
    <n v="0"/>
    <n v="0"/>
    <n v="0"/>
    <n v="6.5"/>
    <n v="0"/>
    <n v="0"/>
    <n v="0"/>
    <n v="0"/>
    <n v="0"/>
    <n v="6.5"/>
    <n v="2"/>
  </r>
  <r>
    <x v="0"/>
    <x v="1"/>
    <s v="1"/>
    <s v="01"/>
    <s v="15041RESIN237812021"/>
    <s v="21BL000F"/>
    <n v="1396"/>
    <n v="1396"/>
    <n v="1396"/>
    <n v="1396"/>
    <m/>
    <n v="0"/>
    <n v="0"/>
    <n v="0"/>
    <n v="5"/>
    <n v="0"/>
    <n v="0"/>
    <n v="0"/>
    <n v="0"/>
    <n v="0"/>
    <n v="5"/>
    <n v="2"/>
  </r>
  <r>
    <x v="0"/>
    <x v="1"/>
    <s v="1"/>
    <s v="01"/>
    <s v="15041RESIN237812021"/>
    <s v="21BL000F"/>
    <n v="1397"/>
    <n v="1397"/>
    <n v="1397"/>
    <n v="1397"/>
    <m/>
    <n v="0"/>
    <n v="0"/>
    <n v="0"/>
    <n v="9"/>
    <n v="0"/>
    <n v="0"/>
    <n v="0"/>
    <n v="0"/>
    <n v="0"/>
    <n v="9"/>
    <n v="2"/>
  </r>
  <r>
    <x v="0"/>
    <x v="1"/>
    <s v="1"/>
    <s v="01"/>
    <s v="15041RESIN237812021"/>
    <s v="21BL000F"/>
    <n v="1398"/>
    <n v="1398"/>
    <n v="1398"/>
    <n v="1398"/>
    <m/>
    <n v="0"/>
    <n v="0"/>
    <n v="0"/>
    <n v="10"/>
    <n v="0"/>
    <n v="0"/>
    <n v="0"/>
    <n v="0"/>
    <n v="0"/>
    <n v="10"/>
    <n v="2"/>
  </r>
  <r>
    <x v="0"/>
    <x v="1"/>
    <s v="1"/>
    <s v="01"/>
    <s v="15041RESIN237812021"/>
    <s v="21BL000F"/>
    <n v="1399"/>
    <n v="1399"/>
    <n v="1399"/>
    <n v="1399"/>
    <m/>
    <n v="0"/>
    <n v="0"/>
    <n v="0"/>
    <n v="10"/>
    <n v="0"/>
    <n v="0"/>
    <n v="0"/>
    <n v="0"/>
    <n v="0"/>
    <n v="10"/>
    <n v="2"/>
  </r>
  <r>
    <x v="0"/>
    <x v="1"/>
    <s v="1"/>
    <s v="01"/>
    <s v="15041RESIN237812021"/>
    <s v="21BL000F"/>
    <n v="1400"/>
    <n v="1400"/>
    <n v="1400"/>
    <n v="1400"/>
    <m/>
    <n v="0"/>
    <n v="0"/>
    <n v="0"/>
    <n v="2.5"/>
    <n v="0"/>
    <n v="0"/>
    <n v="0"/>
    <n v="0"/>
    <n v="0"/>
    <n v="2.5"/>
    <n v="2"/>
  </r>
  <r>
    <x v="0"/>
    <x v="1"/>
    <s v="1"/>
    <s v="01"/>
    <s v="15041RESIN237812021"/>
    <s v="21BL000F"/>
    <n v="1401"/>
    <n v="1401"/>
    <n v="1401"/>
    <n v="1401"/>
    <m/>
    <n v="0"/>
    <n v="0"/>
    <n v="0"/>
    <n v="10"/>
    <n v="0"/>
    <n v="0"/>
    <n v="0"/>
    <n v="0"/>
    <n v="0"/>
    <n v="10"/>
    <n v="2"/>
  </r>
  <r>
    <x v="0"/>
    <x v="1"/>
    <s v="1"/>
    <s v="01"/>
    <s v="15041RESIN237812021"/>
    <s v="21BL000F"/>
    <n v="1402"/>
    <n v="1402"/>
    <n v="1402"/>
    <n v="1402"/>
    <m/>
    <n v="0"/>
    <n v="0"/>
    <n v="0"/>
    <n v="2.5"/>
    <n v="0"/>
    <n v="0"/>
    <n v="0"/>
    <n v="0"/>
    <n v="0"/>
    <n v="2.5"/>
    <n v="2"/>
  </r>
  <r>
    <x v="0"/>
    <x v="1"/>
    <s v="1"/>
    <s v="01"/>
    <s v="15041RESIN237812021"/>
    <s v="21BL000F"/>
    <n v="1403"/>
    <n v="1403"/>
    <n v="1403"/>
    <n v="1403"/>
    <m/>
    <n v="0"/>
    <n v="0"/>
    <n v="0"/>
    <n v="2.5"/>
    <n v="0"/>
    <n v="0"/>
    <n v="0"/>
    <n v="0"/>
    <n v="0"/>
    <n v="2.5"/>
    <n v="2"/>
  </r>
  <r>
    <x v="0"/>
    <x v="1"/>
    <s v="1"/>
    <s v="01"/>
    <s v="15041RESIN237812021"/>
    <s v="21BL000F"/>
    <n v="1404"/>
    <n v="1404"/>
    <n v="1404"/>
    <n v="1404"/>
    <m/>
    <n v="0"/>
    <n v="0"/>
    <n v="0"/>
    <n v="2.5"/>
    <n v="0"/>
    <n v="0"/>
    <n v="0"/>
    <n v="0"/>
    <n v="0"/>
    <n v="2.5"/>
    <n v="2"/>
  </r>
  <r>
    <x v="0"/>
    <x v="1"/>
    <s v="1"/>
    <s v="01"/>
    <s v="15041RESIN237812021"/>
    <s v="21BL000F"/>
    <n v="1405"/>
    <n v="1405"/>
    <n v="1405"/>
    <n v="1405"/>
    <m/>
    <n v="0"/>
    <n v="0"/>
    <n v="0"/>
    <n v="2.5"/>
    <n v="0"/>
    <n v="0"/>
    <n v="0"/>
    <n v="0"/>
    <n v="0"/>
    <n v="2.5"/>
    <n v="2"/>
  </r>
  <r>
    <x v="0"/>
    <x v="2"/>
    <s v="1"/>
    <s v="01"/>
    <s v="15041RESIN237812021"/>
    <s v="21BL000F"/>
    <n v="1406"/>
    <n v="1406"/>
    <n v="1406"/>
    <n v="1406"/>
    <m/>
    <n v="0"/>
    <n v="0"/>
    <n v="0"/>
    <n v="2.5"/>
    <n v="0"/>
    <n v="0"/>
    <n v="0"/>
    <n v="0"/>
    <n v="0"/>
    <n v="2.5"/>
    <n v="2"/>
  </r>
  <r>
    <x v="0"/>
    <x v="2"/>
    <s v="1"/>
    <s v="01"/>
    <s v="15041RESIN237812021"/>
    <s v="21BL000F"/>
    <n v="1407"/>
    <n v="1407"/>
    <n v="1407"/>
    <n v="1407"/>
    <m/>
    <n v="0"/>
    <n v="0"/>
    <n v="0"/>
    <n v="5"/>
    <n v="0"/>
    <n v="0"/>
    <n v="0"/>
    <n v="0"/>
    <n v="0"/>
    <n v="5"/>
    <n v="2"/>
  </r>
  <r>
    <x v="0"/>
    <x v="2"/>
    <s v="1"/>
    <s v="01"/>
    <s v="15041RESIN237812021"/>
    <s v="21BL000F"/>
    <n v="1408"/>
    <n v="1408"/>
    <n v="1408"/>
    <n v="1408"/>
    <m/>
    <n v="0"/>
    <n v="0"/>
    <n v="0"/>
    <n v="2.5"/>
    <n v="0"/>
    <n v="0"/>
    <n v="0"/>
    <n v="0"/>
    <n v="0"/>
    <n v="2.5"/>
    <n v="2"/>
  </r>
  <r>
    <x v="0"/>
    <x v="2"/>
    <s v="1"/>
    <s v="01"/>
    <s v="15041RESIN237812021"/>
    <s v="21BL000F"/>
    <n v="1409"/>
    <n v="1409"/>
    <n v="1409"/>
    <n v="1409"/>
    <m/>
    <n v="0"/>
    <n v="0"/>
    <n v="0"/>
    <n v="2.5"/>
    <n v="0"/>
    <n v="0"/>
    <n v="0"/>
    <n v="0"/>
    <n v="0"/>
    <n v="2.5"/>
    <n v="2"/>
  </r>
  <r>
    <x v="0"/>
    <x v="2"/>
    <s v="1"/>
    <s v="01"/>
    <s v="15041RESIN237812021"/>
    <s v="21BL000F"/>
    <n v="1410"/>
    <n v="1410"/>
    <n v="1410"/>
    <n v="1410"/>
    <m/>
    <n v="0"/>
    <n v="0"/>
    <n v="0"/>
    <n v="2.5"/>
    <n v="0"/>
    <n v="0"/>
    <n v="0"/>
    <n v="0"/>
    <n v="0"/>
    <n v="2.5"/>
    <n v="2"/>
  </r>
  <r>
    <x v="0"/>
    <x v="3"/>
    <s v="1"/>
    <s v="01"/>
    <s v="15041RESIN237812021"/>
    <s v="21BL000F"/>
    <n v="1411"/>
    <n v="1411"/>
    <n v="1411"/>
    <n v="1411"/>
    <m/>
    <n v="0"/>
    <n v="0"/>
    <n v="0"/>
    <n v="4"/>
    <n v="0"/>
    <n v="0"/>
    <n v="0"/>
    <n v="0"/>
    <n v="0"/>
    <n v="4"/>
    <n v="2"/>
  </r>
  <r>
    <x v="0"/>
    <x v="3"/>
    <s v="1"/>
    <s v="01"/>
    <s v="15041RESIN237812021"/>
    <s v="21BL000F"/>
    <n v="1412"/>
    <n v="1412"/>
    <n v="1412"/>
    <n v="1412"/>
    <m/>
    <n v="0"/>
    <n v="0"/>
    <n v="0"/>
    <n v="4"/>
    <n v="0"/>
    <n v="0"/>
    <n v="0"/>
    <n v="0"/>
    <n v="0"/>
    <n v="4"/>
    <n v="2"/>
  </r>
  <r>
    <x v="0"/>
    <x v="3"/>
    <s v="1"/>
    <s v="01"/>
    <s v="15041RESIN237812021"/>
    <s v="21BL000F"/>
    <n v="1413"/>
    <n v="1413"/>
    <n v="1413"/>
    <n v="1413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14"/>
    <n v="1414"/>
    <n v="1414"/>
    <n v="1414"/>
    <m/>
    <n v="0"/>
    <n v="0"/>
    <n v="0"/>
    <n v="5"/>
    <n v="0"/>
    <n v="0"/>
    <n v="0"/>
    <n v="0"/>
    <n v="0"/>
    <n v="5"/>
    <n v="2"/>
  </r>
  <r>
    <x v="0"/>
    <x v="4"/>
    <s v="1"/>
    <s v="01"/>
    <s v="15041RESIN237812021"/>
    <s v="21BL000F"/>
    <n v="1415"/>
    <n v="1415"/>
    <n v="1415"/>
    <n v="1415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16"/>
    <n v="1416"/>
    <n v="1416"/>
    <n v="1416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17"/>
    <n v="1417"/>
    <n v="1417"/>
    <n v="1417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18"/>
    <n v="1418"/>
    <n v="1418"/>
    <n v="1418"/>
    <m/>
    <n v="0"/>
    <n v="0"/>
    <n v="0"/>
    <n v="10"/>
    <n v="0"/>
    <n v="0"/>
    <n v="0"/>
    <n v="0"/>
    <n v="0"/>
    <n v="10"/>
    <n v="2"/>
  </r>
  <r>
    <x v="0"/>
    <x v="4"/>
    <s v="1"/>
    <s v="01"/>
    <s v="15041RESIN237812021"/>
    <s v="21BL000F"/>
    <n v="1419"/>
    <n v="1419"/>
    <n v="1419"/>
    <n v="1419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20"/>
    <n v="1420"/>
    <n v="1420"/>
    <n v="1420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21"/>
    <n v="1421"/>
    <n v="1421"/>
    <n v="1421"/>
    <m/>
    <n v="0"/>
    <n v="0"/>
    <n v="0"/>
    <n v="10"/>
    <n v="0"/>
    <n v="0"/>
    <n v="0"/>
    <n v="0"/>
    <n v="0"/>
    <n v="10"/>
    <n v="2"/>
  </r>
  <r>
    <x v="0"/>
    <x v="5"/>
    <s v="1"/>
    <s v="01"/>
    <s v="15041RESIN237812021"/>
    <s v="21BL000F"/>
    <n v="1422"/>
    <n v="1422"/>
    <n v="1422"/>
    <n v="1422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3"/>
    <n v="1423"/>
    <n v="1423"/>
    <n v="1423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4"/>
    <n v="1424"/>
    <n v="1424"/>
    <n v="1424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5"/>
    <n v="1425"/>
    <n v="1425"/>
    <n v="1425"/>
    <m/>
    <n v="0"/>
    <n v="0"/>
    <n v="0"/>
    <n v="5"/>
    <n v="0"/>
    <n v="0"/>
    <n v="0"/>
    <n v="0"/>
    <n v="0"/>
    <n v="5"/>
    <n v="2"/>
  </r>
  <r>
    <x v="0"/>
    <x v="5"/>
    <s v="1"/>
    <s v="01"/>
    <s v="15041RESIN237812021"/>
    <s v="21BL000F"/>
    <n v="1426"/>
    <n v="1426"/>
    <n v="1426"/>
    <n v="1426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7"/>
    <n v="1427"/>
    <n v="1427"/>
    <n v="1427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8"/>
    <n v="1428"/>
    <n v="1428"/>
    <n v="1428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29"/>
    <n v="1429"/>
    <n v="1429"/>
    <n v="1429"/>
    <m/>
    <n v="0"/>
    <n v="0"/>
    <n v="0"/>
    <n v="4"/>
    <n v="0"/>
    <n v="0"/>
    <n v="0"/>
    <n v="0"/>
    <n v="0"/>
    <n v="4"/>
    <n v="2"/>
  </r>
  <r>
    <x v="0"/>
    <x v="6"/>
    <s v="1"/>
    <s v="01"/>
    <s v="15041RESIN237812021"/>
    <s v="21BL000F"/>
    <n v="1430"/>
    <n v="1430"/>
    <n v="1430"/>
    <n v="1430"/>
    <m/>
    <n v="0"/>
    <n v="0"/>
    <n v="0"/>
    <n v="4"/>
    <n v="0"/>
    <n v="0"/>
    <n v="0"/>
    <n v="0"/>
    <n v="0"/>
    <n v="4"/>
    <n v="2"/>
  </r>
  <r>
    <x v="0"/>
    <x v="6"/>
    <s v="1"/>
    <s v="01"/>
    <s v="15041RESIN237812021"/>
    <s v="21BL000F"/>
    <n v="1431"/>
    <n v="1431"/>
    <n v="1431"/>
    <n v="1431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2"/>
    <n v="1432"/>
    <n v="1432"/>
    <n v="1432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3"/>
    <n v="1433"/>
    <n v="1433"/>
    <n v="1433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4"/>
    <n v="1434"/>
    <n v="1434"/>
    <n v="1434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5"/>
    <n v="1435"/>
    <n v="1435"/>
    <n v="1435"/>
    <m/>
    <n v="0"/>
    <n v="0"/>
    <n v="0"/>
    <n v="5"/>
    <n v="0"/>
    <n v="0"/>
    <n v="0"/>
    <n v="0"/>
    <n v="0"/>
    <n v="5"/>
    <n v="2"/>
  </r>
  <r>
    <x v="0"/>
    <x v="6"/>
    <s v="1"/>
    <s v="01"/>
    <s v="15041RESIN237812021"/>
    <s v="21BL000F"/>
    <n v="1436"/>
    <n v="1436"/>
    <n v="1436"/>
    <n v="1436"/>
    <m/>
    <n v="0"/>
    <n v="0"/>
    <n v="0"/>
    <n v="5"/>
    <n v="0"/>
    <n v="0"/>
    <n v="0"/>
    <n v="0"/>
    <n v="0"/>
    <n v="5"/>
    <n v="2"/>
  </r>
  <r>
    <x v="0"/>
    <x v="6"/>
    <s v="1"/>
    <s v="01"/>
    <s v="15041RESIN237812021"/>
    <s v="21BL000F"/>
    <n v="1437"/>
    <n v="1437"/>
    <n v="1437"/>
    <n v="1437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8"/>
    <n v="1438"/>
    <n v="1438"/>
    <n v="1438"/>
    <m/>
    <n v="0"/>
    <n v="0"/>
    <n v="0"/>
    <n v="2.5"/>
    <n v="0"/>
    <n v="0"/>
    <n v="0"/>
    <n v="0"/>
    <n v="0"/>
    <n v="2.5"/>
    <n v="2"/>
  </r>
  <r>
    <x v="0"/>
    <x v="7"/>
    <s v="1"/>
    <s v="01"/>
    <s v="15041RESIN237812021"/>
    <s v="21BL000F"/>
    <n v="1439"/>
    <n v="1439"/>
    <n v="1439"/>
    <n v="1439"/>
    <m/>
    <n v="0"/>
    <n v="0"/>
    <n v="0"/>
    <n v="6.5"/>
    <n v="0"/>
    <n v="0"/>
    <n v="0"/>
    <n v="0"/>
    <n v="0"/>
    <n v="6.5"/>
    <n v="2"/>
  </r>
  <r>
    <x v="0"/>
    <x v="7"/>
    <s v="1"/>
    <s v="01"/>
    <s v="15041RESIN237812021"/>
    <s v="21BL000F"/>
    <n v="1440"/>
    <n v="1440"/>
    <n v="1440"/>
    <n v="1440"/>
    <m/>
    <n v="0"/>
    <n v="0"/>
    <n v="0"/>
    <n v="16.5"/>
    <n v="0"/>
    <n v="0"/>
    <n v="0"/>
    <n v="0"/>
    <n v="0"/>
    <n v="16.5"/>
    <n v="2"/>
  </r>
  <r>
    <x v="0"/>
    <x v="7"/>
    <s v="1"/>
    <s v="01"/>
    <s v="15041RESIN237812021"/>
    <s v="21BL000F"/>
    <n v="1441"/>
    <n v="1441"/>
    <n v="1441"/>
    <n v="1441"/>
    <m/>
    <n v="0"/>
    <n v="0"/>
    <n v="0"/>
    <n v="2.5"/>
    <n v="0"/>
    <n v="0"/>
    <n v="0"/>
    <n v="0"/>
    <n v="0"/>
    <n v="2.5"/>
    <n v="2"/>
  </r>
  <r>
    <x v="0"/>
    <x v="7"/>
    <s v="1"/>
    <s v="01"/>
    <s v="15041RESIN237812021"/>
    <s v="21BL000F"/>
    <n v="1442"/>
    <n v="1442"/>
    <n v="1442"/>
    <n v="1442"/>
    <m/>
    <n v="0"/>
    <n v="0"/>
    <n v="0"/>
    <n v="8.5"/>
    <n v="0"/>
    <n v="0"/>
    <n v="0"/>
    <n v="0"/>
    <n v="0"/>
    <n v="8.5"/>
    <n v="2"/>
  </r>
  <r>
    <x v="0"/>
    <x v="7"/>
    <s v="1"/>
    <s v="01"/>
    <s v="15041RESIN237812021"/>
    <s v="21BL000F"/>
    <n v="1443"/>
    <n v="1443"/>
    <n v="1443"/>
    <n v="1443"/>
    <m/>
    <n v="0"/>
    <n v="0"/>
    <n v="0"/>
    <n v="2.5"/>
    <n v="0"/>
    <n v="0"/>
    <n v="0"/>
    <n v="0"/>
    <n v="0"/>
    <n v="2.5"/>
    <n v="2"/>
  </r>
  <r>
    <x v="0"/>
    <x v="7"/>
    <s v="1"/>
    <s v="01"/>
    <s v="15041RESIN237812021"/>
    <s v="21BL000F"/>
    <n v="1444"/>
    <n v="1444"/>
    <n v="1444"/>
    <n v="1444"/>
    <m/>
    <n v="0"/>
    <n v="0"/>
    <n v="0"/>
    <n v="2.5"/>
    <n v="0"/>
    <n v="0"/>
    <n v="0"/>
    <n v="0"/>
    <n v="0"/>
    <n v="2.5"/>
    <n v="2"/>
  </r>
  <r>
    <x v="0"/>
    <x v="7"/>
    <s v="1"/>
    <s v="01"/>
    <s v="15041RESIN237812021"/>
    <s v="21BL000F"/>
    <n v="1445"/>
    <n v="1445"/>
    <n v="1445"/>
    <n v="1445"/>
    <m/>
    <n v="0"/>
    <n v="0"/>
    <n v="0"/>
    <n v="2.5"/>
    <n v="0"/>
    <n v="0"/>
    <n v="0"/>
    <n v="0"/>
    <n v="0"/>
    <n v="2.5"/>
    <n v="2"/>
  </r>
  <r>
    <x v="0"/>
    <x v="8"/>
    <s v="1"/>
    <s v="01"/>
    <s v="15041RESIN237812021"/>
    <s v="21BL000F"/>
    <n v="1446"/>
    <n v="1446"/>
    <n v="1446"/>
    <n v="1446"/>
    <m/>
    <n v="0"/>
    <n v="0"/>
    <n v="0"/>
    <n v="5"/>
    <n v="0"/>
    <n v="0"/>
    <n v="0"/>
    <n v="0"/>
    <n v="0"/>
    <n v="5"/>
    <n v="2"/>
  </r>
  <r>
    <x v="0"/>
    <x v="8"/>
    <s v="1"/>
    <s v="01"/>
    <s v="15041RESIN237812021"/>
    <s v="21BL000F"/>
    <n v="1447"/>
    <n v="1447"/>
    <n v="1447"/>
    <n v="1447"/>
    <m/>
    <n v="0"/>
    <n v="0"/>
    <n v="0"/>
    <n v="10"/>
    <n v="0"/>
    <n v="0"/>
    <n v="0"/>
    <n v="0"/>
    <n v="0"/>
    <n v="10"/>
    <n v="2"/>
  </r>
  <r>
    <x v="0"/>
    <x v="8"/>
    <s v="1"/>
    <s v="01"/>
    <s v="15041RESIN237812021"/>
    <s v="21BL000F"/>
    <n v="1448"/>
    <n v="1448"/>
    <n v="1448"/>
    <n v="1448"/>
    <m/>
    <n v="0"/>
    <n v="0"/>
    <n v="0"/>
    <n v="2.5"/>
    <n v="0"/>
    <n v="0"/>
    <n v="0"/>
    <n v="0"/>
    <n v="0"/>
    <n v="2.5"/>
    <n v="2"/>
  </r>
  <r>
    <x v="0"/>
    <x v="8"/>
    <s v="1"/>
    <s v="01"/>
    <s v="15041RESIN237812021"/>
    <s v="21BL000F"/>
    <n v="1449"/>
    <n v="1449"/>
    <n v="1449"/>
    <n v="1449"/>
    <m/>
    <n v="0"/>
    <n v="0"/>
    <n v="0"/>
    <n v="10"/>
    <n v="0"/>
    <n v="0"/>
    <n v="0"/>
    <n v="0"/>
    <n v="0"/>
    <n v="10"/>
    <n v="2"/>
  </r>
  <r>
    <x v="0"/>
    <x v="8"/>
    <s v="1"/>
    <s v="01"/>
    <s v="15041RESIN237812021"/>
    <s v="21BL000F"/>
    <n v="1450"/>
    <n v="1450"/>
    <n v="1450"/>
    <n v="1450"/>
    <m/>
    <n v="0"/>
    <n v="0"/>
    <n v="0"/>
    <n v="5"/>
    <n v="0"/>
    <n v="0"/>
    <n v="0"/>
    <n v="0"/>
    <n v="0"/>
    <n v="5"/>
    <n v="2"/>
  </r>
  <r>
    <x v="0"/>
    <x v="9"/>
    <s v="1"/>
    <s v="01"/>
    <s v="15041RESIN237812021"/>
    <s v="21BL000F"/>
    <n v="1451"/>
    <n v="1451"/>
    <n v="1451"/>
    <n v="1451"/>
    <m/>
    <n v="0"/>
    <n v="0"/>
    <n v="0"/>
    <n v="5"/>
    <n v="0"/>
    <n v="0"/>
    <n v="0"/>
    <n v="0"/>
    <n v="0"/>
    <n v="5"/>
    <n v="2"/>
  </r>
  <r>
    <x v="0"/>
    <x v="9"/>
    <s v="1"/>
    <s v="01"/>
    <s v="15041RESIN237812021"/>
    <s v="21BL000F"/>
    <n v="1452"/>
    <n v="1452"/>
    <n v="1452"/>
    <n v="1452"/>
    <m/>
    <n v="0"/>
    <n v="0"/>
    <n v="0"/>
    <n v="5"/>
    <n v="0"/>
    <n v="0"/>
    <n v="0"/>
    <n v="0"/>
    <n v="0"/>
    <n v="5"/>
    <n v="2"/>
  </r>
  <r>
    <x v="0"/>
    <x v="9"/>
    <s v="1"/>
    <s v="01"/>
    <s v="15041RESIN237812021"/>
    <s v="21BL000F"/>
    <n v="1453"/>
    <n v="1453"/>
    <n v="1453"/>
    <n v="1453"/>
    <m/>
    <n v="0"/>
    <n v="0"/>
    <n v="0"/>
    <n v="8.5"/>
    <n v="0"/>
    <n v="0"/>
    <n v="0"/>
    <n v="0"/>
    <n v="0"/>
    <n v="8.5"/>
    <n v="2"/>
  </r>
  <r>
    <x v="0"/>
    <x v="9"/>
    <s v="1"/>
    <s v="01"/>
    <s v="15041RESIN237812021"/>
    <s v="21BL000F"/>
    <n v="1454"/>
    <n v="1454"/>
    <n v="1454"/>
    <n v="1454"/>
    <m/>
    <n v="0"/>
    <n v="0"/>
    <n v="0"/>
    <n v="5"/>
    <n v="0"/>
    <n v="0"/>
    <n v="0"/>
    <n v="0"/>
    <n v="0"/>
    <n v="5"/>
    <n v="2"/>
  </r>
  <r>
    <x v="0"/>
    <x v="10"/>
    <s v="1"/>
    <s v="01"/>
    <s v="15041RESIN237812021"/>
    <s v="21BL000F"/>
    <n v="1455"/>
    <n v="1455"/>
    <n v="1455"/>
    <n v="1455"/>
    <m/>
    <n v="0"/>
    <n v="0"/>
    <n v="0"/>
    <n v="2.5"/>
    <n v="0"/>
    <n v="0"/>
    <n v="0"/>
    <n v="0"/>
    <n v="0"/>
    <n v="2.5"/>
    <n v="2"/>
  </r>
  <r>
    <x v="0"/>
    <x v="10"/>
    <s v="1"/>
    <s v="01"/>
    <s v="15041RESIN237812021"/>
    <s v="21BL000F"/>
    <n v="1456"/>
    <n v="1456"/>
    <n v="1456"/>
    <n v="1456"/>
    <m/>
    <n v="0"/>
    <n v="0"/>
    <n v="0"/>
    <n v="2.5"/>
    <n v="0"/>
    <n v="0"/>
    <n v="0"/>
    <n v="0"/>
    <n v="0"/>
    <n v="2.5"/>
    <n v="2"/>
  </r>
  <r>
    <x v="0"/>
    <x v="10"/>
    <s v="1"/>
    <s v="01"/>
    <s v="15041RESIN237812021"/>
    <s v="21BL000F"/>
    <n v="1457"/>
    <n v="1457"/>
    <n v="1457"/>
    <n v="1457"/>
    <m/>
    <n v="0"/>
    <n v="0"/>
    <n v="0"/>
    <n v="10"/>
    <n v="0"/>
    <n v="0"/>
    <n v="0"/>
    <n v="0"/>
    <n v="0"/>
    <n v="10"/>
    <n v="2"/>
  </r>
  <r>
    <x v="0"/>
    <x v="10"/>
    <s v="1"/>
    <s v="01"/>
    <s v="15041RESIN237812021"/>
    <s v="21BL000F"/>
    <n v="1458"/>
    <n v="1458"/>
    <n v="1458"/>
    <n v="1458"/>
    <m/>
    <n v="0"/>
    <n v="0"/>
    <n v="0"/>
    <n v="5"/>
    <n v="0"/>
    <n v="0"/>
    <n v="0"/>
    <n v="0"/>
    <n v="0"/>
    <n v="5"/>
    <n v="2"/>
  </r>
  <r>
    <x v="0"/>
    <x v="10"/>
    <s v="1"/>
    <s v="01"/>
    <s v="15041RESIN237812021"/>
    <s v="21BL000F"/>
    <n v="1459"/>
    <n v="1459"/>
    <n v="1459"/>
    <n v="1459"/>
    <m/>
    <n v="0"/>
    <n v="0"/>
    <n v="0"/>
    <n v="10"/>
    <n v="0"/>
    <n v="0"/>
    <n v="0"/>
    <n v="0"/>
    <n v="0"/>
    <n v="10"/>
    <n v="2"/>
  </r>
  <r>
    <x v="0"/>
    <x v="10"/>
    <s v="1"/>
    <s v="01"/>
    <s v="15041RESIN237812021"/>
    <s v="21BL000F"/>
    <n v="1460"/>
    <n v="1460"/>
    <n v="1460"/>
    <n v="1460"/>
    <m/>
    <n v="0"/>
    <n v="0"/>
    <n v="0"/>
    <n v="2.5"/>
    <n v="0"/>
    <n v="0"/>
    <n v="0"/>
    <n v="0"/>
    <n v="0"/>
    <n v="2.5"/>
    <n v="2"/>
  </r>
  <r>
    <x v="0"/>
    <x v="10"/>
    <s v="1"/>
    <s v="01"/>
    <s v="15041RESIN237812021"/>
    <s v="21BL000F"/>
    <n v="1461"/>
    <n v="1461"/>
    <n v="1461"/>
    <n v="1461"/>
    <m/>
    <n v="0"/>
    <n v="0"/>
    <n v="0"/>
    <n v="2.5"/>
    <n v="0"/>
    <n v="0"/>
    <n v="0"/>
    <n v="0"/>
    <n v="0"/>
    <n v="2.5"/>
    <n v="2"/>
  </r>
  <r>
    <x v="0"/>
    <x v="10"/>
    <s v="1"/>
    <s v="01"/>
    <s v="15041RESIN237812021"/>
    <s v="21BL000F"/>
    <n v="1462"/>
    <n v="1462"/>
    <n v="1462"/>
    <n v="1462"/>
    <m/>
    <n v="0"/>
    <n v="0"/>
    <n v="0"/>
    <n v="10"/>
    <n v="0"/>
    <n v="0"/>
    <n v="0"/>
    <n v="0"/>
    <n v="0"/>
    <n v="10"/>
    <n v="2"/>
  </r>
  <r>
    <x v="0"/>
    <x v="11"/>
    <s v="1"/>
    <s v="01"/>
    <s v="15041RESIN237812021"/>
    <s v="21BL000F"/>
    <n v="1463"/>
    <n v="1463"/>
    <n v="1463"/>
    <n v="1463"/>
    <m/>
    <n v="0"/>
    <n v="0"/>
    <n v="0"/>
    <n v="4"/>
    <n v="0"/>
    <n v="0"/>
    <n v="0"/>
    <n v="0"/>
    <n v="0"/>
    <n v="4"/>
    <n v="2"/>
  </r>
  <r>
    <x v="0"/>
    <x v="11"/>
    <s v="1"/>
    <s v="01"/>
    <s v="15041RESIN237812021"/>
    <s v="21BL000F"/>
    <n v="1464"/>
    <n v="1464"/>
    <n v="1464"/>
    <n v="1464"/>
    <m/>
    <n v="0"/>
    <n v="0"/>
    <n v="0"/>
    <n v="2.5"/>
    <n v="0"/>
    <n v="0"/>
    <n v="0"/>
    <n v="0"/>
    <n v="0"/>
    <n v="2.5"/>
    <n v="2"/>
  </r>
  <r>
    <x v="0"/>
    <x v="11"/>
    <s v="1"/>
    <s v="01"/>
    <s v="15041RESIN237812021"/>
    <s v="21BL000F"/>
    <n v="1465"/>
    <n v="1465"/>
    <n v="1465"/>
    <n v="1465"/>
    <m/>
    <n v="0"/>
    <n v="0"/>
    <n v="0"/>
    <n v="16"/>
    <n v="0"/>
    <n v="0"/>
    <n v="0"/>
    <n v="0"/>
    <n v="0"/>
    <n v="16"/>
    <n v="2"/>
  </r>
  <r>
    <x v="0"/>
    <x v="11"/>
    <s v="1"/>
    <s v="01"/>
    <s v="15041RESIN237812021"/>
    <s v="21BL000F"/>
    <n v="1466"/>
    <n v="1466"/>
    <n v="1466"/>
    <n v="1466"/>
    <m/>
    <n v="0"/>
    <n v="0"/>
    <n v="0"/>
    <n v="15"/>
    <n v="0"/>
    <n v="0"/>
    <n v="0"/>
    <n v="0"/>
    <n v="0"/>
    <n v="15"/>
    <n v="2"/>
  </r>
  <r>
    <x v="0"/>
    <x v="11"/>
    <s v="1"/>
    <s v="01"/>
    <s v="15041RESIN237812021"/>
    <s v="21BL000F"/>
    <n v="1467"/>
    <n v="1467"/>
    <n v="1467"/>
    <n v="1467"/>
    <m/>
    <n v="0"/>
    <n v="0"/>
    <n v="0"/>
    <n v="15"/>
    <n v="0"/>
    <n v="0"/>
    <n v="0"/>
    <n v="0"/>
    <n v="0"/>
    <n v="15"/>
    <n v="2"/>
  </r>
  <r>
    <x v="0"/>
    <x v="11"/>
    <s v="1"/>
    <s v="01"/>
    <s v="15041RESIN237812021"/>
    <s v="21BL000F"/>
    <n v="1468"/>
    <n v="1468"/>
    <n v="1468"/>
    <n v="1468"/>
    <m/>
    <n v="0"/>
    <n v="0"/>
    <n v="0"/>
    <n v="15"/>
    <n v="0"/>
    <n v="0"/>
    <n v="0"/>
    <n v="0"/>
    <n v="0"/>
    <n v="15"/>
    <n v="2"/>
  </r>
  <r>
    <x v="0"/>
    <x v="11"/>
    <s v="1"/>
    <s v="01"/>
    <s v="15041RESIN237812021"/>
    <s v="21BL000F"/>
    <n v="1469"/>
    <n v="1469"/>
    <n v="1469"/>
    <n v="1469"/>
    <m/>
    <n v="0"/>
    <n v="0"/>
    <n v="0"/>
    <n v="10"/>
    <n v="0"/>
    <n v="0"/>
    <n v="0"/>
    <n v="0"/>
    <n v="0"/>
    <n v="10"/>
    <n v="2"/>
  </r>
  <r>
    <x v="0"/>
    <x v="11"/>
    <s v="1"/>
    <s v="01"/>
    <s v="15041RESIN237812021"/>
    <s v="21BL000F"/>
    <n v="1470"/>
    <n v="1470"/>
    <n v="1470"/>
    <n v="1470"/>
    <m/>
    <n v="0"/>
    <n v="0"/>
    <n v="0"/>
    <n v="2.5"/>
    <n v="0"/>
    <n v="0"/>
    <n v="0"/>
    <n v="0"/>
    <n v="0"/>
    <n v="2.5"/>
    <n v="2"/>
  </r>
  <r>
    <x v="0"/>
    <x v="11"/>
    <s v="1"/>
    <s v="01"/>
    <s v="15041RESIN237812021"/>
    <s v="21BL000F"/>
    <n v="1471"/>
    <n v="1471"/>
    <n v="1471"/>
    <n v="1471"/>
    <m/>
    <n v="0"/>
    <n v="0"/>
    <n v="0"/>
    <n v="2.5"/>
    <n v="0"/>
    <n v="0"/>
    <n v="0"/>
    <n v="0"/>
    <n v="0"/>
    <n v="2.5"/>
    <n v="2"/>
  </r>
  <r>
    <x v="0"/>
    <x v="11"/>
    <s v="1"/>
    <s v="01"/>
    <s v="15041RESIN237812021"/>
    <s v="21BL000F"/>
    <n v="1472"/>
    <n v="1472"/>
    <n v="1472"/>
    <n v="1472"/>
    <m/>
    <n v="0"/>
    <n v="0"/>
    <n v="0"/>
    <n v="5"/>
    <n v="0"/>
    <n v="0"/>
    <n v="0"/>
    <n v="0"/>
    <n v="0"/>
    <n v="5"/>
    <n v="2"/>
  </r>
  <r>
    <x v="0"/>
    <x v="11"/>
    <s v="1"/>
    <s v="01"/>
    <s v="15041RESIN237812021"/>
    <s v="21BL000F"/>
    <n v="1473"/>
    <n v="1473"/>
    <n v="1473"/>
    <n v="1473"/>
    <m/>
    <n v="0"/>
    <n v="0"/>
    <n v="0"/>
    <n v="5"/>
    <n v="0"/>
    <n v="0"/>
    <n v="0"/>
    <n v="0"/>
    <n v="0"/>
    <n v="5"/>
    <n v="2"/>
  </r>
  <r>
    <x v="0"/>
    <x v="11"/>
    <s v="1"/>
    <s v="01"/>
    <s v="15041RESIN237812021"/>
    <s v="21BL000F"/>
    <n v="1474"/>
    <n v="1474"/>
    <n v="1474"/>
    <n v="1474"/>
    <m/>
    <n v="0"/>
    <n v="0"/>
    <n v="0"/>
    <n v="5"/>
    <n v="0"/>
    <n v="0"/>
    <n v="0"/>
    <n v="0"/>
    <n v="0"/>
    <n v="5"/>
    <n v="2"/>
  </r>
  <r>
    <x v="0"/>
    <x v="11"/>
    <s v="1"/>
    <s v="01"/>
    <s v="15041RESIN237812021"/>
    <s v="21BL000F"/>
    <n v="1475"/>
    <n v="1475"/>
    <n v="1475"/>
    <n v="1475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76"/>
    <n v="1476"/>
    <n v="1476"/>
    <n v="1476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77"/>
    <n v="1477"/>
    <n v="1477"/>
    <n v="1477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78"/>
    <n v="1478"/>
    <n v="1478"/>
    <n v="1478"/>
    <m/>
    <n v="0"/>
    <n v="0"/>
    <n v="0"/>
    <n v="5"/>
    <n v="0"/>
    <n v="0"/>
    <n v="0"/>
    <n v="0"/>
    <n v="0"/>
    <n v="5"/>
    <n v="2"/>
  </r>
  <r>
    <x v="0"/>
    <x v="12"/>
    <s v="1"/>
    <s v="01"/>
    <s v="15041RESIN237812021"/>
    <s v="21BL000F"/>
    <n v="1479"/>
    <n v="1479"/>
    <n v="1479"/>
    <n v="1479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80"/>
    <n v="1480"/>
    <n v="1480"/>
    <n v="1480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81"/>
    <n v="1481"/>
    <n v="1481"/>
    <n v="1481"/>
    <m/>
    <n v="0"/>
    <n v="0"/>
    <n v="0"/>
    <n v="5"/>
    <n v="0"/>
    <n v="0"/>
    <n v="0"/>
    <n v="0"/>
    <n v="0"/>
    <n v="5"/>
    <n v="2"/>
  </r>
  <r>
    <x v="0"/>
    <x v="12"/>
    <s v="1"/>
    <s v="01"/>
    <s v="15041RESIN237812021"/>
    <s v="21BL000F"/>
    <n v="1482"/>
    <n v="1482"/>
    <n v="1482"/>
    <n v="1482"/>
    <m/>
    <n v="0"/>
    <n v="0"/>
    <n v="0"/>
    <n v="15"/>
    <n v="0"/>
    <n v="0"/>
    <n v="0"/>
    <n v="0"/>
    <n v="0"/>
    <n v="15"/>
    <n v="2"/>
  </r>
  <r>
    <x v="0"/>
    <x v="12"/>
    <s v="1"/>
    <s v="01"/>
    <s v="15041RESIN237812021"/>
    <s v="21BL000F"/>
    <n v="1483"/>
    <n v="1483"/>
    <n v="1483"/>
    <n v="1483"/>
    <m/>
    <n v="0"/>
    <n v="0"/>
    <n v="0"/>
    <n v="5"/>
    <n v="0"/>
    <n v="0"/>
    <n v="0"/>
    <n v="0"/>
    <n v="0"/>
    <n v="5"/>
    <n v="2"/>
  </r>
  <r>
    <x v="0"/>
    <x v="12"/>
    <s v="1"/>
    <s v="01"/>
    <s v="15041RESIN237812021"/>
    <s v="21BL000F"/>
    <n v="1484"/>
    <n v="1484"/>
    <n v="1484"/>
    <n v="1484"/>
    <m/>
    <n v="0"/>
    <n v="0"/>
    <n v="0"/>
    <n v="15"/>
    <n v="0"/>
    <n v="0"/>
    <n v="0"/>
    <n v="0"/>
    <n v="0"/>
    <n v="15"/>
    <n v="2"/>
  </r>
  <r>
    <x v="0"/>
    <x v="12"/>
    <s v="1"/>
    <s v="01"/>
    <s v="15041RESIN237812021"/>
    <s v="21BL000F"/>
    <n v="1485"/>
    <n v="1485"/>
    <n v="1485"/>
    <n v="1485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86"/>
    <n v="1486"/>
    <n v="1486"/>
    <n v="1486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87"/>
    <n v="1487"/>
    <n v="1487"/>
    <n v="1487"/>
    <m/>
    <n v="0"/>
    <n v="0"/>
    <n v="0"/>
    <n v="2.5"/>
    <n v="0"/>
    <n v="0"/>
    <n v="0"/>
    <n v="0"/>
    <n v="0"/>
    <n v="2.5"/>
    <n v="2"/>
  </r>
  <r>
    <x v="0"/>
    <x v="13"/>
    <s v="1"/>
    <s v="01"/>
    <s v="15041RESIN237812021"/>
    <s v="21BL000F"/>
    <n v="1488"/>
    <n v="1488"/>
    <n v="1488"/>
    <n v="1488"/>
    <m/>
    <n v="0"/>
    <n v="0"/>
    <n v="0"/>
    <n v="2.5"/>
    <n v="0"/>
    <n v="0"/>
    <n v="0"/>
    <n v="0"/>
    <n v="0"/>
    <n v="2.5"/>
    <n v="2"/>
  </r>
  <r>
    <x v="0"/>
    <x v="13"/>
    <s v="1"/>
    <s v="01"/>
    <s v="15041RESIN237812021"/>
    <s v="21BL000F"/>
    <n v="1489"/>
    <n v="1489"/>
    <n v="1489"/>
    <n v="1489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90"/>
    <n v="1490"/>
    <n v="1490"/>
    <n v="1490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91"/>
    <n v="1491"/>
    <n v="1491"/>
    <n v="1491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92"/>
    <n v="1492"/>
    <n v="1492"/>
    <n v="1492"/>
    <m/>
    <n v="0"/>
    <n v="0"/>
    <n v="0"/>
    <n v="2.5"/>
    <n v="0"/>
    <n v="0"/>
    <n v="0"/>
    <n v="0"/>
    <n v="0"/>
    <n v="2.5"/>
    <n v="2"/>
  </r>
  <r>
    <x v="0"/>
    <x v="14"/>
    <s v="1"/>
    <s v="01"/>
    <s v="15041RESIN237812021"/>
    <s v="21BL000F"/>
    <n v="1493"/>
    <n v="1493"/>
    <n v="1493"/>
    <n v="1493"/>
    <m/>
    <n v="0"/>
    <n v="0"/>
    <n v="0"/>
    <n v="10"/>
    <n v="0"/>
    <n v="0"/>
    <n v="0"/>
    <n v="0"/>
    <n v="0"/>
    <n v="10"/>
    <n v="2"/>
  </r>
  <r>
    <x v="0"/>
    <x v="14"/>
    <s v="1"/>
    <s v="01"/>
    <s v="15041RESIN237812021"/>
    <s v="21BL000F"/>
    <n v="1494"/>
    <n v="1494"/>
    <n v="1494"/>
    <n v="1494"/>
    <m/>
    <n v="0"/>
    <n v="0"/>
    <n v="0"/>
    <n v="2.5"/>
    <n v="0"/>
    <n v="0"/>
    <n v="0"/>
    <n v="0"/>
    <n v="0"/>
    <n v="2.5"/>
    <n v="2"/>
  </r>
  <r>
    <x v="0"/>
    <x v="14"/>
    <s v="1"/>
    <s v="01"/>
    <s v="15041RESIN237812021"/>
    <s v="21BL000F"/>
    <n v="1495"/>
    <n v="1495"/>
    <n v="1495"/>
    <n v="1495"/>
    <m/>
    <n v="0"/>
    <n v="0"/>
    <n v="0"/>
    <n v="2.5"/>
    <n v="0"/>
    <n v="0"/>
    <n v="0"/>
    <n v="0"/>
    <n v="0"/>
    <n v="2.5"/>
    <n v="2"/>
  </r>
  <r>
    <x v="0"/>
    <x v="14"/>
    <s v="1"/>
    <s v="01"/>
    <s v="15041RESIN237812021"/>
    <s v="21BL000F"/>
    <n v="1496"/>
    <n v="1496"/>
    <n v="1496"/>
    <n v="1496"/>
    <m/>
    <n v="0"/>
    <n v="0"/>
    <n v="0"/>
    <n v="17"/>
    <n v="0"/>
    <n v="0"/>
    <n v="0"/>
    <n v="0"/>
    <n v="0"/>
    <n v="17"/>
    <n v="2"/>
  </r>
  <r>
    <x v="0"/>
    <x v="14"/>
    <s v="1"/>
    <s v="01"/>
    <s v="15041RESIN237812021"/>
    <s v="21BL000F"/>
    <n v="1497"/>
    <n v="1497"/>
    <n v="1497"/>
    <n v="1497"/>
    <m/>
    <n v="0"/>
    <n v="0"/>
    <n v="0"/>
    <n v="15"/>
    <n v="0"/>
    <n v="0"/>
    <n v="0"/>
    <n v="0"/>
    <n v="0"/>
    <n v="15"/>
    <n v="2"/>
  </r>
  <r>
    <x v="0"/>
    <x v="14"/>
    <s v="1"/>
    <s v="01"/>
    <s v="15041RESIN237812021"/>
    <s v="21BL000F"/>
    <n v="1498"/>
    <n v="1498"/>
    <n v="1498"/>
    <n v="1498"/>
    <m/>
    <n v="0"/>
    <n v="0"/>
    <n v="0"/>
    <n v="5"/>
    <n v="0"/>
    <n v="0"/>
    <n v="0"/>
    <n v="0"/>
    <n v="0"/>
    <n v="5"/>
    <n v="2"/>
  </r>
  <r>
    <x v="0"/>
    <x v="14"/>
    <s v="1"/>
    <s v="01"/>
    <s v="15041RESIN237812021"/>
    <s v="21BL000F"/>
    <n v="1499"/>
    <n v="1499"/>
    <n v="1499"/>
    <n v="1499"/>
    <m/>
    <n v="0"/>
    <n v="0"/>
    <n v="0"/>
    <n v="4"/>
    <n v="0"/>
    <n v="0"/>
    <n v="0"/>
    <n v="0"/>
    <n v="0"/>
    <n v="4"/>
    <n v="2"/>
  </r>
  <r>
    <x v="0"/>
    <x v="14"/>
    <s v="1"/>
    <s v="01"/>
    <s v="15041RESIN237812021"/>
    <s v="21BL000F"/>
    <n v="1500"/>
    <n v="1500"/>
    <n v="1500"/>
    <n v="1500"/>
    <m/>
    <n v="0"/>
    <n v="0"/>
    <n v="0"/>
    <n v="2.5"/>
    <n v="0"/>
    <n v="0"/>
    <n v="0"/>
    <n v="0"/>
    <n v="0"/>
    <n v="2.5"/>
    <n v="2"/>
  </r>
  <r>
    <x v="0"/>
    <x v="14"/>
    <s v="1"/>
    <s v="01"/>
    <s v="15041RESIN237812021"/>
    <s v="21BL000F"/>
    <n v="1501"/>
    <n v="1501"/>
    <n v="1501"/>
    <n v="1501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02"/>
    <n v="1502"/>
    <n v="1502"/>
    <n v="1502"/>
    <m/>
    <n v="0"/>
    <n v="0"/>
    <n v="0"/>
    <n v="20"/>
    <n v="0"/>
    <n v="0"/>
    <n v="0"/>
    <n v="0"/>
    <n v="0"/>
    <n v="20"/>
    <n v="2"/>
  </r>
  <r>
    <x v="0"/>
    <x v="15"/>
    <s v="1"/>
    <s v="01"/>
    <s v="15041RESIN237812021"/>
    <s v="21BL000F"/>
    <n v="1503"/>
    <n v="1503"/>
    <n v="1503"/>
    <n v="1503"/>
    <m/>
    <n v="0"/>
    <n v="0"/>
    <n v="0"/>
    <n v="10"/>
    <n v="0"/>
    <n v="0"/>
    <n v="0"/>
    <n v="0"/>
    <n v="0"/>
    <n v="10"/>
    <n v="2"/>
  </r>
  <r>
    <x v="0"/>
    <x v="15"/>
    <s v="1"/>
    <s v="01"/>
    <s v="15041RESIN237812021"/>
    <s v="21BL000F"/>
    <n v="1504"/>
    <n v="1504"/>
    <n v="1504"/>
    <n v="1504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05"/>
    <n v="1505"/>
    <n v="1505"/>
    <n v="1505"/>
    <m/>
    <n v="0"/>
    <n v="0"/>
    <n v="0"/>
    <n v="5"/>
    <n v="0"/>
    <n v="0"/>
    <n v="0"/>
    <n v="0"/>
    <n v="0"/>
    <n v="5"/>
    <n v="2"/>
  </r>
  <r>
    <x v="0"/>
    <x v="15"/>
    <s v="1"/>
    <s v="01"/>
    <s v="15041RESIN237812021"/>
    <s v="21BL000F"/>
    <n v="1506"/>
    <n v="1506"/>
    <n v="1506"/>
    <n v="1506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07"/>
    <n v="1507"/>
    <n v="1507"/>
    <n v="1507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08"/>
    <n v="1508"/>
    <n v="1508"/>
    <n v="1508"/>
    <m/>
    <n v="0"/>
    <n v="0"/>
    <n v="0"/>
    <n v="7"/>
    <n v="0"/>
    <n v="0"/>
    <n v="0"/>
    <n v="0"/>
    <n v="0"/>
    <n v="7"/>
    <n v="2"/>
  </r>
  <r>
    <x v="0"/>
    <x v="15"/>
    <s v="1"/>
    <s v="01"/>
    <s v="15041RESIN237812021"/>
    <s v="21BL000F"/>
    <n v="1509"/>
    <n v="1509"/>
    <n v="1509"/>
    <n v="1509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10"/>
    <n v="1510"/>
    <n v="1510"/>
    <n v="1510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11"/>
    <n v="1511"/>
    <n v="1511"/>
    <n v="1511"/>
    <m/>
    <n v="0"/>
    <n v="0"/>
    <n v="0"/>
    <n v="2.5"/>
    <n v="0"/>
    <n v="0"/>
    <n v="0"/>
    <n v="0"/>
    <n v="0"/>
    <n v="2.5"/>
    <n v="2"/>
  </r>
  <r>
    <x v="0"/>
    <x v="16"/>
    <s v="1"/>
    <s v="01"/>
    <s v="15041RESIN237812021"/>
    <s v="21BL000F"/>
    <n v="1512"/>
    <n v="1512"/>
    <n v="1512"/>
    <n v="1512"/>
    <m/>
    <n v="0"/>
    <n v="0"/>
    <n v="0"/>
    <n v="5"/>
    <n v="0"/>
    <n v="0"/>
    <n v="0"/>
    <n v="0"/>
    <n v="0"/>
    <n v="5"/>
    <n v="2"/>
  </r>
  <r>
    <x v="0"/>
    <x v="16"/>
    <s v="1"/>
    <s v="01"/>
    <s v="15041RESIN237812021"/>
    <s v="21BL000F"/>
    <n v="1513"/>
    <n v="1513"/>
    <n v="1513"/>
    <n v="1513"/>
    <m/>
    <n v="0"/>
    <n v="0"/>
    <n v="0"/>
    <n v="2.5"/>
    <n v="0"/>
    <n v="0"/>
    <n v="0"/>
    <n v="0"/>
    <n v="0"/>
    <n v="2.5"/>
    <n v="2"/>
  </r>
  <r>
    <x v="0"/>
    <x v="16"/>
    <s v="1"/>
    <s v="01"/>
    <s v="15041RESIN237812021"/>
    <s v="21BL000F"/>
    <n v="1514"/>
    <n v="1514"/>
    <n v="1514"/>
    <n v="1514"/>
    <m/>
    <n v="0"/>
    <n v="0"/>
    <n v="0"/>
    <n v="2.5"/>
    <n v="0"/>
    <n v="0"/>
    <n v="0"/>
    <n v="0"/>
    <n v="0"/>
    <n v="2.5"/>
    <n v="2"/>
  </r>
  <r>
    <x v="0"/>
    <x v="16"/>
    <s v="1"/>
    <s v="01"/>
    <s v="15041RESIN237812021"/>
    <s v="21BL000F"/>
    <n v="1515"/>
    <n v="1515"/>
    <n v="1515"/>
    <n v="1515"/>
    <m/>
    <n v="0"/>
    <n v="0"/>
    <n v="0"/>
    <n v="17"/>
    <n v="0"/>
    <n v="0"/>
    <n v="0"/>
    <n v="0"/>
    <n v="0"/>
    <n v="17"/>
    <n v="2"/>
  </r>
  <r>
    <x v="0"/>
    <x v="16"/>
    <s v="1"/>
    <s v="01"/>
    <s v="15041RESIN237812021"/>
    <s v="21BL000F"/>
    <n v="1516"/>
    <n v="1516"/>
    <n v="1516"/>
    <n v="1516"/>
    <m/>
    <n v="0"/>
    <n v="0"/>
    <n v="0"/>
    <n v="20"/>
    <n v="0"/>
    <n v="0"/>
    <n v="0"/>
    <n v="0"/>
    <n v="0"/>
    <n v="20"/>
    <n v="2"/>
  </r>
  <r>
    <x v="0"/>
    <x v="16"/>
    <s v="1"/>
    <s v="01"/>
    <s v="15041RESIN237812021"/>
    <s v="21BL000F"/>
    <n v="1517"/>
    <n v="1517"/>
    <n v="1517"/>
    <n v="1517"/>
    <m/>
    <n v="0"/>
    <n v="0"/>
    <n v="0"/>
    <n v="10"/>
    <n v="0"/>
    <n v="0"/>
    <n v="0"/>
    <n v="0"/>
    <n v="0"/>
    <n v="10"/>
    <n v="2"/>
  </r>
  <r>
    <x v="0"/>
    <x v="17"/>
    <s v="1"/>
    <s v="01"/>
    <s v="15041RESIN237812021"/>
    <s v="21BL000F"/>
    <n v="1518"/>
    <n v="1518"/>
    <n v="1518"/>
    <n v="1518"/>
    <m/>
    <n v="0"/>
    <n v="0"/>
    <n v="0"/>
    <n v="4"/>
    <n v="0"/>
    <n v="0"/>
    <n v="0"/>
    <n v="0"/>
    <n v="0"/>
    <n v="4"/>
    <n v="2"/>
  </r>
  <r>
    <x v="0"/>
    <x v="17"/>
    <s v="1"/>
    <s v="01"/>
    <s v="15041RESIN237812021"/>
    <s v="21BL000F"/>
    <n v="1519"/>
    <n v="1519"/>
    <n v="1519"/>
    <n v="1519"/>
    <m/>
    <n v="0"/>
    <n v="0"/>
    <n v="0"/>
    <n v="10"/>
    <n v="0"/>
    <n v="0"/>
    <n v="0"/>
    <n v="0"/>
    <n v="0"/>
    <n v="10"/>
    <n v="2"/>
  </r>
  <r>
    <x v="0"/>
    <x v="17"/>
    <s v="1"/>
    <s v="01"/>
    <s v="15041RESIN237812021"/>
    <s v="21BL000F"/>
    <n v="1520"/>
    <n v="1520"/>
    <n v="1520"/>
    <n v="1520"/>
    <m/>
    <n v="0"/>
    <n v="0"/>
    <n v="0"/>
    <n v="9"/>
    <n v="0"/>
    <n v="0"/>
    <n v="0"/>
    <n v="0"/>
    <n v="0"/>
    <n v="9"/>
    <n v="2"/>
  </r>
  <r>
    <x v="0"/>
    <x v="17"/>
    <s v="1"/>
    <s v="01"/>
    <s v="15041RESIN237812021"/>
    <s v="21BL000F"/>
    <n v="1521"/>
    <n v="1521"/>
    <n v="1521"/>
    <n v="1521"/>
    <m/>
    <n v="0"/>
    <n v="0"/>
    <n v="0"/>
    <n v="5"/>
    <n v="0"/>
    <n v="0"/>
    <n v="0"/>
    <n v="0"/>
    <n v="0"/>
    <n v="5"/>
    <n v="2"/>
  </r>
  <r>
    <x v="0"/>
    <x v="17"/>
    <s v="1"/>
    <s v="01"/>
    <s v="15041RESIN237812021"/>
    <s v="21BL000F"/>
    <n v="1522"/>
    <n v="1522"/>
    <n v="1522"/>
    <n v="1522"/>
    <m/>
    <n v="0"/>
    <n v="0"/>
    <n v="0"/>
    <n v="15"/>
    <n v="0"/>
    <n v="0"/>
    <n v="0"/>
    <n v="0"/>
    <n v="0"/>
    <n v="15"/>
    <n v="2"/>
  </r>
  <r>
    <x v="0"/>
    <x v="17"/>
    <s v="1"/>
    <s v="01"/>
    <s v="15041RESIN237812021"/>
    <s v="21BL000F"/>
    <n v="1523"/>
    <n v="1523"/>
    <n v="1523"/>
    <n v="1523"/>
    <m/>
    <n v="0"/>
    <n v="0"/>
    <n v="0"/>
    <n v="2.5"/>
    <n v="0"/>
    <n v="0"/>
    <n v="0"/>
    <n v="0"/>
    <n v="0"/>
    <n v="2.5"/>
    <n v="2"/>
  </r>
  <r>
    <x v="0"/>
    <x v="18"/>
    <s v="1"/>
    <s v="01"/>
    <s v="15041RESIN237812021"/>
    <s v="21BL000F"/>
    <n v="1524"/>
    <n v="1524"/>
    <n v="1524"/>
    <n v="1524"/>
    <m/>
    <n v="0"/>
    <n v="0"/>
    <n v="0"/>
    <n v="10"/>
    <n v="0"/>
    <n v="0"/>
    <n v="0"/>
    <n v="0"/>
    <n v="0"/>
    <n v="10"/>
    <n v="2"/>
  </r>
  <r>
    <x v="0"/>
    <x v="18"/>
    <s v="1"/>
    <s v="01"/>
    <s v="15041RESIN237812021"/>
    <s v="21BL000F"/>
    <n v="1525"/>
    <n v="1525"/>
    <n v="1525"/>
    <n v="1525"/>
    <m/>
    <n v="0"/>
    <n v="0"/>
    <n v="0"/>
    <n v="9"/>
    <n v="0"/>
    <n v="0"/>
    <n v="0"/>
    <n v="0"/>
    <n v="0"/>
    <n v="9"/>
    <n v="2"/>
  </r>
  <r>
    <x v="0"/>
    <x v="18"/>
    <s v="1"/>
    <s v="01"/>
    <s v="15041RESIN237812021"/>
    <s v="21BL000F"/>
    <n v="1526"/>
    <n v="1526"/>
    <n v="1526"/>
    <n v="1526"/>
    <m/>
    <n v="0"/>
    <n v="0"/>
    <n v="0"/>
    <n v="9"/>
    <n v="0"/>
    <n v="0"/>
    <n v="0"/>
    <n v="0"/>
    <n v="0"/>
    <n v="9"/>
    <n v="2"/>
  </r>
  <r>
    <x v="0"/>
    <x v="18"/>
    <s v="1"/>
    <s v="01"/>
    <s v="15041RESIN237812021"/>
    <s v="21BL000F"/>
    <n v="1527"/>
    <n v="1527"/>
    <n v="1527"/>
    <n v="1527"/>
    <m/>
    <n v="0"/>
    <n v="0"/>
    <n v="0"/>
    <n v="14"/>
    <n v="0"/>
    <n v="0"/>
    <n v="0"/>
    <n v="0"/>
    <n v="0"/>
    <n v="14"/>
    <n v="2"/>
  </r>
  <r>
    <x v="0"/>
    <x v="18"/>
    <s v="1"/>
    <s v="01"/>
    <s v="15041RESIN237812021"/>
    <s v="21BL000F"/>
    <n v="1528"/>
    <n v="1528"/>
    <n v="1528"/>
    <n v="1528"/>
    <m/>
    <n v="0"/>
    <n v="0"/>
    <n v="0"/>
    <n v="5"/>
    <n v="0"/>
    <n v="0"/>
    <n v="0"/>
    <n v="0"/>
    <n v="0"/>
    <n v="5"/>
    <n v="2"/>
  </r>
  <r>
    <x v="0"/>
    <x v="19"/>
    <s v="1"/>
    <s v="01"/>
    <s v="15041RESIN237812021"/>
    <s v="21BL000F"/>
    <n v="1529"/>
    <n v="1529"/>
    <n v="1529"/>
    <n v="1529"/>
    <m/>
    <n v="0"/>
    <n v="0"/>
    <n v="0"/>
    <n v="10"/>
    <n v="0"/>
    <n v="0"/>
    <n v="0"/>
    <n v="0"/>
    <n v="0"/>
    <n v="10"/>
    <n v="2"/>
  </r>
  <r>
    <x v="0"/>
    <x v="19"/>
    <s v="1"/>
    <s v="01"/>
    <s v="15041RESIN237812021"/>
    <s v="21BL000F"/>
    <n v="1530"/>
    <n v="1530"/>
    <n v="1530"/>
    <n v="1530"/>
    <m/>
    <n v="0"/>
    <n v="0"/>
    <n v="0"/>
    <n v="10"/>
    <n v="0"/>
    <n v="0"/>
    <n v="0"/>
    <n v="0"/>
    <n v="0"/>
    <n v="10"/>
    <n v="2"/>
  </r>
  <r>
    <x v="0"/>
    <x v="19"/>
    <s v="1"/>
    <s v="01"/>
    <s v="15041RESIN237812021"/>
    <s v="21BL000F"/>
    <n v="1531"/>
    <n v="1531"/>
    <n v="1531"/>
    <n v="1531"/>
    <m/>
    <n v="0"/>
    <n v="0"/>
    <n v="0"/>
    <n v="9.5"/>
    <n v="0"/>
    <n v="0"/>
    <n v="0"/>
    <n v="0"/>
    <n v="0"/>
    <n v="9.5"/>
    <n v="2"/>
  </r>
  <r>
    <x v="0"/>
    <x v="19"/>
    <s v="1"/>
    <s v="01"/>
    <s v="15041RESIN237812021"/>
    <s v="21BL000F"/>
    <n v="1532"/>
    <n v="1532"/>
    <n v="1532"/>
    <n v="1532"/>
    <m/>
    <n v="0"/>
    <n v="0"/>
    <n v="0"/>
    <n v="10"/>
    <n v="0"/>
    <n v="0"/>
    <n v="0"/>
    <n v="0"/>
    <n v="0"/>
    <n v="10"/>
    <n v="2"/>
  </r>
  <r>
    <x v="0"/>
    <x v="19"/>
    <s v="1"/>
    <s v="01"/>
    <s v="15041RESIN237812021"/>
    <s v="21BL000F"/>
    <n v="1533"/>
    <n v="1533"/>
    <n v="1533"/>
    <n v="1533"/>
    <m/>
    <n v="0"/>
    <n v="0"/>
    <n v="0"/>
    <n v="10"/>
    <n v="0"/>
    <n v="0"/>
    <n v="0"/>
    <n v="0"/>
    <n v="0"/>
    <n v="10"/>
    <n v="2"/>
  </r>
  <r>
    <x v="0"/>
    <x v="20"/>
    <s v="1"/>
    <s v="01"/>
    <s v="15041RESIN237812021"/>
    <s v="21BL000F"/>
    <n v="1534"/>
    <n v="1534"/>
    <n v="1534"/>
    <n v="1534"/>
    <m/>
    <n v="0"/>
    <n v="0"/>
    <n v="0"/>
    <n v="2.5"/>
    <n v="0"/>
    <n v="0"/>
    <n v="0"/>
    <n v="0"/>
    <n v="0"/>
    <n v="2.5"/>
    <n v="2"/>
  </r>
  <r>
    <x v="0"/>
    <x v="20"/>
    <s v="1"/>
    <s v="01"/>
    <s v="15041RESIN237812021"/>
    <s v="21BL000F"/>
    <n v="1535"/>
    <n v="1535"/>
    <n v="1535"/>
    <n v="1535"/>
    <m/>
    <n v="0"/>
    <n v="0"/>
    <n v="0"/>
    <n v="10"/>
    <n v="0"/>
    <n v="0"/>
    <n v="0"/>
    <n v="0"/>
    <n v="0"/>
    <n v="10"/>
    <n v="2"/>
  </r>
  <r>
    <x v="0"/>
    <x v="20"/>
    <s v="1"/>
    <s v="01"/>
    <s v="15041RESIN237812021"/>
    <s v="21BL000F"/>
    <n v="1536"/>
    <n v="1536"/>
    <n v="1536"/>
    <n v="1536"/>
    <m/>
    <n v="0"/>
    <n v="0"/>
    <n v="0"/>
    <n v="10"/>
    <n v="0"/>
    <n v="0"/>
    <n v="0"/>
    <n v="0"/>
    <n v="0"/>
    <n v="10"/>
    <n v="2"/>
  </r>
  <r>
    <x v="0"/>
    <x v="20"/>
    <s v="1"/>
    <s v="01"/>
    <s v="15041RESIN237812021"/>
    <s v="21BL000F"/>
    <n v="1537"/>
    <n v="1537"/>
    <n v="1537"/>
    <n v="1537"/>
    <m/>
    <n v="0"/>
    <n v="0"/>
    <n v="0"/>
    <n v="2.5"/>
    <n v="0"/>
    <n v="0"/>
    <n v="0"/>
    <n v="0"/>
    <n v="0"/>
    <n v="2.5"/>
    <n v="2"/>
  </r>
  <r>
    <x v="0"/>
    <x v="20"/>
    <s v="1"/>
    <s v="01"/>
    <s v="15041RESIN237812021"/>
    <s v="21BL000F"/>
    <n v="1538"/>
    <n v="1538"/>
    <n v="1538"/>
    <n v="1538"/>
    <m/>
    <n v="0"/>
    <n v="0"/>
    <n v="0"/>
    <n v="2.5"/>
    <n v="0"/>
    <n v="0"/>
    <n v="0"/>
    <n v="0"/>
    <n v="0"/>
    <n v="2.5"/>
    <n v="2"/>
  </r>
  <r>
    <x v="0"/>
    <x v="20"/>
    <s v="1"/>
    <s v="01"/>
    <s v="15041RESIN237812021"/>
    <s v="21BL000F"/>
    <n v="1539"/>
    <n v="1539"/>
    <n v="1539"/>
    <n v="1539"/>
    <m/>
    <n v="0"/>
    <n v="0"/>
    <n v="0"/>
    <n v="2.5"/>
    <n v="0"/>
    <n v="0"/>
    <n v="0"/>
    <n v="0"/>
    <n v="0"/>
    <n v="2.5"/>
    <n v="2"/>
  </r>
  <r>
    <x v="0"/>
    <x v="20"/>
    <s v="1"/>
    <s v="01"/>
    <s v="15041RESIN237812021"/>
    <s v="21BL000F"/>
    <n v="1540"/>
    <n v="1540"/>
    <n v="1540"/>
    <n v="1540"/>
    <m/>
    <n v="0"/>
    <n v="0"/>
    <n v="0"/>
    <n v="2.5"/>
    <n v="0"/>
    <n v="0"/>
    <n v="0"/>
    <n v="0"/>
    <n v="0"/>
    <n v="2.5"/>
    <n v="2"/>
  </r>
  <r>
    <x v="1"/>
    <x v="21"/>
    <s v="1"/>
    <s v="01"/>
    <s v="15041RESIN237812021"/>
    <s v="21BL000F"/>
    <n v="1541"/>
    <n v="1541"/>
    <n v="1541"/>
    <n v="1541"/>
    <m/>
    <n v="0"/>
    <n v="0"/>
    <n v="0"/>
    <n v="2.5"/>
    <n v="0"/>
    <n v="0"/>
    <n v="0"/>
    <n v="0"/>
    <n v="0"/>
    <n v="2.5"/>
    <n v="2"/>
  </r>
  <r>
    <x v="1"/>
    <x v="21"/>
    <s v="1"/>
    <s v="01"/>
    <s v="15041RESIN237812021"/>
    <s v="21BL000F"/>
    <n v="1542"/>
    <n v="1542"/>
    <n v="1542"/>
    <n v="1542"/>
    <m/>
    <n v="0"/>
    <n v="0"/>
    <n v="0"/>
    <n v="5"/>
    <n v="0"/>
    <n v="0"/>
    <n v="0"/>
    <n v="0"/>
    <n v="0"/>
    <n v="5"/>
    <n v="2"/>
  </r>
  <r>
    <x v="1"/>
    <x v="21"/>
    <s v="1"/>
    <s v="01"/>
    <s v="15041RESIN237812021"/>
    <s v="21BL000F"/>
    <n v="1543"/>
    <n v="1543"/>
    <n v="1543"/>
    <n v="1543"/>
    <m/>
    <n v="0"/>
    <n v="0"/>
    <n v="0"/>
    <n v="2.5"/>
    <n v="0"/>
    <n v="0"/>
    <n v="0"/>
    <n v="0"/>
    <n v="0"/>
    <n v="2.5"/>
    <n v="2"/>
  </r>
  <r>
    <x v="1"/>
    <x v="21"/>
    <s v="1"/>
    <s v="01"/>
    <s v="15041RESIN237812021"/>
    <s v="21BL000F"/>
    <n v="1544"/>
    <n v="1544"/>
    <n v="1544"/>
    <n v="1544"/>
    <m/>
    <n v="0"/>
    <n v="0"/>
    <n v="0"/>
    <n v="5"/>
    <n v="0"/>
    <n v="0"/>
    <n v="0"/>
    <n v="0"/>
    <n v="0"/>
    <n v="5"/>
    <n v="2"/>
  </r>
  <r>
    <x v="1"/>
    <x v="21"/>
    <s v="1"/>
    <s v="01"/>
    <s v="15041RESIN237812021"/>
    <s v="21BL000F"/>
    <n v="1545"/>
    <n v="1545"/>
    <n v="1545"/>
    <n v="1545"/>
    <m/>
    <n v="0"/>
    <n v="0"/>
    <n v="0"/>
    <n v="2.5"/>
    <n v="0"/>
    <n v="0"/>
    <n v="0"/>
    <n v="0"/>
    <n v="0"/>
    <n v="2.5"/>
    <n v="2"/>
  </r>
  <r>
    <x v="1"/>
    <x v="21"/>
    <s v="1"/>
    <s v="01"/>
    <s v="15041RESIN237812021"/>
    <s v="21BL000F"/>
    <n v="1546"/>
    <n v="1546"/>
    <n v="1546"/>
    <n v="1546"/>
    <m/>
    <n v="0"/>
    <n v="0"/>
    <n v="0"/>
    <n v="10"/>
    <n v="0"/>
    <n v="0"/>
    <n v="0"/>
    <n v="0"/>
    <n v="0"/>
    <n v="10"/>
    <n v="2"/>
  </r>
  <r>
    <x v="1"/>
    <x v="22"/>
    <s v="1"/>
    <s v="01"/>
    <s v="15041RESIN237812021"/>
    <s v="21BL000F"/>
    <n v="1547"/>
    <n v="1547"/>
    <n v="1547"/>
    <n v="1547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48"/>
    <n v="1548"/>
    <n v="1548"/>
    <n v="1548"/>
    <m/>
    <n v="0"/>
    <n v="0"/>
    <n v="0"/>
    <n v="2.5"/>
    <n v="0"/>
    <n v="0"/>
    <n v="0"/>
    <n v="0"/>
    <n v="0"/>
    <n v="2.5"/>
    <n v="2"/>
  </r>
  <r>
    <x v="1"/>
    <x v="22"/>
    <s v="1"/>
    <s v="01"/>
    <s v="15041RESIN237812021"/>
    <s v="21BL000F"/>
    <n v="1549"/>
    <n v="1549"/>
    <n v="1549"/>
    <n v="1549"/>
    <m/>
    <n v="0"/>
    <n v="0"/>
    <n v="0"/>
    <n v="10"/>
    <n v="0"/>
    <n v="0"/>
    <n v="0"/>
    <n v="0"/>
    <n v="0"/>
    <n v="10"/>
    <n v="2"/>
  </r>
  <r>
    <x v="1"/>
    <x v="22"/>
    <s v="1"/>
    <s v="01"/>
    <s v="15041RESIN237812021"/>
    <s v="21BL000F"/>
    <n v="1550"/>
    <n v="1550"/>
    <n v="1550"/>
    <n v="1550"/>
    <m/>
    <n v="0"/>
    <n v="0"/>
    <n v="0"/>
    <n v="2.5"/>
    <n v="0"/>
    <n v="0"/>
    <n v="0"/>
    <n v="0"/>
    <n v="0"/>
    <n v="2.5"/>
    <n v="2"/>
  </r>
  <r>
    <x v="1"/>
    <x v="22"/>
    <s v="1"/>
    <s v="01"/>
    <s v="15041RESIN237812021"/>
    <s v="21BL000F"/>
    <n v="1551"/>
    <n v="1551"/>
    <n v="1551"/>
    <n v="1551"/>
    <m/>
    <n v="0"/>
    <n v="0"/>
    <n v="0"/>
    <n v="8.5"/>
    <n v="0"/>
    <n v="0"/>
    <n v="0"/>
    <n v="0"/>
    <n v="0"/>
    <n v="8.5"/>
    <n v="2"/>
  </r>
  <r>
    <x v="1"/>
    <x v="22"/>
    <s v="1"/>
    <s v="01"/>
    <s v="15041RESIN237812021"/>
    <s v="21BL000F"/>
    <n v="1552"/>
    <n v="1552"/>
    <n v="1552"/>
    <n v="1552"/>
    <m/>
    <n v="0"/>
    <n v="0"/>
    <n v="0"/>
    <n v="2.5"/>
    <n v="0"/>
    <n v="0"/>
    <n v="0"/>
    <n v="0"/>
    <n v="0"/>
    <n v="2.5"/>
    <n v="2"/>
  </r>
  <r>
    <x v="1"/>
    <x v="22"/>
    <s v="1"/>
    <s v="01"/>
    <s v="15041RESIN237812021"/>
    <s v="21BL000F"/>
    <n v="1553"/>
    <n v="1553"/>
    <n v="1553"/>
    <n v="1553"/>
    <m/>
    <n v="0"/>
    <n v="0"/>
    <n v="0"/>
    <n v="10"/>
    <n v="0"/>
    <n v="0"/>
    <n v="0"/>
    <n v="0"/>
    <n v="0"/>
    <n v="10"/>
    <n v="2"/>
  </r>
  <r>
    <x v="1"/>
    <x v="22"/>
    <s v="1"/>
    <s v="01"/>
    <s v="15041RESIN237812021"/>
    <s v="21BL000F"/>
    <n v="1554"/>
    <n v="1554"/>
    <n v="1554"/>
    <n v="1554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55"/>
    <n v="1555"/>
    <n v="1555"/>
    <n v="1555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56"/>
    <n v="1556"/>
    <n v="1556"/>
    <n v="1556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57"/>
    <n v="1557"/>
    <n v="1557"/>
    <n v="1557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58"/>
    <n v="1558"/>
    <n v="1558"/>
    <n v="1558"/>
    <m/>
    <n v="0"/>
    <n v="0"/>
    <n v="0"/>
    <n v="10"/>
    <n v="0"/>
    <n v="0"/>
    <n v="0"/>
    <n v="0"/>
    <n v="0"/>
    <n v="10"/>
    <n v="2"/>
  </r>
  <r>
    <x v="1"/>
    <x v="22"/>
    <s v="1"/>
    <s v="01"/>
    <s v="15041RESIN237812021"/>
    <s v="21BL000F"/>
    <n v="1559"/>
    <n v="1559"/>
    <n v="1559"/>
    <n v="1559"/>
    <m/>
    <n v="0"/>
    <n v="0"/>
    <n v="0"/>
    <n v="2.5"/>
    <n v="0"/>
    <n v="0"/>
    <n v="0"/>
    <n v="0"/>
    <n v="0"/>
    <n v="2.5"/>
    <n v="2"/>
  </r>
  <r>
    <x v="1"/>
    <x v="22"/>
    <s v="1"/>
    <s v="01"/>
    <s v="15041RESIN237812021"/>
    <s v="21BL000F"/>
    <n v="1560"/>
    <n v="1560"/>
    <n v="1560"/>
    <n v="1560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1"/>
    <n v="1561"/>
    <n v="1561"/>
    <n v="1561"/>
    <m/>
    <n v="0"/>
    <n v="0"/>
    <n v="0"/>
    <n v="4"/>
    <n v="0"/>
    <n v="0"/>
    <n v="0"/>
    <n v="0"/>
    <n v="0"/>
    <n v="4"/>
    <n v="2"/>
  </r>
  <r>
    <x v="1"/>
    <x v="23"/>
    <s v="1"/>
    <s v="01"/>
    <s v="15041RESIN237812021"/>
    <s v="21BL000F"/>
    <n v="1562"/>
    <n v="1562"/>
    <n v="1562"/>
    <n v="1562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3"/>
    <n v="1563"/>
    <n v="1563"/>
    <n v="1563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4"/>
    <n v="1564"/>
    <n v="1564"/>
    <n v="1564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5"/>
    <n v="1565"/>
    <n v="1565"/>
    <n v="1565"/>
    <m/>
    <n v="0"/>
    <n v="0"/>
    <n v="0"/>
    <n v="5"/>
    <n v="0"/>
    <n v="0"/>
    <n v="0"/>
    <n v="0"/>
    <n v="0"/>
    <n v="5"/>
    <n v="2"/>
  </r>
  <r>
    <x v="1"/>
    <x v="23"/>
    <s v="1"/>
    <s v="01"/>
    <s v="15041RESIN237812021"/>
    <s v="21BL000F"/>
    <n v="1566"/>
    <n v="1566"/>
    <n v="1566"/>
    <n v="1566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7"/>
    <n v="1567"/>
    <n v="1567"/>
    <n v="1567"/>
    <m/>
    <n v="0"/>
    <n v="0"/>
    <n v="0"/>
    <n v="5"/>
    <n v="0"/>
    <n v="0"/>
    <n v="0"/>
    <n v="0"/>
    <n v="0"/>
    <n v="5"/>
    <n v="2"/>
  </r>
  <r>
    <x v="1"/>
    <x v="23"/>
    <s v="1"/>
    <s v="01"/>
    <s v="15041RESIN237812021"/>
    <s v="21BL000F"/>
    <n v="1568"/>
    <n v="1568"/>
    <n v="1568"/>
    <n v="1568"/>
    <m/>
    <n v="0"/>
    <n v="0"/>
    <n v="0"/>
    <n v="10"/>
    <n v="0"/>
    <n v="0"/>
    <n v="0"/>
    <n v="0"/>
    <n v="0"/>
    <n v="10"/>
    <n v="2"/>
  </r>
  <r>
    <x v="1"/>
    <x v="23"/>
    <s v="1"/>
    <s v="01"/>
    <s v="15041RESIN237812021"/>
    <s v="21BL000F"/>
    <n v="1569"/>
    <n v="1569"/>
    <n v="1569"/>
    <n v="1569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70"/>
    <n v="1570"/>
    <n v="1570"/>
    <n v="1570"/>
    <m/>
    <n v="0"/>
    <n v="0"/>
    <n v="0"/>
    <n v="5"/>
    <n v="0"/>
    <n v="0"/>
    <n v="0"/>
    <n v="0"/>
    <n v="0"/>
    <n v="5"/>
    <n v="2"/>
  </r>
  <r>
    <x v="1"/>
    <x v="23"/>
    <s v="1"/>
    <s v="01"/>
    <s v="15041RESIN237812021"/>
    <s v="21BL000F"/>
    <n v="1571"/>
    <n v="1571"/>
    <n v="1571"/>
    <n v="1571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72"/>
    <n v="1572"/>
    <n v="1572"/>
    <n v="1572"/>
    <m/>
    <n v="0"/>
    <n v="0"/>
    <n v="0"/>
    <n v="15"/>
    <n v="0"/>
    <n v="0"/>
    <n v="0"/>
    <n v="0"/>
    <n v="0"/>
    <n v="15"/>
    <n v="2"/>
  </r>
  <r>
    <x v="1"/>
    <x v="24"/>
    <s v="1"/>
    <s v="01"/>
    <s v="15041RESIN237812021"/>
    <s v="21BL000F"/>
    <n v="1573"/>
    <n v="1573"/>
    <n v="1573"/>
    <n v="1573"/>
    <m/>
    <n v="0"/>
    <n v="0"/>
    <n v="0"/>
    <n v="5"/>
    <n v="0"/>
    <n v="0"/>
    <n v="0"/>
    <n v="0"/>
    <n v="0"/>
    <n v="5"/>
    <n v="2"/>
  </r>
  <r>
    <x v="1"/>
    <x v="24"/>
    <s v="1"/>
    <s v="01"/>
    <s v="15041RESIN237812021"/>
    <s v="21BL000F"/>
    <n v="1574"/>
    <n v="1574"/>
    <n v="1574"/>
    <n v="1574"/>
    <m/>
    <n v="0"/>
    <n v="0"/>
    <n v="0"/>
    <n v="7"/>
    <n v="0"/>
    <n v="0"/>
    <n v="0"/>
    <n v="0"/>
    <n v="0"/>
    <n v="7"/>
    <n v="2"/>
  </r>
  <r>
    <x v="1"/>
    <x v="24"/>
    <s v="1"/>
    <s v="01"/>
    <s v="15041RESIN237812021"/>
    <s v="21BL000F"/>
    <n v="1575"/>
    <n v="1575"/>
    <n v="1575"/>
    <n v="1575"/>
    <m/>
    <n v="0"/>
    <n v="0"/>
    <n v="0"/>
    <n v="2.5"/>
    <n v="0"/>
    <n v="0"/>
    <n v="0"/>
    <n v="0"/>
    <n v="0"/>
    <n v="2.5"/>
    <n v="2"/>
  </r>
  <r>
    <x v="1"/>
    <x v="24"/>
    <s v="1"/>
    <s v="01"/>
    <s v="15041RESIN237812021"/>
    <s v="21BL000F"/>
    <n v="1576"/>
    <n v="1576"/>
    <n v="1576"/>
    <n v="1576"/>
    <m/>
    <n v="0"/>
    <n v="0"/>
    <n v="0"/>
    <n v="6.5"/>
    <n v="0"/>
    <n v="0"/>
    <n v="0"/>
    <n v="0"/>
    <n v="0"/>
    <n v="6.5"/>
    <n v="2"/>
  </r>
  <r>
    <x v="1"/>
    <x v="24"/>
    <s v="1"/>
    <s v="01"/>
    <s v="15041RESIN237812021"/>
    <s v="21BL000F"/>
    <n v="1577"/>
    <n v="1577"/>
    <n v="1577"/>
    <n v="1577"/>
    <m/>
    <n v="0"/>
    <n v="0"/>
    <n v="0"/>
    <n v="4"/>
    <n v="0"/>
    <n v="0"/>
    <n v="0"/>
    <n v="0"/>
    <n v="0"/>
    <n v="4"/>
    <n v="2"/>
  </r>
  <r>
    <x v="1"/>
    <x v="24"/>
    <s v="1"/>
    <s v="01"/>
    <s v="15041RESIN237812021"/>
    <s v="21BL000F"/>
    <n v="1578"/>
    <n v="1578"/>
    <n v="1578"/>
    <n v="1578"/>
    <m/>
    <n v="0"/>
    <n v="0"/>
    <n v="0"/>
    <n v="2.5"/>
    <n v="0"/>
    <n v="0"/>
    <n v="0"/>
    <n v="0"/>
    <n v="0"/>
    <n v="2.5"/>
    <n v="2"/>
  </r>
  <r>
    <x v="1"/>
    <x v="24"/>
    <s v="1"/>
    <s v="01"/>
    <s v="15041RESIN237812021"/>
    <s v="21BL000F"/>
    <n v="1579"/>
    <n v="1579"/>
    <n v="1579"/>
    <n v="1579"/>
    <m/>
    <n v="0"/>
    <n v="0"/>
    <n v="0"/>
    <n v="10"/>
    <n v="0"/>
    <n v="0"/>
    <n v="0"/>
    <n v="0"/>
    <n v="0"/>
    <n v="10"/>
    <n v="2"/>
  </r>
  <r>
    <x v="1"/>
    <x v="24"/>
    <s v="1"/>
    <s v="01"/>
    <s v="15041RESIN237812021"/>
    <s v="21BL000F"/>
    <n v="1580"/>
    <n v="1580"/>
    <n v="1580"/>
    <n v="1580"/>
    <m/>
    <n v="0"/>
    <n v="0"/>
    <n v="0"/>
    <n v="2.5"/>
    <n v="0"/>
    <n v="0"/>
    <n v="0"/>
    <n v="0"/>
    <n v="0"/>
    <n v="2.5"/>
    <n v="2"/>
  </r>
  <r>
    <x v="1"/>
    <x v="24"/>
    <s v="1"/>
    <s v="01"/>
    <s v="15041RESIN237812021"/>
    <s v="21BL000F"/>
    <n v="1581"/>
    <n v="1581"/>
    <n v="1581"/>
    <n v="1581"/>
    <m/>
    <n v="0"/>
    <n v="0"/>
    <n v="0"/>
    <n v="10"/>
    <n v="0"/>
    <n v="0"/>
    <n v="0"/>
    <n v="0"/>
    <n v="0"/>
    <n v="10"/>
    <n v="2"/>
  </r>
  <r>
    <x v="1"/>
    <x v="24"/>
    <s v="1"/>
    <s v="01"/>
    <s v="15041RESIN237812021"/>
    <s v="21BL000F"/>
    <n v="1582"/>
    <n v="1582"/>
    <n v="1582"/>
    <n v="1582"/>
    <m/>
    <n v="0"/>
    <n v="0"/>
    <n v="0"/>
    <n v="10"/>
    <n v="0"/>
    <n v="0"/>
    <n v="0"/>
    <n v="0"/>
    <n v="0"/>
    <n v="10"/>
    <n v="2"/>
  </r>
  <r>
    <x v="1"/>
    <x v="24"/>
    <s v="1"/>
    <s v="01"/>
    <s v="15041RESIN237812021"/>
    <s v="21BL000F"/>
    <n v="1583"/>
    <n v="1583"/>
    <n v="1583"/>
    <n v="1583"/>
    <m/>
    <n v="0"/>
    <n v="0"/>
    <n v="0"/>
    <n v="2.5"/>
    <n v="0"/>
    <n v="0"/>
    <n v="0"/>
    <n v="0"/>
    <n v="0"/>
    <n v="2.5"/>
    <n v="2"/>
  </r>
  <r>
    <x v="1"/>
    <x v="24"/>
    <s v="1"/>
    <s v="01"/>
    <s v="15041RESIN237812021"/>
    <s v="21BL000F"/>
    <n v="1584"/>
    <n v="1584"/>
    <n v="1584"/>
    <n v="1584"/>
    <m/>
    <n v="0"/>
    <n v="0"/>
    <n v="0"/>
    <n v="13"/>
    <n v="0"/>
    <n v="0"/>
    <n v="0"/>
    <n v="0"/>
    <n v="0"/>
    <n v="13"/>
    <n v="2"/>
  </r>
  <r>
    <x v="1"/>
    <x v="25"/>
    <s v="1"/>
    <s v="01"/>
    <s v="15041RESIN237812021"/>
    <s v="21BL000F"/>
    <n v="1585"/>
    <n v="1585"/>
    <n v="1585"/>
    <n v="1585"/>
    <m/>
    <n v="0"/>
    <n v="0"/>
    <n v="0"/>
    <n v="2.5"/>
    <n v="0"/>
    <n v="0"/>
    <n v="0"/>
    <n v="0"/>
    <n v="0"/>
    <n v="2.5"/>
    <n v="2"/>
  </r>
  <r>
    <x v="1"/>
    <x v="25"/>
    <s v="1"/>
    <s v="01"/>
    <s v="15041RESIN237812021"/>
    <s v="21BL000F"/>
    <n v="1586"/>
    <n v="1586"/>
    <n v="1586"/>
    <n v="1586"/>
    <m/>
    <n v="0"/>
    <n v="0"/>
    <n v="0"/>
    <n v="4"/>
    <n v="0"/>
    <n v="0"/>
    <n v="0"/>
    <n v="0"/>
    <n v="0"/>
    <n v="4"/>
    <n v="2"/>
  </r>
  <r>
    <x v="1"/>
    <x v="25"/>
    <s v="1"/>
    <s v="01"/>
    <s v="15041RESIN237812021"/>
    <s v="21BL000F"/>
    <n v="1587"/>
    <n v="1587"/>
    <n v="1587"/>
    <n v="1587"/>
    <m/>
    <n v="0"/>
    <n v="0"/>
    <n v="0"/>
    <n v="6.5"/>
    <n v="0"/>
    <n v="0"/>
    <n v="0"/>
    <n v="0"/>
    <n v="0"/>
    <n v="6.5"/>
    <n v="2"/>
  </r>
  <r>
    <x v="1"/>
    <x v="25"/>
    <s v="1"/>
    <s v="01"/>
    <s v="15041RESIN237812021"/>
    <s v="21BL000F"/>
    <n v="1588"/>
    <n v="1588"/>
    <n v="1588"/>
    <n v="1588"/>
    <m/>
    <n v="0"/>
    <n v="0"/>
    <n v="0"/>
    <n v="2.5"/>
    <n v="0"/>
    <n v="0"/>
    <n v="0"/>
    <n v="0"/>
    <n v="0"/>
    <n v="2.5"/>
    <n v="2"/>
  </r>
  <r>
    <x v="1"/>
    <x v="25"/>
    <s v="1"/>
    <s v="01"/>
    <s v="15041RESIN237812021"/>
    <s v="21BL000F"/>
    <n v="1589"/>
    <n v="1589"/>
    <n v="1589"/>
    <n v="1589"/>
    <m/>
    <n v="0"/>
    <n v="0"/>
    <n v="0"/>
    <n v="10"/>
    <n v="0"/>
    <n v="0"/>
    <n v="0"/>
    <n v="0"/>
    <n v="0"/>
    <n v="10"/>
    <n v="2"/>
  </r>
  <r>
    <x v="1"/>
    <x v="25"/>
    <s v="1"/>
    <s v="01"/>
    <s v="15041RESIN237812021"/>
    <s v="21BL000F"/>
    <n v="1590"/>
    <n v="1590"/>
    <n v="1590"/>
    <n v="1590"/>
    <m/>
    <n v="0"/>
    <n v="0"/>
    <n v="0"/>
    <n v="10"/>
    <n v="0"/>
    <n v="0"/>
    <n v="0"/>
    <n v="0"/>
    <n v="0"/>
    <n v="10"/>
    <n v="2"/>
  </r>
  <r>
    <x v="1"/>
    <x v="25"/>
    <s v="1"/>
    <s v="01"/>
    <s v="15041RESIN237812021"/>
    <s v="21BL000F"/>
    <n v="1591"/>
    <n v="1591"/>
    <n v="1591"/>
    <n v="1591"/>
    <m/>
    <n v="0"/>
    <n v="0"/>
    <n v="0"/>
    <n v="2.5"/>
    <n v="0"/>
    <n v="0"/>
    <n v="0"/>
    <n v="0"/>
    <n v="0"/>
    <n v="2.5"/>
    <n v="2"/>
  </r>
  <r>
    <x v="1"/>
    <x v="25"/>
    <s v="1"/>
    <s v="01"/>
    <s v="15041RESIN237812021"/>
    <s v="21BL000F"/>
    <n v="1592"/>
    <n v="1592"/>
    <n v="1592"/>
    <n v="1592"/>
    <m/>
    <n v="0"/>
    <n v="0"/>
    <n v="0"/>
    <n v="5"/>
    <n v="0"/>
    <n v="0"/>
    <n v="0"/>
    <n v="0"/>
    <n v="0"/>
    <n v="5"/>
    <n v="2"/>
  </r>
  <r>
    <x v="1"/>
    <x v="25"/>
    <s v="1"/>
    <s v="01"/>
    <s v="15041RESIN237812021"/>
    <s v="21BL000F"/>
    <n v="1593"/>
    <n v="1593"/>
    <n v="1593"/>
    <n v="1593"/>
    <m/>
    <n v="0"/>
    <n v="0"/>
    <n v="0"/>
    <n v="5"/>
    <n v="0"/>
    <n v="0"/>
    <n v="0"/>
    <n v="0"/>
    <n v="0"/>
    <n v="5"/>
    <n v="2"/>
  </r>
  <r>
    <x v="1"/>
    <x v="25"/>
    <s v="1"/>
    <s v="01"/>
    <s v="15041RESIN237812021"/>
    <s v="21BL000F"/>
    <n v="1594"/>
    <n v="1594"/>
    <n v="1594"/>
    <n v="1594"/>
    <m/>
    <n v="0"/>
    <n v="0"/>
    <n v="0"/>
    <n v="10"/>
    <n v="0"/>
    <n v="0"/>
    <n v="0"/>
    <n v="0"/>
    <n v="0"/>
    <n v="10"/>
    <n v="2"/>
  </r>
  <r>
    <x v="1"/>
    <x v="25"/>
    <s v="1"/>
    <s v="01"/>
    <s v="15041RESIN237812021"/>
    <s v="21BL000F"/>
    <n v="1595"/>
    <n v="1595"/>
    <n v="1595"/>
    <n v="1595"/>
    <m/>
    <n v="0"/>
    <n v="0"/>
    <n v="0"/>
    <n v="2.5"/>
    <n v="0"/>
    <n v="0"/>
    <n v="0"/>
    <n v="0"/>
    <n v="0"/>
    <n v="2.5"/>
    <n v="2"/>
  </r>
  <r>
    <x v="1"/>
    <x v="25"/>
    <s v="1"/>
    <s v="01"/>
    <s v="15041RESIN237812021"/>
    <s v="21BL000F"/>
    <n v="1596"/>
    <n v="1596"/>
    <n v="1596"/>
    <n v="1596"/>
    <m/>
    <n v="0"/>
    <n v="0"/>
    <n v="0"/>
    <n v="5"/>
    <n v="0"/>
    <n v="0"/>
    <n v="0"/>
    <n v="0"/>
    <n v="0"/>
    <n v="5"/>
    <n v="2"/>
  </r>
  <r>
    <x v="1"/>
    <x v="25"/>
    <s v="1"/>
    <s v="01"/>
    <s v="15041RESIN237812021"/>
    <s v="21BL000F"/>
    <n v="1597"/>
    <n v="1597"/>
    <n v="1597"/>
    <n v="1597"/>
    <m/>
    <n v="0"/>
    <n v="0"/>
    <n v="0"/>
    <n v="5"/>
    <n v="0"/>
    <n v="0"/>
    <n v="0"/>
    <n v="0"/>
    <n v="0"/>
    <n v="5"/>
    <n v="2"/>
  </r>
  <r>
    <x v="1"/>
    <x v="26"/>
    <s v="1"/>
    <s v="01"/>
    <s v="15041RESIN237812021"/>
    <s v="21BL000F"/>
    <n v="1598"/>
    <n v="1598"/>
    <n v="1598"/>
    <n v="1598"/>
    <m/>
    <n v="0"/>
    <n v="0"/>
    <n v="0"/>
    <n v="5"/>
    <n v="0"/>
    <n v="0"/>
    <n v="0"/>
    <n v="0"/>
    <n v="0"/>
    <n v="5"/>
    <n v="2"/>
  </r>
  <r>
    <x v="1"/>
    <x v="26"/>
    <s v="1"/>
    <s v="01"/>
    <s v="15041RESIN237812021"/>
    <s v="21BL000F"/>
    <n v="1599"/>
    <n v="1599"/>
    <n v="1599"/>
    <n v="1599"/>
    <m/>
    <n v="0"/>
    <n v="0"/>
    <n v="0"/>
    <n v="4"/>
    <n v="0"/>
    <n v="0"/>
    <n v="0"/>
    <n v="0"/>
    <n v="0"/>
    <n v="4"/>
    <n v="2"/>
  </r>
  <r>
    <x v="1"/>
    <x v="26"/>
    <s v="1"/>
    <s v="01"/>
    <s v="15041RESIN237812021"/>
    <s v="21BL000F"/>
    <n v="1600"/>
    <n v="1600"/>
    <n v="1600"/>
    <n v="1600"/>
    <m/>
    <n v="0"/>
    <n v="0"/>
    <n v="0"/>
    <n v="14"/>
    <n v="0"/>
    <n v="0"/>
    <n v="0"/>
    <n v="0"/>
    <n v="0"/>
    <n v="14"/>
    <n v="2"/>
  </r>
  <r>
    <x v="1"/>
    <x v="26"/>
    <s v="1"/>
    <s v="01"/>
    <s v="15041RESIN237812021"/>
    <s v="21BL000F"/>
    <n v="1601"/>
    <n v="1601"/>
    <n v="1601"/>
    <n v="1601"/>
    <m/>
    <n v="0"/>
    <n v="0"/>
    <n v="0"/>
    <n v="11"/>
    <n v="0"/>
    <n v="0"/>
    <n v="0"/>
    <n v="0"/>
    <n v="0"/>
    <n v="11"/>
    <n v="2"/>
  </r>
  <r>
    <x v="1"/>
    <x v="26"/>
    <s v="1"/>
    <s v="01"/>
    <s v="15041RESIN237812021"/>
    <s v="21BL000F"/>
    <n v="1602"/>
    <n v="1602"/>
    <n v="1602"/>
    <n v="1602"/>
    <m/>
    <n v="0"/>
    <n v="0"/>
    <n v="0"/>
    <n v="2.5"/>
    <n v="0"/>
    <n v="0"/>
    <n v="0"/>
    <n v="0"/>
    <n v="0"/>
    <n v="2.5"/>
    <n v="2"/>
  </r>
  <r>
    <x v="1"/>
    <x v="26"/>
    <s v="1"/>
    <s v="01"/>
    <s v="15041RESIN237812021"/>
    <s v="21BL000F"/>
    <n v="1603"/>
    <n v="1603"/>
    <n v="1603"/>
    <n v="1603"/>
    <m/>
    <n v="0"/>
    <n v="0"/>
    <n v="0"/>
    <n v="2.5"/>
    <n v="0"/>
    <n v="0"/>
    <n v="0"/>
    <n v="0"/>
    <n v="0"/>
    <n v="2.5"/>
    <n v="2"/>
  </r>
  <r>
    <x v="1"/>
    <x v="26"/>
    <s v="1"/>
    <s v="01"/>
    <s v="15041RESIN237812021"/>
    <s v="21BL000F"/>
    <n v="1604"/>
    <n v="1604"/>
    <n v="1604"/>
    <n v="1604"/>
    <m/>
    <n v="0"/>
    <n v="0"/>
    <n v="0"/>
    <n v="5"/>
    <n v="0"/>
    <n v="0"/>
    <n v="0"/>
    <n v="0"/>
    <n v="0"/>
    <n v="5"/>
    <n v="2"/>
  </r>
  <r>
    <x v="1"/>
    <x v="26"/>
    <s v="1"/>
    <s v="01"/>
    <s v="15041RESIN237812021"/>
    <s v="21BL000F"/>
    <n v="1605"/>
    <n v="1605"/>
    <n v="1605"/>
    <n v="1605"/>
    <m/>
    <n v="0"/>
    <n v="0"/>
    <n v="0"/>
    <n v="10"/>
    <n v="0"/>
    <n v="0"/>
    <n v="0"/>
    <n v="0"/>
    <n v="0"/>
    <n v="10"/>
    <n v="2"/>
  </r>
  <r>
    <x v="1"/>
    <x v="26"/>
    <s v="1"/>
    <s v="01"/>
    <s v="15041RESIN237812021"/>
    <s v="21BL000F"/>
    <n v="1606"/>
    <n v="1606"/>
    <n v="1606"/>
    <n v="1606"/>
    <m/>
    <n v="0"/>
    <n v="0"/>
    <n v="0"/>
    <n v="5"/>
    <n v="0"/>
    <n v="0"/>
    <n v="0"/>
    <n v="0"/>
    <n v="0"/>
    <n v="5"/>
    <n v="2"/>
  </r>
  <r>
    <x v="1"/>
    <x v="27"/>
    <s v="1"/>
    <s v="01"/>
    <s v="15041RESIN237812021"/>
    <s v="21BL000F"/>
    <n v="1607"/>
    <n v="1607"/>
    <n v="1607"/>
    <n v="1607"/>
    <m/>
    <n v="0"/>
    <n v="0"/>
    <n v="0"/>
    <n v="17.5"/>
    <n v="0"/>
    <n v="0"/>
    <n v="0"/>
    <n v="0"/>
    <n v="0"/>
    <n v="17.5"/>
    <n v="2"/>
  </r>
  <r>
    <x v="1"/>
    <x v="27"/>
    <s v="1"/>
    <s v="01"/>
    <s v="15041RESIN237812021"/>
    <s v="21BL000F"/>
    <n v="1608"/>
    <n v="1608"/>
    <n v="1608"/>
    <n v="1608"/>
    <m/>
    <n v="0"/>
    <n v="0"/>
    <n v="0"/>
    <n v="5"/>
    <n v="0"/>
    <n v="0"/>
    <n v="0"/>
    <n v="0"/>
    <n v="0"/>
    <n v="5"/>
    <n v="2"/>
  </r>
  <r>
    <x v="1"/>
    <x v="27"/>
    <s v="1"/>
    <s v="01"/>
    <s v="15041RESIN237812021"/>
    <s v="21BL000F"/>
    <n v="1609"/>
    <n v="1609"/>
    <n v="1609"/>
    <n v="1609"/>
    <m/>
    <n v="0"/>
    <n v="0"/>
    <n v="0"/>
    <n v="13"/>
    <n v="0"/>
    <n v="0"/>
    <n v="0"/>
    <n v="0"/>
    <n v="0"/>
    <n v="13"/>
    <n v="2"/>
  </r>
  <r>
    <x v="1"/>
    <x v="27"/>
    <s v="1"/>
    <s v="01"/>
    <s v="15041RESIN237812021"/>
    <s v="21BL000F"/>
    <n v="1610"/>
    <n v="1610"/>
    <n v="1610"/>
    <n v="1610"/>
    <m/>
    <n v="0"/>
    <n v="0"/>
    <n v="0"/>
    <n v="10"/>
    <n v="0"/>
    <n v="0"/>
    <n v="0"/>
    <n v="0"/>
    <n v="0"/>
    <n v="10"/>
    <n v="2"/>
  </r>
  <r>
    <x v="1"/>
    <x v="27"/>
    <s v="1"/>
    <s v="01"/>
    <s v="15041RESIN237812021"/>
    <s v="21BL000F"/>
    <n v="1611"/>
    <n v="1611"/>
    <n v="1611"/>
    <n v="1611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2"/>
    <n v="1612"/>
    <n v="1612"/>
    <n v="1612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3"/>
    <n v="1613"/>
    <n v="1613"/>
    <n v="1613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4"/>
    <n v="1614"/>
    <n v="1614"/>
    <n v="1614"/>
    <m/>
    <n v="0"/>
    <n v="0"/>
    <n v="0"/>
    <n v="10"/>
    <n v="0"/>
    <n v="0"/>
    <n v="0"/>
    <n v="0"/>
    <n v="0"/>
    <n v="10"/>
    <n v="2"/>
  </r>
  <r>
    <x v="1"/>
    <x v="27"/>
    <s v="1"/>
    <s v="01"/>
    <s v="15041RESIN237812021"/>
    <s v="21BL000F"/>
    <n v="1615"/>
    <n v="1615"/>
    <n v="1615"/>
    <n v="1615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6"/>
    <n v="1616"/>
    <n v="1616"/>
    <n v="1616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7"/>
    <n v="1617"/>
    <n v="1617"/>
    <n v="1617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8"/>
    <n v="1618"/>
    <n v="1618"/>
    <n v="1618"/>
    <m/>
    <n v="0"/>
    <n v="0"/>
    <n v="0"/>
    <n v="2.5"/>
    <n v="0"/>
    <n v="0"/>
    <n v="0"/>
    <n v="0"/>
    <n v="0"/>
    <n v="2.5"/>
    <n v="2"/>
  </r>
  <r>
    <x v="1"/>
    <x v="28"/>
    <s v="1"/>
    <s v="01"/>
    <s v="15041RESIN237812021"/>
    <s v="21BL000F"/>
    <n v="1619"/>
    <n v="1619"/>
    <n v="1619"/>
    <n v="1619"/>
    <m/>
    <n v="0"/>
    <n v="0"/>
    <n v="0"/>
    <n v="4"/>
    <n v="0"/>
    <n v="0"/>
    <n v="0"/>
    <n v="0"/>
    <n v="0"/>
    <n v="4"/>
    <n v="2"/>
  </r>
  <r>
    <x v="1"/>
    <x v="28"/>
    <s v="1"/>
    <s v="01"/>
    <s v="15041RESIN237812021"/>
    <s v="21BL000F"/>
    <n v="1620"/>
    <n v="1620"/>
    <n v="1620"/>
    <n v="1620"/>
    <m/>
    <n v="0"/>
    <n v="0"/>
    <n v="0"/>
    <n v="5"/>
    <n v="0"/>
    <n v="0"/>
    <n v="0"/>
    <n v="0"/>
    <n v="0"/>
    <n v="5"/>
    <n v="2"/>
  </r>
  <r>
    <x v="1"/>
    <x v="28"/>
    <s v="1"/>
    <s v="01"/>
    <s v="15041RESIN237812021"/>
    <s v="21BL000F"/>
    <n v="1621"/>
    <n v="1621"/>
    <n v="1621"/>
    <n v="1621"/>
    <m/>
    <n v="0"/>
    <n v="0"/>
    <n v="0"/>
    <n v="2.5"/>
    <n v="0"/>
    <n v="0"/>
    <n v="0"/>
    <n v="0"/>
    <n v="0"/>
    <n v="2.5"/>
    <n v="2"/>
  </r>
  <r>
    <x v="1"/>
    <x v="28"/>
    <s v="1"/>
    <s v="01"/>
    <s v="15041RESIN237812021"/>
    <s v="21BL000F"/>
    <n v="1622"/>
    <n v="1622"/>
    <n v="1622"/>
    <n v="1622"/>
    <m/>
    <n v="0"/>
    <n v="0"/>
    <n v="0"/>
    <n v="2.5"/>
    <n v="0"/>
    <n v="0"/>
    <n v="0"/>
    <n v="0"/>
    <n v="0"/>
    <n v="2.5"/>
    <n v="2"/>
  </r>
  <r>
    <x v="1"/>
    <x v="28"/>
    <s v="1"/>
    <s v="01"/>
    <s v="15041RESIN237812021"/>
    <s v="21BL000F"/>
    <n v="1623"/>
    <n v="1623"/>
    <n v="1623"/>
    <n v="1623"/>
    <m/>
    <n v="0"/>
    <n v="0"/>
    <n v="0"/>
    <n v="2.5"/>
    <n v="0"/>
    <n v="0"/>
    <n v="0"/>
    <n v="0"/>
    <n v="0"/>
    <n v="2.5"/>
    <n v="2"/>
  </r>
  <r>
    <x v="1"/>
    <x v="28"/>
    <s v="1"/>
    <s v="01"/>
    <s v="15041RESIN237812021"/>
    <s v="21BL000F"/>
    <n v="1624"/>
    <n v="1624"/>
    <n v="1624"/>
    <n v="1624"/>
    <m/>
    <n v="0"/>
    <n v="0"/>
    <n v="0"/>
    <n v="15"/>
    <n v="0"/>
    <n v="0"/>
    <n v="0"/>
    <n v="0"/>
    <n v="0"/>
    <n v="15"/>
    <n v="2"/>
  </r>
  <r>
    <x v="1"/>
    <x v="29"/>
    <s v="1"/>
    <s v="01"/>
    <s v="15041RESIN237812021"/>
    <s v="21BL000F"/>
    <n v="1625"/>
    <n v="1625"/>
    <n v="1625"/>
    <n v="1625"/>
    <m/>
    <n v="0"/>
    <n v="0"/>
    <n v="0"/>
    <n v="20"/>
    <n v="0"/>
    <n v="0"/>
    <n v="0"/>
    <n v="0"/>
    <n v="0"/>
    <n v="20"/>
    <n v="2"/>
  </r>
  <r>
    <x v="1"/>
    <x v="29"/>
    <s v="1"/>
    <s v="01"/>
    <s v="15041RESIN237812021"/>
    <s v="21BL000F"/>
    <n v="1626"/>
    <n v="1626"/>
    <n v="1626"/>
    <n v="1626"/>
    <m/>
    <n v="0"/>
    <n v="0"/>
    <n v="0"/>
    <n v="10"/>
    <n v="0"/>
    <n v="0"/>
    <n v="0"/>
    <n v="0"/>
    <n v="0"/>
    <n v="10"/>
    <n v="2"/>
  </r>
  <r>
    <x v="1"/>
    <x v="29"/>
    <s v="1"/>
    <s v="01"/>
    <s v="15041RESIN237812021"/>
    <s v="21BL000F"/>
    <n v="1627"/>
    <n v="1627"/>
    <n v="1627"/>
    <n v="1627"/>
    <m/>
    <n v="0"/>
    <n v="0"/>
    <n v="0"/>
    <n v="10"/>
    <n v="0"/>
    <n v="0"/>
    <n v="0"/>
    <n v="0"/>
    <n v="0"/>
    <n v="10"/>
    <n v="2"/>
  </r>
  <r>
    <x v="1"/>
    <x v="29"/>
    <s v="1"/>
    <s v="01"/>
    <s v="15041RESIN237812021"/>
    <s v="21BL000F"/>
    <n v="1628"/>
    <n v="1628"/>
    <n v="1628"/>
    <n v="1628"/>
    <m/>
    <n v="0"/>
    <n v="0"/>
    <n v="0"/>
    <n v="2.5"/>
    <n v="0"/>
    <n v="0"/>
    <n v="0"/>
    <n v="0"/>
    <n v="0"/>
    <n v="2.5"/>
    <n v="2"/>
  </r>
  <r>
    <x v="1"/>
    <x v="29"/>
    <s v="1"/>
    <s v="01"/>
    <s v="15041RESIN237812021"/>
    <s v="21BL000F"/>
    <n v="1629"/>
    <n v="1629"/>
    <n v="1629"/>
    <n v="1629"/>
    <m/>
    <n v="0"/>
    <n v="0"/>
    <n v="0"/>
    <n v="14"/>
    <n v="0"/>
    <n v="0"/>
    <n v="0"/>
    <n v="0"/>
    <n v="0"/>
    <n v="14"/>
    <n v="2"/>
  </r>
  <r>
    <x v="1"/>
    <x v="29"/>
    <s v="1"/>
    <s v="01"/>
    <s v="15041RESIN237812021"/>
    <s v="21BL000F"/>
    <n v="1630"/>
    <n v="1630"/>
    <n v="1630"/>
    <n v="1630"/>
    <m/>
    <n v="0"/>
    <n v="0"/>
    <n v="0"/>
    <n v="4"/>
    <n v="0"/>
    <n v="0"/>
    <n v="0"/>
    <n v="0"/>
    <n v="0"/>
    <n v="4"/>
    <n v="2"/>
  </r>
  <r>
    <x v="1"/>
    <x v="29"/>
    <s v="1"/>
    <s v="01"/>
    <s v="15041RESIN237812021"/>
    <s v="21BL000F"/>
    <n v="1631"/>
    <n v="1631"/>
    <n v="1631"/>
    <n v="1631"/>
    <m/>
    <n v="0"/>
    <n v="0"/>
    <n v="0"/>
    <n v="5"/>
    <n v="0"/>
    <n v="0"/>
    <n v="0"/>
    <n v="0"/>
    <n v="0"/>
    <n v="5"/>
    <n v="2"/>
  </r>
  <r>
    <x v="1"/>
    <x v="29"/>
    <s v="1"/>
    <s v="01"/>
    <s v="15041RESIN237812021"/>
    <s v="21BL000F"/>
    <n v="1632"/>
    <n v="1632"/>
    <n v="1632"/>
    <n v="1632"/>
    <m/>
    <n v="0"/>
    <n v="0"/>
    <n v="0"/>
    <n v="2.5"/>
    <n v="0"/>
    <n v="0"/>
    <n v="0"/>
    <n v="0"/>
    <n v="0"/>
    <n v="2.5"/>
    <n v="2"/>
  </r>
  <r>
    <x v="1"/>
    <x v="30"/>
    <s v="1"/>
    <s v="01"/>
    <s v="15041RESIN237812021"/>
    <s v="21BL000F"/>
    <n v="1633"/>
    <n v="1633"/>
    <n v="1633"/>
    <n v="1633"/>
    <m/>
    <n v="0"/>
    <n v="0"/>
    <n v="0"/>
    <n v="9"/>
    <n v="0"/>
    <n v="0"/>
    <n v="0"/>
    <n v="0"/>
    <n v="0"/>
    <n v="9"/>
    <n v="2"/>
  </r>
  <r>
    <x v="1"/>
    <x v="30"/>
    <s v="1"/>
    <s v="01"/>
    <s v="15041RESIN237812021"/>
    <s v="21BL000F"/>
    <n v="1634"/>
    <n v="1634"/>
    <n v="1634"/>
    <n v="1634"/>
    <m/>
    <n v="0"/>
    <n v="0"/>
    <n v="0"/>
    <n v="5"/>
    <n v="0"/>
    <n v="0"/>
    <n v="0"/>
    <n v="0"/>
    <n v="0"/>
    <n v="5"/>
    <n v="2"/>
  </r>
  <r>
    <x v="1"/>
    <x v="30"/>
    <s v="1"/>
    <s v="01"/>
    <s v="15041RESIN237812021"/>
    <s v="21BL000F"/>
    <n v="1635"/>
    <n v="1635"/>
    <n v="1635"/>
    <n v="1635"/>
    <m/>
    <n v="0"/>
    <n v="0"/>
    <n v="0"/>
    <n v="6"/>
    <n v="0"/>
    <n v="0"/>
    <n v="0"/>
    <n v="0"/>
    <n v="0"/>
    <n v="6"/>
    <n v="2"/>
  </r>
  <r>
    <x v="1"/>
    <x v="30"/>
    <s v="1"/>
    <s v="01"/>
    <s v="15041RESIN237812021"/>
    <s v="21BL000F"/>
    <n v="1636"/>
    <n v="1636"/>
    <n v="1636"/>
    <n v="1636"/>
    <m/>
    <n v="0"/>
    <n v="0"/>
    <n v="0"/>
    <n v="6.5"/>
    <n v="0"/>
    <n v="0"/>
    <n v="0"/>
    <n v="0"/>
    <n v="0"/>
    <n v="6.5"/>
    <n v="2"/>
  </r>
  <r>
    <x v="1"/>
    <x v="30"/>
    <s v="1"/>
    <s v="01"/>
    <s v="15041RESIN237812021"/>
    <s v="21BL000F"/>
    <n v="1637"/>
    <n v="1637"/>
    <n v="1637"/>
    <n v="1637"/>
    <m/>
    <n v="0"/>
    <n v="0"/>
    <n v="0"/>
    <n v="2.5"/>
    <n v="0"/>
    <n v="0"/>
    <n v="0"/>
    <n v="0"/>
    <n v="0"/>
    <n v="2.5"/>
    <n v="2"/>
  </r>
  <r>
    <x v="1"/>
    <x v="31"/>
    <s v="1"/>
    <s v="01"/>
    <s v="15041RESIN237812021"/>
    <s v="21BL000F"/>
    <n v="1638"/>
    <n v="1638"/>
    <n v="1638"/>
    <n v="1638"/>
    <m/>
    <n v="0"/>
    <n v="0"/>
    <n v="0"/>
    <n v="2.5"/>
    <n v="0"/>
    <n v="0"/>
    <n v="0"/>
    <n v="0"/>
    <n v="0"/>
    <n v="2.5"/>
    <n v="2"/>
  </r>
  <r>
    <x v="1"/>
    <x v="31"/>
    <s v="1"/>
    <s v="01"/>
    <s v="15041RESIN237812021"/>
    <s v="21BL000F"/>
    <n v="1639"/>
    <n v="1639"/>
    <n v="1639"/>
    <n v="1639"/>
    <m/>
    <n v="0"/>
    <n v="0"/>
    <n v="0"/>
    <n v="5"/>
    <n v="0"/>
    <n v="0"/>
    <n v="0"/>
    <n v="0"/>
    <n v="0"/>
    <n v="5"/>
    <n v="2"/>
  </r>
  <r>
    <x v="1"/>
    <x v="31"/>
    <s v="1"/>
    <s v="01"/>
    <s v="15041RESIN237812021"/>
    <s v="21BL000F"/>
    <n v="1640"/>
    <n v="1640"/>
    <n v="1640"/>
    <n v="1640"/>
    <m/>
    <n v="0"/>
    <n v="0"/>
    <n v="0"/>
    <n v="14"/>
    <n v="0"/>
    <n v="0"/>
    <n v="0"/>
    <n v="0"/>
    <n v="0"/>
    <n v="14"/>
    <n v="2"/>
  </r>
  <r>
    <x v="1"/>
    <x v="31"/>
    <s v="1"/>
    <s v="01"/>
    <s v="15041RESIN237812021"/>
    <s v="21BL000F"/>
    <n v="1641"/>
    <n v="1641"/>
    <n v="1641"/>
    <n v="1641"/>
    <m/>
    <n v="0"/>
    <n v="0"/>
    <n v="0"/>
    <n v="7.5"/>
    <n v="0"/>
    <n v="0"/>
    <n v="0"/>
    <n v="0"/>
    <n v="0"/>
    <n v="7.5"/>
    <n v="2"/>
  </r>
  <r>
    <x v="1"/>
    <x v="31"/>
    <s v="1"/>
    <s v="01"/>
    <s v="15041RESIN237812021"/>
    <s v="21BL000F"/>
    <n v="1642"/>
    <n v="1642"/>
    <n v="1642"/>
    <n v="1642"/>
    <m/>
    <n v="0"/>
    <n v="0"/>
    <n v="0"/>
    <n v="5"/>
    <n v="0"/>
    <n v="0"/>
    <n v="0"/>
    <n v="0"/>
    <n v="0"/>
    <n v="5"/>
    <n v="2"/>
  </r>
  <r>
    <x v="1"/>
    <x v="31"/>
    <s v="1"/>
    <s v="01"/>
    <s v="15041RESIN237812021"/>
    <s v="21BL000F"/>
    <n v="1643"/>
    <n v="1643"/>
    <n v="1643"/>
    <n v="1643"/>
    <m/>
    <n v="0"/>
    <n v="0"/>
    <n v="0"/>
    <n v="2.5"/>
    <n v="0"/>
    <n v="0"/>
    <n v="0"/>
    <n v="0"/>
    <n v="0"/>
    <n v="2.5"/>
    <n v="2"/>
  </r>
  <r>
    <x v="1"/>
    <x v="31"/>
    <s v="1"/>
    <s v="01"/>
    <s v="15041RESIN237812021"/>
    <s v="21BL000F"/>
    <n v="1644"/>
    <n v="1644"/>
    <n v="1644"/>
    <n v="1644"/>
    <m/>
    <n v="0"/>
    <n v="0"/>
    <n v="0"/>
    <n v="5"/>
    <n v="0"/>
    <n v="0"/>
    <n v="0"/>
    <n v="0"/>
    <n v="0"/>
    <n v="5"/>
    <n v="2"/>
  </r>
  <r>
    <x v="1"/>
    <x v="32"/>
    <s v="1"/>
    <s v="01"/>
    <s v="15041RESIN237812021"/>
    <s v="21BL000F"/>
    <n v="1645"/>
    <n v="1645"/>
    <n v="1645"/>
    <n v="1645"/>
    <m/>
    <n v="0"/>
    <n v="0"/>
    <n v="0"/>
    <n v="14"/>
    <n v="0"/>
    <n v="0"/>
    <n v="0"/>
    <n v="0"/>
    <n v="0"/>
    <n v="14"/>
    <n v="2"/>
  </r>
  <r>
    <x v="1"/>
    <x v="32"/>
    <s v="1"/>
    <s v="01"/>
    <s v="15041RESIN237812021"/>
    <s v="21BL000F"/>
    <n v="1646"/>
    <n v="1646"/>
    <n v="1646"/>
    <n v="1646"/>
    <m/>
    <n v="0"/>
    <n v="0"/>
    <n v="0"/>
    <n v="10"/>
    <n v="0"/>
    <n v="0"/>
    <n v="0"/>
    <n v="0"/>
    <n v="0"/>
    <n v="10"/>
    <n v="2"/>
  </r>
  <r>
    <x v="1"/>
    <x v="32"/>
    <s v="1"/>
    <s v="01"/>
    <s v="15041RESIN237812021"/>
    <s v="21BL000F"/>
    <n v="1647"/>
    <n v="1647"/>
    <n v="1647"/>
    <n v="1647"/>
    <m/>
    <n v="0"/>
    <n v="0"/>
    <n v="0"/>
    <n v="10"/>
    <n v="0"/>
    <n v="0"/>
    <n v="0"/>
    <n v="0"/>
    <n v="0"/>
    <n v="10"/>
    <n v="2"/>
  </r>
  <r>
    <x v="1"/>
    <x v="32"/>
    <s v="1"/>
    <s v="01"/>
    <s v="15041RESIN237812021"/>
    <s v="21BL000F"/>
    <n v="1648"/>
    <n v="1648"/>
    <n v="1648"/>
    <n v="1648"/>
    <m/>
    <n v="0"/>
    <n v="0"/>
    <n v="0"/>
    <n v="15"/>
    <n v="0"/>
    <n v="0"/>
    <n v="0"/>
    <n v="0"/>
    <n v="0"/>
    <n v="15"/>
    <n v="2"/>
  </r>
  <r>
    <x v="1"/>
    <x v="32"/>
    <s v="1"/>
    <s v="01"/>
    <s v="15041RESIN237812021"/>
    <s v="21BL000F"/>
    <n v="1649"/>
    <n v="1649"/>
    <n v="1649"/>
    <n v="1649"/>
    <m/>
    <n v="0"/>
    <n v="0"/>
    <n v="0"/>
    <n v="5"/>
    <n v="0"/>
    <n v="0"/>
    <n v="0"/>
    <n v="0"/>
    <n v="0"/>
    <n v="5"/>
    <n v="2"/>
  </r>
  <r>
    <x v="1"/>
    <x v="32"/>
    <s v="1"/>
    <s v="01"/>
    <s v="15041RESIN237812021"/>
    <s v="21BL000F"/>
    <n v="1650"/>
    <n v="1650"/>
    <n v="1650"/>
    <n v="1650"/>
    <m/>
    <n v="0"/>
    <n v="0"/>
    <n v="0"/>
    <n v="7.5"/>
    <n v="0"/>
    <n v="0"/>
    <n v="0"/>
    <n v="0"/>
    <n v="0"/>
    <n v="7.5"/>
    <n v="2"/>
  </r>
  <r>
    <x v="1"/>
    <x v="32"/>
    <s v="1"/>
    <s v="01"/>
    <s v="15041RESIN237812021"/>
    <s v="21BL000F"/>
    <n v="1651"/>
    <n v="1651"/>
    <n v="1651"/>
    <n v="1651"/>
    <m/>
    <n v="0"/>
    <n v="0"/>
    <n v="0"/>
    <n v="14"/>
    <n v="0"/>
    <n v="0"/>
    <n v="0"/>
    <n v="0"/>
    <n v="0"/>
    <n v="14"/>
    <n v="2"/>
  </r>
  <r>
    <x v="1"/>
    <x v="32"/>
    <s v="1"/>
    <s v="01"/>
    <s v="15041RESIN237812021"/>
    <s v="21BL000F"/>
    <n v="1652"/>
    <n v="1652"/>
    <n v="1652"/>
    <n v="1652"/>
    <m/>
    <n v="0"/>
    <n v="0"/>
    <n v="0"/>
    <n v="2.5"/>
    <n v="0"/>
    <n v="0"/>
    <n v="0"/>
    <n v="0"/>
    <n v="0"/>
    <n v="2.5"/>
    <n v="2"/>
  </r>
  <r>
    <x v="1"/>
    <x v="32"/>
    <s v="1"/>
    <s v="01"/>
    <s v="15041RESIN237812021"/>
    <s v="21BL000F"/>
    <n v="1653"/>
    <n v="1653"/>
    <n v="1653"/>
    <n v="1653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54"/>
    <n v="1654"/>
    <n v="1654"/>
    <n v="1654"/>
    <m/>
    <n v="0"/>
    <n v="0"/>
    <n v="0"/>
    <n v="10"/>
    <n v="0"/>
    <n v="0"/>
    <n v="0"/>
    <n v="0"/>
    <n v="0"/>
    <n v="10"/>
    <n v="2"/>
  </r>
  <r>
    <x v="1"/>
    <x v="33"/>
    <s v="1"/>
    <s v="01"/>
    <s v="15041RESIN237812021"/>
    <s v="21BL000F"/>
    <n v="1655"/>
    <n v="1655"/>
    <n v="1655"/>
    <n v="1655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56"/>
    <n v="1656"/>
    <n v="1656"/>
    <n v="1656"/>
    <m/>
    <n v="0"/>
    <n v="0"/>
    <n v="0"/>
    <n v="10"/>
    <n v="0"/>
    <n v="0"/>
    <n v="0"/>
    <n v="0"/>
    <n v="0"/>
    <n v="10"/>
    <n v="2"/>
  </r>
  <r>
    <x v="1"/>
    <x v="33"/>
    <s v="1"/>
    <s v="01"/>
    <s v="15041RESIN237812021"/>
    <s v="21BL000F"/>
    <n v="1657"/>
    <n v="1657"/>
    <n v="1657"/>
    <n v="1657"/>
    <m/>
    <n v="0"/>
    <n v="0"/>
    <n v="0"/>
    <n v="5"/>
    <n v="0"/>
    <n v="0"/>
    <n v="0"/>
    <n v="0"/>
    <n v="0"/>
    <n v="5"/>
    <n v="2"/>
  </r>
  <r>
    <x v="1"/>
    <x v="33"/>
    <s v="1"/>
    <s v="01"/>
    <s v="15041RESIN237812021"/>
    <s v="21BL000F"/>
    <n v="1658"/>
    <n v="1658"/>
    <n v="1658"/>
    <n v="1658"/>
    <m/>
    <n v="0"/>
    <n v="0"/>
    <n v="0"/>
    <n v="5"/>
    <n v="0"/>
    <n v="0"/>
    <n v="0"/>
    <n v="0"/>
    <n v="0"/>
    <n v="5"/>
    <n v="2"/>
  </r>
  <r>
    <x v="1"/>
    <x v="33"/>
    <s v="1"/>
    <s v="01"/>
    <s v="15041RESIN237812021"/>
    <s v="21BL000F"/>
    <n v="1659"/>
    <n v="1659"/>
    <n v="1659"/>
    <n v="1659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60"/>
    <n v="1660"/>
    <n v="1660"/>
    <n v="1660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61"/>
    <n v="1661"/>
    <n v="1661"/>
    <n v="1661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62"/>
    <n v="1662"/>
    <n v="1662"/>
    <n v="1662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63"/>
    <n v="1663"/>
    <n v="1663"/>
    <n v="1663"/>
    <m/>
    <n v="0"/>
    <n v="0"/>
    <n v="0"/>
    <n v="2.5"/>
    <n v="0"/>
    <n v="0"/>
    <n v="0"/>
    <n v="0"/>
    <n v="0"/>
    <n v="2.5"/>
    <n v="2"/>
  </r>
  <r>
    <x v="1"/>
    <x v="34"/>
    <s v="1"/>
    <s v="01"/>
    <s v="15041RESIN237812021"/>
    <s v="21BL000F"/>
    <n v="1664"/>
    <n v="1664"/>
    <n v="1664"/>
    <n v="1664"/>
    <m/>
    <n v="0"/>
    <n v="0"/>
    <n v="0"/>
    <n v="2.5"/>
    <n v="0"/>
    <n v="0"/>
    <n v="0"/>
    <n v="0"/>
    <n v="0"/>
    <n v="2.5"/>
    <n v="2"/>
  </r>
  <r>
    <x v="1"/>
    <x v="34"/>
    <s v="1"/>
    <s v="01"/>
    <s v="15041RESIN237812021"/>
    <s v="21BL000F"/>
    <n v="1665"/>
    <n v="1665"/>
    <n v="1665"/>
    <n v="1665"/>
    <m/>
    <n v="0"/>
    <n v="0"/>
    <n v="0"/>
    <n v="7.5"/>
    <n v="0"/>
    <n v="0"/>
    <n v="0"/>
    <n v="0"/>
    <n v="0"/>
    <n v="7.5"/>
    <n v="2"/>
  </r>
  <r>
    <x v="1"/>
    <x v="34"/>
    <s v="1"/>
    <s v="01"/>
    <s v="15041RESIN237812021"/>
    <s v="21BL000F"/>
    <n v="1666"/>
    <n v="1666"/>
    <n v="1666"/>
    <n v="1666"/>
    <m/>
    <n v="0"/>
    <n v="0"/>
    <n v="0"/>
    <n v="4"/>
    <n v="0"/>
    <n v="0"/>
    <n v="0"/>
    <n v="0"/>
    <n v="0"/>
    <n v="4"/>
    <n v="2"/>
  </r>
  <r>
    <x v="1"/>
    <x v="34"/>
    <s v="1"/>
    <s v="01"/>
    <s v="15041RESIN237812021"/>
    <s v="21BL000F"/>
    <n v="1667"/>
    <n v="1667"/>
    <n v="1667"/>
    <n v="1667"/>
    <m/>
    <n v="0"/>
    <n v="0"/>
    <n v="0"/>
    <n v="2.5"/>
    <n v="0"/>
    <n v="0"/>
    <n v="0"/>
    <n v="0"/>
    <n v="0"/>
    <n v="2.5"/>
    <n v="2"/>
  </r>
  <r>
    <x v="1"/>
    <x v="34"/>
    <s v="1"/>
    <s v="01"/>
    <s v="15041RESIN237812021"/>
    <s v="21BL000F"/>
    <n v="1668"/>
    <n v="1668"/>
    <n v="1668"/>
    <n v="1668"/>
    <m/>
    <n v="0"/>
    <n v="0"/>
    <n v="0"/>
    <n v="4"/>
    <n v="0"/>
    <n v="0"/>
    <n v="0"/>
    <n v="0"/>
    <n v="0"/>
    <n v="4"/>
    <n v="2"/>
  </r>
  <r>
    <x v="1"/>
    <x v="34"/>
    <s v="1"/>
    <s v="01"/>
    <s v="15041RESIN237812021"/>
    <s v="21BL000F"/>
    <n v="1669"/>
    <n v="1669"/>
    <n v="1669"/>
    <n v="1669"/>
    <m/>
    <n v="0"/>
    <n v="0"/>
    <n v="0"/>
    <n v="2.5"/>
    <n v="0"/>
    <n v="0"/>
    <n v="0"/>
    <n v="0"/>
    <n v="0"/>
    <n v="2.5"/>
    <n v="2"/>
  </r>
  <r>
    <x v="1"/>
    <x v="34"/>
    <s v="1"/>
    <s v="01"/>
    <s v="15041RESIN237812021"/>
    <s v="21BL000F"/>
    <n v="1670"/>
    <n v="1670"/>
    <n v="1670"/>
    <n v="1670"/>
    <m/>
    <n v="0"/>
    <n v="0"/>
    <n v="0"/>
    <n v="12"/>
    <n v="0"/>
    <n v="0"/>
    <n v="0"/>
    <n v="0"/>
    <n v="0"/>
    <n v="12"/>
    <n v="2"/>
  </r>
  <r>
    <x v="1"/>
    <x v="35"/>
    <s v="1"/>
    <s v="01"/>
    <s v="15041RESIN237812021"/>
    <s v="21BL000F"/>
    <n v="1671"/>
    <n v="1671"/>
    <n v="1671"/>
    <n v="1671"/>
    <m/>
    <n v="0"/>
    <n v="0"/>
    <n v="0"/>
    <n v="10"/>
    <n v="0"/>
    <n v="0"/>
    <n v="0"/>
    <n v="0"/>
    <n v="0"/>
    <n v="10"/>
    <n v="2"/>
  </r>
  <r>
    <x v="1"/>
    <x v="35"/>
    <s v="1"/>
    <s v="01"/>
    <s v="15041RESIN237812021"/>
    <s v="21BL000F"/>
    <n v="1672"/>
    <n v="1672"/>
    <n v="1672"/>
    <n v="1672"/>
    <m/>
    <n v="0"/>
    <n v="0"/>
    <n v="0"/>
    <n v="9"/>
    <n v="0"/>
    <n v="0"/>
    <n v="0"/>
    <n v="0"/>
    <n v="0"/>
    <n v="9"/>
    <n v="2"/>
  </r>
  <r>
    <x v="1"/>
    <x v="35"/>
    <s v="1"/>
    <s v="01"/>
    <s v="15041RESIN237812021"/>
    <s v="21BL000F"/>
    <n v="1673"/>
    <n v="1673"/>
    <n v="1673"/>
    <n v="1673"/>
    <m/>
    <n v="0"/>
    <n v="0"/>
    <n v="0"/>
    <n v="5"/>
    <n v="0"/>
    <n v="0"/>
    <n v="0"/>
    <n v="0"/>
    <n v="0"/>
    <n v="5"/>
    <n v="2"/>
  </r>
  <r>
    <x v="1"/>
    <x v="35"/>
    <s v="1"/>
    <s v="01"/>
    <s v="15041RESIN237812021"/>
    <s v="21BL000F"/>
    <n v="1674"/>
    <n v="1674"/>
    <n v="1674"/>
    <n v="1674"/>
    <m/>
    <n v="0"/>
    <n v="0"/>
    <n v="0"/>
    <n v="2.5"/>
    <n v="0"/>
    <n v="0"/>
    <n v="0"/>
    <n v="0"/>
    <n v="0"/>
    <n v="2.5"/>
    <n v="2"/>
  </r>
  <r>
    <x v="1"/>
    <x v="35"/>
    <s v="1"/>
    <s v="01"/>
    <s v="15041RESIN237812021"/>
    <s v="21BL000F"/>
    <n v="1675"/>
    <n v="1675"/>
    <n v="1675"/>
    <n v="1675"/>
    <m/>
    <n v="0"/>
    <n v="0"/>
    <n v="0"/>
    <n v="10"/>
    <n v="0"/>
    <n v="0"/>
    <n v="0"/>
    <n v="0"/>
    <n v="0"/>
    <n v="10"/>
    <n v="2"/>
  </r>
  <r>
    <x v="1"/>
    <x v="35"/>
    <s v="1"/>
    <s v="01"/>
    <s v="15041RESIN237812021"/>
    <s v="21BL000F"/>
    <n v="1676"/>
    <n v="1676"/>
    <n v="1676"/>
    <n v="1676"/>
    <m/>
    <n v="0"/>
    <n v="0"/>
    <n v="0"/>
    <n v="2.5"/>
    <n v="0"/>
    <n v="0"/>
    <n v="0"/>
    <n v="0"/>
    <n v="0"/>
    <n v="2.5"/>
    <n v="2"/>
  </r>
  <r>
    <x v="1"/>
    <x v="35"/>
    <s v="1"/>
    <s v="01"/>
    <s v="15041RESIN237812021"/>
    <s v="21BL000F"/>
    <n v="1677"/>
    <n v="1677"/>
    <n v="1677"/>
    <n v="1677"/>
    <m/>
    <n v="0"/>
    <n v="0"/>
    <n v="0"/>
    <n v="9.5"/>
    <n v="0"/>
    <n v="0"/>
    <n v="0"/>
    <n v="0"/>
    <n v="0"/>
    <n v="9.5"/>
    <n v="2"/>
  </r>
  <r>
    <x v="1"/>
    <x v="35"/>
    <s v="1"/>
    <s v="01"/>
    <s v="15041RESIN237812021"/>
    <s v="21BL000F"/>
    <n v="1678"/>
    <n v="1678"/>
    <n v="1678"/>
    <n v="1678"/>
    <m/>
    <n v="0"/>
    <n v="0"/>
    <n v="0"/>
    <n v="5"/>
    <n v="0"/>
    <n v="0"/>
    <n v="0"/>
    <n v="0"/>
    <n v="0"/>
    <n v="5"/>
    <n v="2"/>
  </r>
  <r>
    <x v="1"/>
    <x v="35"/>
    <s v="1"/>
    <s v="01"/>
    <s v="15041RESIN237812021"/>
    <s v="21BL000F"/>
    <n v="1679"/>
    <n v="1679"/>
    <n v="1679"/>
    <n v="1679"/>
    <m/>
    <n v="0"/>
    <n v="0"/>
    <n v="0"/>
    <n v="10"/>
    <n v="0"/>
    <n v="0"/>
    <n v="0"/>
    <n v="0"/>
    <n v="0"/>
    <n v="10"/>
    <n v="2"/>
  </r>
  <r>
    <x v="1"/>
    <x v="35"/>
    <s v="1"/>
    <s v="01"/>
    <s v="15041RESIN237812021"/>
    <s v="21BL000F"/>
    <n v="1680"/>
    <n v="1680"/>
    <n v="1680"/>
    <n v="1680"/>
    <m/>
    <n v="0"/>
    <n v="0"/>
    <n v="0"/>
    <n v="15"/>
    <n v="0"/>
    <n v="0"/>
    <n v="0"/>
    <n v="0"/>
    <n v="0"/>
    <n v="15"/>
    <n v="2"/>
  </r>
  <r>
    <x v="1"/>
    <x v="35"/>
    <s v="1"/>
    <s v="01"/>
    <s v="15041RESIN237812021"/>
    <s v="21BL000F"/>
    <n v="1681"/>
    <n v="1681"/>
    <n v="1681"/>
    <n v="1681"/>
    <m/>
    <n v="0"/>
    <n v="0"/>
    <n v="0"/>
    <n v="2.5"/>
    <n v="0"/>
    <n v="0"/>
    <n v="0"/>
    <n v="0"/>
    <n v="0"/>
    <n v="2.5"/>
    <n v="2"/>
  </r>
  <r>
    <x v="1"/>
    <x v="36"/>
    <s v="1"/>
    <s v="01"/>
    <s v="15041RESIN237812021"/>
    <s v="21BL000F"/>
    <n v="1682"/>
    <n v="1682"/>
    <n v="1682"/>
    <n v="1682"/>
    <m/>
    <n v="0"/>
    <n v="0"/>
    <n v="0"/>
    <n v="2.5"/>
    <n v="0"/>
    <n v="0"/>
    <n v="0"/>
    <n v="0"/>
    <n v="0"/>
    <n v="2.5"/>
    <n v="2"/>
  </r>
  <r>
    <x v="1"/>
    <x v="36"/>
    <s v="1"/>
    <s v="01"/>
    <s v="15041RESIN237812021"/>
    <s v="21BL000F"/>
    <n v="1683"/>
    <n v="1683"/>
    <n v="1683"/>
    <n v="1683"/>
    <m/>
    <n v="0"/>
    <n v="0"/>
    <n v="0"/>
    <n v="12"/>
    <n v="0"/>
    <n v="0"/>
    <n v="0"/>
    <n v="0"/>
    <n v="0"/>
    <n v="12"/>
    <n v="2"/>
  </r>
  <r>
    <x v="1"/>
    <x v="36"/>
    <s v="1"/>
    <s v="01"/>
    <s v="15041RESIN237812021"/>
    <s v="21BL000F"/>
    <n v="1684"/>
    <n v="1684"/>
    <n v="1684"/>
    <n v="1684"/>
    <m/>
    <n v="0"/>
    <n v="0"/>
    <n v="0"/>
    <n v="11"/>
    <n v="0"/>
    <n v="0"/>
    <n v="0"/>
    <n v="0"/>
    <n v="0"/>
    <n v="11"/>
    <n v="2"/>
  </r>
  <r>
    <x v="1"/>
    <x v="36"/>
    <s v="1"/>
    <s v="01"/>
    <s v="15041RESIN237812021"/>
    <s v="21BL000F"/>
    <n v="1685"/>
    <n v="1685"/>
    <n v="1685"/>
    <n v="1685"/>
    <m/>
    <n v="0"/>
    <n v="0"/>
    <n v="0"/>
    <n v="14"/>
    <n v="0"/>
    <n v="0"/>
    <n v="0"/>
    <n v="0"/>
    <n v="0"/>
    <n v="14"/>
    <n v="2"/>
  </r>
  <r>
    <x v="1"/>
    <x v="36"/>
    <s v="1"/>
    <s v="01"/>
    <s v="15041RESIN237812021"/>
    <s v="21BL000F"/>
    <n v="1686"/>
    <n v="1686"/>
    <n v="1686"/>
    <n v="1686"/>
    <m/>
    <n v="0"/>
    <n v="0"/>
    <n v="0"/>
    <n v="4"/>
    <n v="0"/>
    <n v="0"/>
    <n v="0"/>
    <n v="0"/>
    <n v="0"/>
    <n v="4"/>
    <n v="2"/>
  </r>
  <r>
    <x v="1"/>
    <x v="36"/>
    <s v="1"/>
    <s v="01"/>
    <s v="15041RESIN237812021"/>
    <s v="21BL000F"/>
    <n v="1687"/>
    <n v="1687"/>
    <n v="1687"/>
    <n v="1687"/>
    <m/>
    <n v="0"/>
    <n v="0"/>
    <n v="0"/>
    <n v="2.5"/>
    <n v="0"/>
    <n v="0"/>
    <n v="0"/>
    <n v="0"/>
    <n v="0"/>
    <n v="2.5"/>
    <n v="2"/>
  </r>
  <r>
    <x v="1"/>
    <x v="36"/>
    <s v="1"/>
    <s v="01"/>
    <s v="15041RESIN237812021"/>
    <s v="21BL000F"/>
    <n v="1688"/>
    <n v="1688"/>
    <n v="1688"/>
    <n v="1688"/>
    <m/>
    <n v="0"/>
    <n v="0"/>
    <n v="0"/>
    <n v="4"/>
    <n v="0"/>
    <n v="0"/>
    <n v="0"/>
    <n v="0"/>
    <n v="0"/>
    <n v="4"/>
    <n v="2"/>
  </r>
  <r>
    <x v="1"/>
    <x v="36"/>
    <s v="1"/>
    <s v="01"/>
    <s v="15041RESIN237812021"/>
    <s v="21BL000F"/>
    <n v="1689"/>
    <n v="1689"/>
    <n v="1689"/>
    <n v="1689"/>
    <m/>
    <n v="0"/>
    <n v="0"/>
    <n v="0"/>
    <n v="10"/>
    <n v="0"/>
    <n v="0"/>
    <n v="0"/>
    <n v="0"/>
    <n v="0"/>
    <n v="10"/>
    <n v="2"/>
  </r>
  <r>
    <x v="1"/>
    <x v="37"/>
    <s v="1"/>
    <s v="01"/>
    <s v="15041RESIN237812021"/>
    <s v="21BL000F"/>
    <n v="1690"/>
    <n v="1690"/>
    <n v="1690"/>
    <n v="1690"/>
    <m/>
    <n v="0"/>
    <n v="0"/>
    <n v="0"/>
    <n v="5"/>
    <n v="0"/>
    <n v="0"/>
    <n v="0"/>
    <n v="0"/>
    <n v="0"/>
    <n v="5"/>
    <n v="2"/>
  </r>
  <r>
    <x v="1"/>
    <x v="37"/>
    <s v="1"/>
    <s v="01"/>
    <s v="15041RESIN237812021"/>
    <s v="21BL000F"/>
    <n v="1691"/>
    <n v="1691"/>
    <n v="1691"/>
    <n v="1691"/>
    <m/>
    <n v="0"/>
    <n v="0"/>
    <n v="0"/>
    <n v="10"/>
    <n v="0"/>
    <n v="0"/>
    <n v="0"/>
    <n v="0"/>
    <n v="0"/>
    <n v="10"/>
    <n v="2"/>
  </r>
  <r>
    <x v="1"/>
    <x v="37"/>
    <s v="1"/>
    <s v="01"/>
    <s v="15041RESIN237812021"/>
    <s v="21BL000F"/>
    <n v="1692"/>
    <n v="1692"/>
    <n v="1692"/>
    <n v="1692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693"/>
    <n v="1693"/>
    <n v="1693"/>
    <n v="1693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694"/>
    <n v="1694"/>
    <n v="1694"/>
    <n v="1694"/>
    <m/>
    <n v="0"/>
    <n v="0"/>
    <n v="0"/>
    <n v="5"/>
    <n v="0"/>
    <n v="0"/>
    <n v="0"/>
    <n v="0"/>
    <n v="0"/>
    <n v="5"/>
    <n v="2"/>
  </r>
  <r>
    <x v="1"/>
    <x v="37"/>
    <s v="1"/>
    <s v="01"/>
    <s v="15041RESIN237812021"/>
    <s v="21BL000F"/>
    <n v="1695"/>
    <n v="1695"/>
    <n v="1695"/>
    <n v="1695"/>
    <m/>
    <n v="0"/>
    <n v="0"/>
    <n v="0"/>
    <n v="5"/>
    <n v="0"/>
    <n v="0"/>
    <n v="0"/>
    <n v="0"/>
    <n v="0"/>
    <n v="5"/>
    <n v="2"/>
  </r>
  <r>
    <x v="1"/>
    <x v="37"/>
    <s v="1"/>
    <s v="01"/>
    <s v="15041RESIN237812021"/>
    <s v="21BL000F"/>
    <n v="1696"/>
    <n v="1696"/>
    <n v="1696"/>
    <n v="1696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697"/>
    <n v="1697"/>
    <n v="1697"/>
    <n v="1697"/>
    <m/>
    <n v="0"/>
    <n v="0"/>
    <n v="0"/>
    <n v="5"/>
    <n v="0"/>
    <n v="0"/>
    <n v="0"/>
    <n v="0"/>
    <n v="0"/>
    <n v="5"/>
    <n v="2"/>
  </r>
  <r>
    <x v="1"/>
    <x v="37"/>
    <s v="1"/>
    <s v="01"/>
    <s v="15041RESIN237812021"/>
    <s v="21BL000F"/>
    <n v="1698"/>
    <n v="1698"/>
    <n v="1698"/>
    <n v="1698"/>
    <m/>
    <n v="0"/>
    <n v="0"/>
    <n v="0"/>
    <n v="4"/>
    <n v="0"/>
    <n v="0"/>
    <n v="0"/>
    <n v="0"/>
    <n v="0"/>
    <n v="4"/>
    <n v="2"/>
  </r>
  <r>
    <x v="1"/>
    <x v="37"/>
    <s v="1"/>
    <s v="01"/>
    <s v="15041RESIN237812021"/>
    <s v="21BL000F"/>
    <n v="1699"/>
    <n v="1699"/>
    <n v="1699"/>
    <n v="1699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700"/>
    <n v="1700"/>
    <n v="1700"/>
    <n v="1700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701"/>
    <n v="1701"/>
    <n v="1701"/>
    <n v="1701"/>
    <m/>
    <n v="0"/>
    <n v="0"/>
    <n v="0"/>
    <n v="4"/>
    <n v="0"/>
    <n v="0"/>
    <n v="0"/>
    <n v="0"/>
    <n v="0"/>
    <n v="4"/>
    <n v="2"/>
  </r>
  <r>
    <x v="1"/>
    <x v="37"/>
    <s v="1"/>
    <s v="01"/>
    <s v="15041RESIN237812021"/>
    <s v="21BL000F"/>
    <n v="1702"/>
    <n v="1702"/>
    <n v="1702"/>
    <n v="1702"/>
    <m/>
    <n v="0"/>
    <n v="0"/>
    <n v="0"/>
    <n v="4"/>
    <n v="0"/>
    <n v="0"/>
    <n v="0"/>
    <n v="0"/>
    <n v="0"/>
    <n v="4"/>
    <n v="2"/>
  </r>
  <r>
    <x v="1"/>
    <x v="38"/>
    <s v="1"/>
    <s v="01"/>
    <s v="15041RESIN237812021"/>
    <s v="21BL000F"/>
    <n v="1703"/>
    <n v="1703"/>
    <n v="1703"/>
    <n v="1703"/>
    <m/>
    <n v="0"/>
    <n v="0"/>
    <n v="0"/>
    <n v="8.5"/>
    <n v="0"/>
    <n v="0"/>
    <n v="0"/>
    <n v="0"/>
    <n v="0"/>
    <n v="8.5"/>
    <n v="2"/>
  </r>
  <r>
    <x v="1"/>
    <x v="38"/>
    <s v="1"/>
    <s v="01"/>
    <s v="15041RESIN237812021"/>
    <s v="21BL000F"/>
    <n v="1704"/>
    <n v="1704"/>
    <n v="1704"/>
    <n v="1704"/>
    <m/>
    <n v="0"/>
    <n v="0"/>
    <n v="0"/>
    <n v="14"/>
    <n v="0"/>
    <n v="0"/>
    <n v="0"/>
    <n v="0"/>
    <n v="0"/>
    <n v="14"/>
    <n v="2"/>
  </r>
  <r>
    <x v="1"/>
    <x v="38"/>
    <s v="1"/>
    <s v="01"/>
    <s v="15041RESIN237812021"/>
    <s v="21BL000F"/>
    <n v="1705"/>
    <n v="1705"/>
    <n v="1705"/>
    <n v="1705"/>
    <m/>
    <n v="0"/>
    <n v="0"/>
    <n v="0"/>
    <n v="10"/>
    <n v="0"/>
    <n v="0"/>
    <n v="0"/>
    <n v="0"/>
    <n v="0"/>
    <n v="10"/>
    <n v="2"/>
  </r>
  <r>
    <x v="1"/>
    <x v="38"/>
    <s v="1"/>
    <s v="01"/>
    <s v="15041RESIN237812021"/>
    <s v="21BL000F"/>
    <n v="1706"/>
    <n v="1706"/>
    <n v="1706"/>
    <n v="1706"/>
    <m/>
    <n v="0"/>
    <n v="0"/>
    <n v="0"/>
    <n v="10"/>
    <n v="0"/>
    <n v="0"/>
    <n v="0"/>
    <n v="0"/>
    <n v="0"/>
    <n v="10"/>
    <n v="2"/>
  </r>
  <r>
    <x v="1"/>
    <x v="38"/>
    <s v="1"/>
    <s v="01"/>
    <s v="15041RESIN237812021"/>
    <s v="21BL000F"/>
    <n v="1707"/>
    <n v="1707"/>
    <n v="1707"/>
    <n v="1707"/>
    <m/>
    <n v="0"/>
    <n v="0"/>
    <n v="0"/>
    <n v="2.5"/>
    <n v="0"/>
    <n v="0"/>
    <n v="0"/>
    <n v="0"/>
    <n v="0"/>
    <n v="2.5"/>
    <n v="2"/>
  </r>
  <r>
    <x v="1"/>
    <x v="38"/>
    <s v="1"/>
    <s v="01"/>
    <s v="15041RESIN237812021"/>
    <s v="21BL000F"/>
    <n v="1708"/>
    <n v="1708"/>
    <n v="1708"/>
    <n v="1708"/>
    <m/>
    <n v="0"/>
    <n v="0"/>
    <n v="0"/>
    <n v="2.5"/>
    <n v="0"/>
    <n v="0"/>
    <n v="0"/>
    <n v="0"/>
    <n v="0"/>
    <n v="2.5"/>
    <n v="2"/>
  </r>
  <r>
    <x v="1"/>
    <x v="38"/>
    <s v="1"/>
    <s v="01"/>
    <s v="15041RESIN237812021"/>
    <s v="21BL000F"/>
    <n v="1709"/>
    <n v="1709"/>
    <n v="1709"/>
    <n v="1709"/>
    <m/>
    <n v="0"/>
    <n v="0"/>
    <n v="0"/>
    <n v="10"/>
    <n v="0"/>
    <n v="0"/>
    <n v="0"/>
    <n v="0"/>
    <n v="0"/>
    <n v="10"/>
    <n v="2"/>
  </r>
  <r>
    <x v="1"/>
    <x v="38"/>
    <s v="1"/>
    <s v="01"/>
    <s v="15041RESIN237812021"/>
    <s v="21BL000F"/>
    <n v="1710"/>
    <n v="1710"/>
    <n v="1710"/>
    <n v="1710"/>
    <m/>
    <n v="0"/>
    <n v="0"/>
    <n v="0"/>
    <n v="10"/>
    <n v="0"/>
    <n v="0"/>
    <n v="0"/>
    <n v="0"/>
    <n v="0"/>
    <n v="10"/>
    <n v="2"/>
  </r>
  <r>
    <x v="1"/>
    <x v="39"/>
    <s v="1"/>
    <s v="01"/>
    <s v="15041RESIN237812021"/>
    <s v="21BL000F"/>
    <n v="1712"/>
    <n v="1712"/>
    <n v="1712"/>
    <n v="1712"/>
    <m/>
    <n v="0"/>
    <n v="0"/>
    <n v="0"/>
    <n v="2.5"/>
    <n v="0"/>
    <n v="0"/>
    <n v="0"/>
    <n v="0"/>
    <n v="0"/>
    <n v="2.5"/>
    <n v="2"/>
  </r>
  <r>
    <x v="1"/>
    <x v="39"/>
    <s v="1"/>
    <s v="01"/>
    <s v="15041RESIN237812021"/>
    <s v="21BL000F"/>
    <n v="1713"/>
    <n v="1713"/>
    <n v="1713"/>
    <n v="1713"/>
    <m/>
    <n v="0"/>
    <n v="0"/>
    <n v="0"/>
    <n v="4"/>
    <n v="0"/>
    <n v="0"/>
    <n v="0"/>
    <n v="0"/>
    <n v="0"/>
    <n v="4"/>
    <n v="2"/>
  </r>
  <r>
    <x v="1"/>
    <x v="39"/>
    <s v="1"/>
    <s v="01"/>
    <s v="15041RESIN237812021"/>
    <s v="21BL000F"/>
    <n v="1714"/>
    <n v="1714"/>
    <n v="1714"/>
    <n v="1714"/>
    <m/>
    <n v="0"/>
    <n v="0"/>
    <n v="0"/>
    <n v="16"/>
    <n v="0"/>
    <n v="0"/>
    <n v="0"/>
    <n v="0"/>
    <n v="0"/>
    <n v="16"/>
    <n v="2"/>
  </r>
  <r>
    <x v="1"/>
    <x v="39"/>
    <s v="1"/>
    <s v="01"/>
    <s v="15041RESIN237812021"/>
    <s v="21BL000F"/>
    <n v="1715"/>
    <n v="1715"/>
    <n v="1715"/>
    <n v="1715"/>
    <m/>
    <n v="0"/>
    <n v="0"/>
    <n v="0"/>
    <n v="10"/>
    <n v="0"/>
    <n v="0"/>
    <n v="0"/>
    <n v="0"/>
    <n v="0"/>
    <n v="10"/>
    <n v="2"/>
  </r>
  <r>
    <x v="1"/>
    <x v="39"/>
    <s v="1"/>
    <s v="01"/>
    <s v="15041RESIN237812021"/>
    <s v="21BL000F"/>
    <n v="1716"/>
    <n v="1716"/>
    <n v="1716"/>
    <n v="1716"/>
    <m/>
    <n v="0"/>
    <n v="0"/>
    <n v="0"/>
    <n v="5"/>
    <n v="0"/>
    <n v="0"/>
    <n v="0"/>
    <n v="0"/>
    <n v="0"/>
    <n v="5"/>
    <n v="2"/>
  </r>
  <r>
    <x v="1"/>
    <x v="39"/>
    <s v="1"/>
    <s v="01"/>
    <s v="15041RESIN237812021"/>
    <s v="21BL000F"/>
    <n v="1717"/>
    <n v="1717"/>
    <n v="1717"/>
    <n v="1717"/>
    <m/>
    <n v="0"/>
    <n v="0"/>
    <n v="0"/>
    <n v="2.5"/>
    <n v="0"/>
    <n v="0"/>
    <n v="0"/>
    <n v="0"/>
    <n v="0"/>
    <n v="2.5"/>
    <n v="2"/>
  </r>
  <r>
    <x v="1"/>
    <x v="39"/>
    <s v="1"/>
    <s v="01"/>
    <s v="15041RESIN237812021"/>
    <s v="21BL000F"/>
    <n v="1718"/>
    <n v="1718"/>
    <n v="1718"/>
    <n v="1718"/>
    <m/>
    <n v="0"/>
    <n v="0"/>
    <n v="0"/>
    <n v="2.5"/>
    <n v="0"/>
    <n v="0"/>
    <n v="0"/>
    <n v="0"/>
    <n v="0"/>
    <n v="2.5"/>
    <n v="2"/>
  </r>
  <r>
    <x v="1"/>
    <x v="39"/>
    <s v="1"/>
    <s v="01"/>
    <s v="15041RESIN237812021"/>
    <s v="21BL000F"/>
    <n v="1719"/>
    <n v="1719"/>
    <n v="1719"/>
    <n v="1719"/>
    <m/>
    <n v="0"/>
    <n v="0"/>
    <n v="0"/>
    <n v="10"/>
    <n v="0"/>
    <n v="0"/>
    <n v="0"/>
    <n v="0"/>
    <n v="0"/>
    <n v="10"/>
    <n v="2"/>
  </r>
  <r>
    <x v="1"/>
    <x v="39"/>
    <s v="1"/>
    <s v="01"/>
    <s v="15041RESIN237812021"/>
    <s v="21BL000F"/>
    <n v="1720"/>
    <n v="1720"/>
    <n v="1720"/>
    <n v="1720"/>
    <m/>
    <n v="0"/>
    <n v="0"/>
    <n v="0"/>
    <n v="5"/>
    <n v="0"/>
    <n v="0"/>
    <n v="0"/>
    <n v="0"/>
    <n v="0"/>
    <n v="5"/>
    <n v="2"/>
  </r>
  <r>
    <x v="1"/>
    <x v="40"/>
    <s v="1"/>
    <s v="01"/>
    <s v="15041RESIN237812021"/>
    <s v="21BL000F"/>
    <n v="1721"/>
    <n v="1721"/>
    <n v="1721"/>
    <n v="1721"/>
    <m/>
    <n v="0"/>
    <n v="0"/>
    <n v="0"/>
    <n v="5"/>
    <n v="0"/>
    <n v="0"/>
    <n v="0"/>
    <n v="0"/>
    <n v="0"/>
    <n v="5"/>
    <n v="2"/>
  </r>
  <r>
    <x v="1"/>
    <x v="40"/>
    <s v="1"/>
    <s v="01"/>
    <s v="15041RESIN237812021"/>
    <s v="21BL000F"/>
    <n v="1722"/>
    <n v="1722"/>
    <n v="1722"/>
    <n v="1722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23"/>
    <n v="1723"/>
    <n v="1723"/>
    <n v="1723"/>
    <m/>
    <n v="0"/>
    <n v="0"/>
    <n v="0"/>
    <n v="5"/>
    <n v="0"/>
    <n v="0"/>
    <n v="0"/>
    <n v="0"/>
    <n v="0"/>
    <n v="5"/>
    <n v="2"/>
  </r>
  <r>
    <x v="1"/>
    <x v="40"/>
    <s v="1"/>
    <s v="01"/>
    <s v="15041RESIN237812021"/>
    <s v="21BL000F"/>
    <n v="1724"/>
    <n v="1724"/>
    <n v="1724"/>
    <n v="1724"/>
    <m/>
    <n v="0"/>
    <n v="0"/>
    <n v="0"/>
    <n v="4"/>
    <n v="0"/>
    <n v="0"/>
    <n v="0"/>
    <n v="0"/>
    <n v="0"/>
    <n v="4"/>
    <n v="2"/>
  </r>
  <r>
    <x v="1"/>
    <x v="40"/>
    <s v="1"/>
    <s v="01"/>
    <s v="15041RESIN237812021"/>
    <s v="21BL000F"/>
    <n v="1725"/>
    <n v="1725"/>
    <n v="1725"/>
    <n v="1725"/>
    <m/>
    <n v="0"/>
    <n v="0"/>
    <n v="0"/>
    <n v="16.5"/>
    <n v="0"/>
    <n v="0"/>
    <n v="0"/>
    <n v="0"/>
    <n v="0"/>
    <n v="16.5"/>
    <n v="2"/>
  </r>
  <r>
    <x v="1"/>
    <x v="40"/>
    <s v="1"/>
    <s v="01"/>
    <s v="15041RESIN237812021"/>
    <s v="21BL000F"/>
    <n v="1726"/>
    <n v="1726"/>
    <n v="1726"/>
    <n v="1726"/>
    <m/>
    <n v="0"/>
    <n v="0"/>
    <n v="0"/>
    <n v="5"/>
    <n v="0"/>
    <n v="0"/>
    <n v="0"/>
    <n v="0"/>
    <n v="0"/>
    <n v="5"/>
    <n v="2"/>
  </r>
  <r>
    <x v="1"/>
    <x v="40"/>
    <s v="1"/>
    <s v="01"/>
    <s v="15041RESIN237812021"/>
    <s v="21BL000F"/>
    <n v="1727"/>
    <n v="1727"/>
    <n v="1727"/>
    <n v="1727"/>
    <m/>
    <n v="0"/>
    <n v="0"/>
    <n v="0"/>
    <n v="20"/>
    <n v="0"/>
    <n v="0"/>
    <n v="0"/>
    <n v="0"/>
    <n v="0"/>
    <n v="20"/>
    <n v="2"/>
  </r>
  <r>
    <x v="1"/>
    <x v="40"/>
    <s v="1"/>
    <s v="01"/>
    <s v="15041RESIN237812021"/>
    <s v="21BL000F"/>
    <n v="1728"/>
    <n v="1728"/>
    <n v="1728"/>
    <n v="1728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29"/>
    <n v="1729"/>
    <n v="1729"/>
    <n v="1729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30"/>
    <n v="1730"/>
    <n v="1730"/>
    <n v="1730"/>
    <m/>
    <n v="0"/>
    <n v="0"/>
    <n v="0"/>
    <n v="14"/>
    <n v="0"/>
    <n v="0"/>
    <n v="0"/>
    <n v="0"/>
    <n v="0"/>
    <n v="14"/>
    <n v="2"/>
  </r>
  <r>
    <x v="1"/>
    <x v="40"/>
    <s v="1"/>
    <s v="01"/>
    <s v="15041RESIN237812021"/>
    <s v="21BL000F"/>
    <n v="1731"/>
    <n v="1731"/>
    <n v="1731"/>
    <n v="1731"/>
    <m/>
    <n v="0"/>
    <n v="0"/>
    <n v="0"/>
    <n v="24"/>
    <n v="0"/>
    <n v="0"/>
    <n v="0"/>
    <n v="0"/>
    <n v="0"/>
    <n v="24"/>
    <n v="2"/>
  </r>
  <r>
    <x v="1"/>
    <x v="40"/>
    <s v="1"/>
    <s v="01"/>
    <s v="15041RESIN237812021"/>
    <s v="21BL000F"/>
    <n v="1732"/>
    <n v="1732"/>
    <n v="1732"/>
    <n v="1732"/>
    <m/>
    <n v="0"/>
    <n v="0"/>
    <n v="0"/>
    <n v="15"/>
    <n v="0"/>
    <n v="0"/>
    <n v="0"/>
    <n v="0"/>
    <n v="0"/>
    <n v="15"/>
    <n v="2"/>
  </r>
  <r>
    <x v="1"/>
    <x v="40"/>
    <s v="1"/>
    <s v="01"/>
    <s v="15041RESIN237812021"/>
    <s v="21BL000F"/>
    <n v="1733"/>
    <n v="1733"/>
    <n v="1733"/>
    <n v="1733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34"/>
    <n v="1734"/>
    <n v="1734"/>
    <n v="1734"/>
    <m/>
    <n v="0"/>
    <n v="0"/>
    <n v="0"/>
    <n v="10"/>
    <n v="0"/>
    <n v="0"/>
    <n v="0"/>
    <n v="0"/>
    <n v="0"/>
    <n v="10"/>
    <n v="2"/>
  </r>
  <r>
    <x v="1"/>
    <x v="40"/>
    <s v="1"/>
    <s v="01"/>
    <s v="15041RESIN237812021"/>
    <s v="21BL000F"/>
    <n v="1735"/>
    <n v="1735"/>
    <n v="1735"/>
    <n v="1735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36"/>
    <n v="1736"/>
    <n v="1736"/>
    <n v="1736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37"/>
    <n v="1737"/>
    <n v="1737"/>
    <n v="1737"/>
    <m/>
    <n v="0"/>
    <n v="0"/>
    <n v="0"/>
    <n v="12"/>
    <n v="0"/>
    <n v="0"/>
    <n v="0"/>
    <n v="0"/>
    <n v="0"/>
    <n v="12"/>
    <n v="2"/>
  </r>
  <r>
    <x v="2"/>
    <x v="41"/>
    <s v="1"/>
    <s v="01"/>
    <s v="15041RESIN237812021"/>
    <s v="21BL000F"/>
    <n v="1445"/>
    <n v="1445"/>
    <n v="1445"/>
    <n v="1445"/>
    <m/>
    <n v="0"/>
    <n v="0"/>
    <n v="0"/>
    <n v="22.5"/>
    <n v="0"/>
    <n v="0"/>
    <n v="0"/>
    <n v="0"/>
    <n v="0"/>
    <n v="22.5"/>
    <n v="2"/>
  </r>
  <r>
    <x v="2"/>
    <x v="41"/>
    <s v="1"/>
    <s v="01"/>
    <s v="15041RESIN237812021"/>
    <s v="21BL000F"/>
    <n v="1738"/>
    <n v="1738"/>
    <n v="1738"/>
    <n v="1738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39"/>
    <n v="1739"/>
    <n v="1739"/>
    <n v="1739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41"/>
    <n v="1741"/>
    <n v="1741"/>
    <n v="1741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42"/>
    <n v="1742"/>
    <n v="1742"/>
    <n v="1742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44"/>
    <n v="1744"/>
    <n v="1744"/>
    <n v="1744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46"/>
    <n v="1746"/>
    <n v="1746"/>
    <n v="1746"/>
    <m/>
    <n v="0"/>
    <n v="0"/>
    <n v="0"/>
    <n v="14.5"/>
    <n v="0"/>
    <n v="0"/>
    <n v="0"/>
    <n v="0"/>
    <n v="0"/>
    <n v="14.5"/>
    <n v="2"/>
  </r>
  <r>
    <x v="2"/>
    <x v="41"/>
    <s v="1"/>
    <s v="01"/>
    <s v="15041RESIN237812021"/>
    <s v="21BL000F"/>
    <n v="1747"/>
    <n v="1747"/>
    <n v="1747"/>
    <n v="1747"/>
    <m/>
    <n v="0"/>
    <n v="0"/>
    <n v="0"/>
    <n v="14.5"/>
    <n v="0"/>
    <n v="0"/>
    <n v="0"/>
    <n v="0"/>
    <n v="0"/>
    <n v="14.5"/>
    <n v="2"/>
  </r>
  <r>
    <x v="2"/>
    <x v="41"/>
    <s v="1"/>
    <s v="01"/>
    <s v="15041RESIN237812021"/>
    <s v="21BL000F"/>
    <n v="1748"/>
    <n v="1748"/>
    <n v="1748"/>
    <n v="1748"/>
    <m/>
    <n v="0"/>
    <n v="0"/>
    <n v="0"/>
    <n v="12.5"/>
    <n v="0"/>
    <n v="0"/>
    <n v="0"/>
    <n v="0"/>
    <n v="0"/>
    <n v="12.5"/>
    <n v="2"/>
  </r>
  <r>
    <x v="2"/>
    <x v="41"/>
    <s v="1"/>
    <s v="01"/>
    <s v="15041RESIN237812021"/>
    <s v="21BL000F"/>
    <n v="1749"/>
    <n v="1749"/>
    <n v="1749"/>
    <n v="1749"/>
    <m/>
    <n v="0"/>
    <n v="0"/>
    <n v="0"/>
    <n v="5"/>
    <n v="0"/>
    <n v="0"/>
    <n v="0"/>
    <n v="0"/>
    <n v="0"/>
    <n v="5"/>
    <n v="2"/>
  </r>
  <r>
    <x v="2"/>
    <x v="42"/>
    <s v="1"/>
    <s v="01"/>
    <s v="15041RESIN237812021"/>
    <s v="21BL000F"/>
    <n v="1750"/>
    <n v="1750"/>
    <n v="1750"/>
    <n v="1750"/>
    <m/>
    <n v="0"/>
    <n v="0"/>
    <n v="0"/>
    <n v="18.5"/>
    <n v="0"/>
    <n v="0"/>
    <n v="0"/>
    <n v="0"/>
    <n v="0"/>
    <n v="18.5"/>
    <n v="2"/>
  </r>
  <r>
    <x v="2"/>
    <x v="42"/>
    <s v="1"/>
    <s v="01"/>
    <s v="15041RESIN237812021"/>
    <s v="21BL000F"/>
    <n v="1751"/>
    <n v="1751"/>
    <n v="1751"/>
    <n v="1751"/>
    <m/>
    <n v="0"/>
    <n v="0"/>
    <n v="0"/>
    <n v="4"/>
    <n v="0"/>
    <n v="0"/>
    <n v="0"/>
    <n v="0"/>
    <n v="0"/>
    <n v="4"/>
    <n v="2"/>
  </r>
  <r>
    <x v="2"/>
    <x v="42"/>
    <s v="1"/>
    <s v="01"/>
    <s v="15041RESIN237812021"/>
    <s v="21BL000F"/>
    <n v="1752"/>
    <n v="1752"/>
    <n v="1752"/>
    <n v="1752"/>
    <m/>
    <n v="0"/>
    <n v="0"/>
    <n v="0"/>
    <n v="5"/>
    <n v="0"/>
    <n v="0"/>
    <n v="0"/>
    <n v="0"/>
    <n v="0"/>
    <n v="5"/>
    <n v="2"/>
  </r>
  <r>
    <x v="2"/>
    <x v="42"/>
    <s v="1"/>
    <s v="01"/>
    <s v="15041RESIN237812021"/>
    <s v="21BL000F"/>
    <n v="1753"/>
    <n v="1753"/>
    <n v="1753"/>
    <n v="1753"/>
    <m/>
    <n v="0"/>
    <n v="0"/>
    <n v="0"/>
    <n v="2.5"/>
    <n v="0"/>
    <n v="0"/>
    <n v="0"/>
    <n v="0"/>
    <n v="0"/>
    <n v="2.5"/>
    <n v="2"/>
  </r>
  <r>
    <x v="2"/>
    <x v="42"/>
    <s v="1"/>
    <s v="01"/>
    <s v="15041RESIN237812021"/>
    <s v="21BL000F"/>
    <n v="1754"/>
    <n v="1754"/>
    <n v="1754"/>
    <n v="1754"/>
    <m/>
    <n v="0"/>
    <n v="0"/>
    <n v="0"/>
    <n v="5"/>
    <n v="0"/>
    <n v="0"/>
    <n v="0"/>
    <n v="0"/>
    <n v="0"/>
    <n v="5"/>
    <n v="2"/>
  </r>
  <r>
    <x v="2"/>
    <x v="42"/>
    <s v="1"/>
    <s v="01"/>
    <s v="15041RESIN237812021"/>
    <s v="21BL000F"/>
    <n v="1755"/>
    <n v="1755"/>
    <n v="1755"/>
    <n v="1755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56"/>
    <n v="1756"/>
    <n v="1756"/>
    <n v="1756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57"/>
    <n v="1757"/>
    <n v="1757"/>
    <n v="1757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58"/>
    <n v="1758"/>
    <n v="1758"/>
    <n v="1758"/>
    <m/>
    <n v="0"/>
    <n v="0"/>
    <n v="0"/>
    <n v="16"/>
    <n v="0"/>
    <n v="0"/>
    <n v="0"/>
    <n v="0"/>
    <n v="0"/>
    <n v="16"/>
    <n v="2"/>
  </r>
  <r>
    <x v="2"/>
    <x v="43"/>
    <s v="1"/>
    <s v="01"/>
    <s v="15041RESIN237812021"/>
    <s v="21BL000F"/>
    <n v="1759"/>
    <n v="1759"/>
    <n v="1759"/>
    <n v="1759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0"/>
    <n v="1760"/>
    <n v="1760"/>
    <n v="1760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1"/>
    <n v="1761"/>
    <n v="1761"/>
    <n v="1761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2"/>
    <n v="1762"/>
    <n v="1762"/>
    <n v="1762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3"/>
    <n v="1763"/>
    <n v="1763"/>
    <n v="1763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4"/>
    <n v="1764"/>
    <n v="1764"/>
    <n v="1764"/>
    <m/>
    <n v="0"/>
    <n v="0"/>
    <n v="0"/>
    <n v="5"/>
    <n v="0"/>
    <n v="0"/>
    <n v="0"/>
    <n v="0"/>
    <n v="0"/>
    <n v="5"/>
    <n v="2"/>
  </r>
  <r>
    <x v="2"/>
    <x v="43"/>
    <s v="1"/>
    <s v="01"/>
    <s v="15041RESIN237812021"/>
    <s v="21BL000F"/>
    <n v="1765"/>
    <n v="1765"/>
    <n v="1765"/>
    <n v="1765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6"/>
    <n v="1766"/>
    <n v="1766"/>
    <n v="1766"/>
    <m/>
    <n v="0"/>
    <n v="0"/>
    <n v="0"/>
    <n v="2.5"/>
    <n v="0"/>
    <n v="0"/>
    <n v="0"/>
    <n v="0"/>
    <n v="0"/>
    <n v="2.5"/>
    <n v="2"/>
  </r>
  <r>
    <x v="2"/>
    <x v="44"/>
    <s v="1"/>
    <s v="01"/>
    <s v="15041RESIN237812021"/>
    <s v="21BL000F"/>
    <n v="1767"/>
    <n v="1767"/>
    <n v="1767"/>
    <n v="1767"/>
    <m/>
    <n v="0"/>
    <n v="0"/>
    <n v="0"/>
    <n v="18.5"/>
    <n v="0"/>
    <n v="0"/>
    <n v="0"/>
    <n v="0"/>
    <n v="0"/>
    <n v="18.5"/>
    <n v="2"/>
  </r>
  <r>
    <x v="2"/>
    <x v="44"/>
    <s v="1"/>
    <s v="01"/>
    <s v="15041RESIN237812021"/>
    <s v="21BL000F"/>
    <n v="1768"/>
    <n v="1768"/>
    <n v="1768"/>
    <n v="1768"/>
    <m/>
    <n v="0"/>
    <n v="0"/>
    <n v="0"/>
    <n v="9"/>
    <n v="0"/>
    <n v="0"/>
    <n v="0"/>
    <n v="0"/>
    <n v="0"/>
    <n v="9"/>
    <n v="2"/>
  </r>
  <r>
    <x v="2"/>
    <x v="44"/>
    <s v="1"/>
    <s v="01"/>
    <s v="15041RESIN237812021"/>
    <s v="21BL000F"/>
    <n v="1769"/>
    <n v="1769"/>
    <n v="1769"/>
    <n v="1769"/>
    <m/>
    <n v="0"/>
    <n v="0"/>
    <n v="0"/>
    <n v="10"/>
    <n v="0"/>
    <n v="0"/>
    <n v="0"/>
    <n v="0"/>
    <n v="0"/>
    <n v="10"/>
    <n v="2"/>
  </r>
  <r>
    <x v="2"/>
    <x v="44"/>
    <s v="1"/>
    <s v="01"/>
    <s v="15041RESIN237812021"/>
    <s v="21BL000F"/>
    <n v="1770"/>
    <n v="1770"/>
    <n v="1770"/>
    <n v="1770"/>
    <m/>
    <n v="0"/>
    <n v="0"/>
    <n v="0"/>
    <n v="2.5"/>
    <n v="0"/>
    <n v="0"/>
    <n v="0"/>
    <n v="0"/>
    <n v="0"/>
    <n v="2.5"/>
    <n v="2"/>
  </r>
  <r>
    <x v="2"/>
    <x v="44"/>
    <s v="1"/>
    <s v="01"/>
    <s v="15041RESIN237812021"/>
    <s v="21BL000F"/>
    <n v="1771"/>
    <n v="1771"/>
    <n v="1771"/>
    <n v="1771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2"/>
    <n v="1772"/>
    <n v="1772"/>
    <n v="1772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3"/>
    <n v="1773"/>
    <n v="1773"/>
    <n v="1773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4"/>
    <n v="1774"/>
    <n v="1774"/>
    <n v="1774"/>
    <m/>
    <n v="0"/>
    <n v="0"/>
    <n v="0"/>
    <n v="4"/>
    <n v="0"/>
    <n v="0"/>
    <n v="0"/>
    <n v="0"/>
    <n v="0"/>
    <n v="4"/>
    <n v="2"/>
  </r>
  <r>
    <x v="2"/>
    <x v="45"/>
    <s v="1"/>
    <s v="01"/>
    <s v="15041RESIN237812021"/>
    <s v="21BL000F"/>
    <n v="1775"/>
    <n v="1775"/>
    <n v="1775"/>
    <n v="1775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6"/>
    <n v="1776"/>
    <n v="1776"/>
    <n v="1776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7"/>
    <n v="1777"/>
    <n v="1777"/>
    <n v="1777"/>
    <m/>
    <n v="0"/>
    <n v="0"/>
    <n v="0"/>
    <n v="17.5"/>
    <n v="0"/>
    <n v="0"/>
    <n v="0"/>
    <n v="0"/>
    <n v="0"/>
    <n v="17.5"/>
    <n v="2"/>
  </r>
  <r>
    <x v="2"/>
    <x v="45"/>
    <s v="1"/>
    <s v="01"/>
    <s v="15041RESIN237812021"/>
    <s v="21BL000F"/>
    <n v="1778"/>
    <n v="1778"/>
    <n v="1778"/>
    <n v="1778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9"/>
    <n v="1779"/>
    <n v="1779"/>
    <n v="1779"/>
    <m/>
    <n v="0"/>
    <n v="0"/>
    <n v="0"/>
    <n v="10"/>
    <n v="0"/>
    <n v="0"/>
    <n v="0"/>
    <n v="0"/>
    <n v="0"/>
    <n v="10"/>
    <n v="2"/>
  </r>
  <r>
    <x v="2"/>
    <x v="45"/>
    <s v="1"/>
    <s v="01"/>
    <s v="15041RESIN237812021"/>
    <s v="21BL000F"/>
    <n v="1780"/>
    <n v="1780"/>
    <n v="1780"/>
    <n v="1780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81"/>
    <n v="1781"/>
    <n v="1781"/>
    <n v="1781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82"/>
    <n v="1782"/>
    <n v="1782"/>
    <n v="1782"/>
    <m/>
    <n v="0"/>
    <n v="0"/>
    <n v="0"/>
    <n v="2.5"/>
    <n v="0"/>
    <n v="0"/>
    <n v="0"/>
    <n v="0"/>
    <n v="0"/>
    <n v="2.5"/>
    <n v="2"/>
  </r>
  <r>
    <x v="2"/>
    <x v="46"/>
    <s v="1"/>
    <s v="01"/>
    <s v="15041RESIN237812021"/>
    <s v="21BL000F"/>
    <n v="1783"/>
    <n v="1783"/>
    <n v="1783"/>
    <n v="1783"/>
    <m/>
    <n v="0"/>
    <n v="0"/>
    <n v="0"/>
    <n v="4"/>
    <n v="0"/>
    <n v="0"/>
    <n v="0"/>
    <n v="0"/>
    <n v="0"/>
    <n v="4"/>
    <n v="2"/>
  </r>
  <r>
    <x v="2"/>
    <x v="46"/>
    <s v="1"/>
    <s v="01"/>
    <s v="15041RESIN237812021"/>
    <s v="21BL000F"/>
    <n v="1784"/>
    <n v="1784"/>
    <n v="1784"/>
    <n v="1784"/>
    <m/>
    <n v="0"/>
    <n v="0"/>
    <n v="0"/>
    <n v="14"/>
    <n v="0"/>
    <n v="0"/>
    <n v="0"/>
    <n v="0"/>
    <n v="0"/>
    <n v="14"/>
    <n v="2"/>
  </r>
  <r>
    <x v="2"/>
    <x v="46"/>
    <s v="1"/>
    <s v="01"/>
    <s v="15041RESIN237812021"/>
    <s v="21BL000F"/>
    <n v="1788"/>
    <n v="1788"/>
    <n v="1788"/>
    <n v="1788"/>
    <m/>
    <n v="0"/>
    <n v="0"/>
    <n v="0"/>
    <n v="2.5"/>
    <n v="0"/>
    <n v="0"/>
    <n v="0"/>
    <n v="0"/>
    <n v="0"/>
    <n v="2.5"/>
    <n v="2"/>
  </r>
  <r>
    <x v="2"/>
    <x v="46"/>
    <s v="1"/>
    <s v="01"/>
    <s v="15041RESIN237812021"/>
    <s v="21BL000F"/>
    <n v="1789"/>
    <n v="1789"/>
    <n v="1789"/>
    <n v="1789"/>
    <m/>
    <n v="0"/>
    <n v="0"/>
    <n v="0"/>
    <n v="15"/>
    <n v="0"/>
    <n v="0"/>
    <n v="0"/>
    <n v="0"/>
    <n v="0"/>
    <n v="15"/>
    <n v="2"/>
  </r>
  <r>
    <x v="2"/>
    <x v="47"/>
    <s v="1"/>
    <s v="01"/>
    <s v="15041RESIN237812021"/>
    <s v="21BL000F"/>
    <n v="1790"/>
    <n v="1790"/>
    <n v="1790"/>
    <n v="1790"/>
    <m/>
    <n v="0"/>
    <n v="0"/>
    <n v="0"/>
    <n v="4"/>
    <n v="0"/>
    <n v="0"/>
    <n v="0"/>
    <n v="0"/>
    <n v="0"/>
    <n v="4"/>
    <n v="2"/>
  </r>
  <r>
    <x v="2"/>
    <x v="47"/>
    <s v="1"/>
    <s v="01"/>
    <s v="15041RESIN237812021"/>
    <s v="21BL000F"/>
    <n v="1791"/>
    <n v="1791"/>
    <n v="1791"/>
    <n v="1791"/>
    <m/>
    <n v="0"/>
    <n v="0"/>
    <n v="0"/>
    <n v="14"/>
    <n v="0"/>
    <n v="0"/>
    <n v="0"/>
    <n v="0"/>
    <n v="0"/>
    <n v="14"/>
    <n v="2"/>
  </r>
  <r>
    <x v="2"/>
    <x v="47"/>
    <s v="1"/>
    <s v="01"/>
    <s v="15041RESIN237812021"/>
    <s v="21BL000F"/>
    <n v="1792"/>
    <n v="1792"/>
    <n v="1792"/>
    <n v="1792"/>
    <m/>
    <n v="0"/>
    <n v="0"/>
    <n v="0"/>
    <n v="14"/>
    <n v="0"/>
    <n v="0"/>
    <n v="0"/>
    <n v="0"/>
    <n v="0"/>
    <n v="14"/>
    <n v="2"/>
  </r>
  <r>
    <x v="2"/>
    <x v="47"/>
    <s v="1"/>
    <s v="01"/>
    <s v="15041RESIN237812021"/>
    <s v="21BL000F"/>
    <n v="1793"/>
    <n v="1793"/>
    <n v="1793"/>
    <n v="1793"/>
    <m/>
    <n v="0"/>
    <n v="0"/>
    <n v="0"/>
    <n v="15"/>
    <n v="0"/>
    <n v="0"/>
    <n v="0"/>
    <n v="0"/>
    <n v="0"/>
    <n v="15"/>
    <n v="2"/>
  </r>
  <r>
    <x v="2"/>
    <x v="47"/>
    <s v="1"/>
    <s v="01"/>
    <s v="15041RESIN237812021"/>
    <s v="21BL000F"/>
    <n v="1794"/>
    <n v="1794"/>
    <n v="1794"/>
    <n v="1794"/>
    <m/>
    <n v="0"/>
    <n v="0"/>
    <n v="0"/>
    <n v="5"/>
    <n v="0"/>
    <n v="0"/>
    <n v="0"/>
    <n v="0"/>
    <n v="0"/>
    <n v="5"/>
    <n v="2"/>
  </r>
  <r>
    <x v="2"/>
    <x v="47"/>
    <s v="1"/>
    <s v="01"/>
    <s v="15041RESIN237812021"/>
    <s v="21BL000F"/>
    <n v="1795"/>
    <n v="1795"/>
    <n v="1795"/>
    <n v="1795"/>
    <m/>
    <n v="0"/>
    <n v="0"/>
    <n v="0"/>
    <n v="2.5"/>
    <n v="0"/>
    <n v="0"/>
    <n v="0"/>
    <n v="0"/>
    <n v="0"/>
    <n v="2.5"/>
    <n v="2"/>
  </r>
  <r>
    <x v="2"/>
    <x v="47"/>
    <s v="1"/>
    <s v="01"/>
    <s v="15041RESIN237812021"/>
    <s v="21BL000F"/>
    <n v="1796"/>
    <n v="1796"/>
    <n v="1796"/>
    <n v="1796"/>
    <m/>
    <n v="0"/>
    <n v="0"/>
    <n v="0"/>
    <n v="2.5"/>
    <n v="0"/>
    <n v="0"/>
    <n v="0"/>
    <n v="0"/>
    <n v="0"/>
    <n v="2.5"/>
    <n v="2"/>
  </r>
  <r>
    <x v="2"/>
    <x v="47"/>
    <s v="1"/>
    <s v="01"/>
    <s v="15041RESIN237812021"/>
    <s v="21BL000F"/>
    <n v="1797"/>
    <n v="1797"/>
    <n v="1797"/>
    <n v="1797"/>
    <m/>
    <n v="0"/>
    <n v="0"/>
    <n v="0"/>
    <n v="2.5"/>
    <n v="0"/>
    <n v="0"/>
    <n v="0"/>
    <n v="0"/>
    <n v="0"/>
    <n v="2.5"/>
    <n v="2"/>
  </r>
  <r>
    <x v="2"/>
    <x v="47"/>
    <s v="1"/>
    <s v="01"/>
    <s v="15041RESIN237812021"/>
    <s v="21BL000F"/>
    <n v="1798"/>
    <n v="1798"/>
    <n v="1798"/>
    <n v="1798"/>
    <m/>
    <n v="0"/>
    <n v="0"/>
    <n v="0"/>
    <n v="2.5"/>
    <n v="0"/>
    <n v="0"/>
    <n v="0"/>
    <n v="0"/>
    <n v="0"/>
    <n v="2.5"/>
    <n v="2"/>
  </r>
  <r>
    <x v="2"/>
    <x v="47"/>
    <s v="1"/>
    <s v="01"/>
    <s v="15041RESIN237812021"/>
    <s v="21BL000F"/>
    <n v="1799"/>
    <n v="1799"/>
    <n v="1799"/>
    <n v="1799"/>
    <m/>
    <n v="0"/>
    <n v="0"/>
    <n v="0"/>
    <n v="5"/>
    <n v="0"/>
    <n v="0"/>
    <n v="0"/>
    <n v="0"/>
    <n v="0"/>
    <n v="5"/>
    <n v="2"/>
  </r>
  <r>
    <x v="2"/>
    <x v="47"/>
    <s v="1"/>
    <s v="01"/>
    <s v="15041RESIN237812021"/>
    <s v="21BL000F"/>
    <n v="1800"/>
    <n v="1800"/>
    <n v="1800"/>
    <n v="1800"/>
    <m/>
    <n v="0"/>
    <n v="0"/>
    <n v="0"/>
    <n v="5"/>
    <n v="0"/>
    <n v="0"/>
    <n v="0"/>
    <n v="0"/>
    <n v="0"/>
    <n v="5"/>
    <n v="2"/>
  </r>
  <r>
    <x v="2"/>
    <x v="47"/>
    <s v="1"/>
    <s v="01"/>
    <s v="15041RESIN237812021"/>
    <s v="21BL000F"/>
    <n v="1801"/>
    <n v="1801"/>
    <n v="1801"/>
    <n v="1801"/>
    <m/>
    <n v="0"/>
    <n v="0"/>
    <n v="0"/>
    <n v="5"/>
    <n v="0"/>
    <n v="0"/>
    <n v="0"/>
    <n v="0"/>
    <n v="0"/>
    <n v="5"/>
    <n v="2"/>
  </r>
  <r>
    <x v="2"/>
    <x v="48"/>
    <s v="1"/>
    <s v="01"/>
    <s v="15041RESIN237812021"/>
    <s v="21BL000F"/>
    <n v="1802"/>
    <n v="1802"/>
    <n v="1802"/>
    <n v="1802"/>
    <m/>
    <n v="0"/>
    <n v="0"/>
    <n v="0"/>
    <n v="10"/>
    <n v="0"/>
    <n v="0"/>
    <n v="0"/>
    <n v="0"/>
    <n v="0"/>
    <n v="10"/>
    <n v="2"/>
  </r>
  <r>
    <x v="2"/>
    <x v="48"/>
    <s v="1"/>
    <s v="01"/>
    <s v="15041RESIN237812021"/>
    <s v="21BL000F"/>
    <n v="1803"/>
    <n v="1803"/>
    <n v="1803"/>
    <n v="1803"/>
    <m/>
    <n v="0"/>
    <n v="0"/>
    <n v="0"/>
    <n v="4"/>
    <n v="0"/>
    <n v="0"/>
    <n v="0"/>
    <n v="0"/>
    <n v="0"/>
    <n v="4"/>
    <n v="2"/>
  </r>
  <r>
    <x v="2"/>
    <x v="48"/>
    <s v="1"/>
    <s v="01"/>
    <s v="15041RESIN237812021"/>
    <s v="21BL000F"/>
    <n v="1804"/>
    <n v="1804"/>
    <n v="1804"/>
    <n v="1804"/>
    <m/>
    <n v="0"/>
    <n v="0"/>
    <n v="0"/>
    <n v="4"/>
    <n v="0"/>
    <n v="0"/>
    <n v="0"/>
    <n v="0"/>
    <n v="0"/>
    <n v="4"/>
    <n v="2"/>
  </r>
  <r>
    <x v="2"/>
    <x v="48"/>
    <s v="1"/>
    <s v="01"/>
    <s v="15041RESIN237812021"/>
    <s v="21BL000F"/>
    <n v="1805"/>
    <n v="1805"/>
    <n v="1805"/>
    <n v="1805"/>
    <m/>
    <n v="0"/>
    <n v="0"/>
    <n v="0"/>
    <n v="5"/>
    <n v="0"/>
    <n v="0"/>
    <n v="0"/>
    <n v="0"/>
    <n v="0"/>
    <n v="5"/>
    <n v="2"/>
  </r>
  <r>
    <x v="2"/>
    <x v="48"/>
    <s v="1"/>
    <s v="01"/>
    <s v="15041RESIN237812021"/>
    <s v="21BL000F"/>
    <n v="1806"/>
    <n v="1806"/>
    <n v="1806"/>
    <n v="1806"/>
    <m/>
    <n v="0"/>
    <n v="0"/>
    <n v="0"/>
    <n v="2.5"/>
    <n v="0"/>
    <n v="0"/>
    <n v="0"/>
    <n v="0"/>
    <n v="0"/>
    <n v="2.5"/>
    <n v="2"/>
  </r>
  <r>
    <x v="2"/>
    <x v="48"/>
    <s v="1"/>
    <s v="01"/>
    <s v="15041RESIN237812021"/>
    <s v="21BL000F"/>
    <n v="1807"/>
    <n v="1807"/>
    <n v="1807"/>
    <n v="1807"/>
    <m/>
    <n v="0"/>
    <n v="0"/>
    <n v="0"/>
    <n v="2.5"/>
    <n v="0"/>
    <n v="0"/>
    <n v="0"/>
    <n v="0"/>
    <n v="0"/>
    <n v="2.5"/>
    <n v="2"/>
  </r>
  <r>
    <x v="2"/>
    <x v="48"/>
    <s v="1"/>
    <s v="01"/>
    <s v="15041RESIN237812021"/>
    <s v="21BL000F"/>
    <n v="1808"/>
    <n v="1808"/>
    <n v="1808"/>
    <n v="1808"/>
    <m/>
    <n v="0"/>
    <n v="0"/>
    <n v="0"/>
    <n v="5"/>
    <n v="0"/>
    <n v="0"/>
    <n v="0"/>
    <n v="0"/>
    <n v="0"/>
    <n v="5"/>
    <n v="2"/>
  </r>
  <r>
    <x v="2"/>
    <x v="48"/>
    <s v="1"/>
    <s v="01"/>
    <s v="15041RESIN237812021"/>
    <s v="21BL000F"/>
    <n v="1809"/>
    <n v="1809"/>
    <n v="1809"/>
    <n v="1809"/>
    <m/>
    <n v="0"/>
    <n v="0"/>
    <n v="0"/>
    <n v="15"/>
    <n v="0"/>
    <n v="0"/>
    <n v="0"/>
    <n v="0"/>
    <n v="0"/>
    <n v="15"/>
    <n v="2"/>
  </r>
  <r>
    <x v="2"/>
    <x v="49"/>
    <s v="1"/>
    <s v="01"/>
    <s v="15041RESIN237812021"/>
    <s v="21BL000F"/>
    <n v="1810"/>
    <n v="1810"/>
    <n v="1810"/>
    <n v="1810"/>
    <m/>
    <n v="0"/>
    <n v="0"/>
    <n v="0"/>
    <n v="12.5"/>
    <n v="0"/>
    <n v="0"/>
    <n v="0"/>
    <n v="0"/>
    <n v="0"/>
    <n v="12.5"/>
    <n v="2"/>
  </r>
  <r>
    <x v="2"/>
    <x v="49"/>
    <s v="1"/>
    <s v="01"/>
    <s v="15041RESIN237812021"/>
    <s v="21BL000F"/>
    <n v="1811"/>
    <n v="1811"/>
    <n v="1811"/>
    <n v="1811"/>
    <m/>
    <n v="0"/>
    <n v="0"/>
    <n v="0"/>
    <n v="5"/>
    <n v="0"/>
    <n v="0"/>
    <n v="0"/>
    <n v="0"/>
    <n v="0"/>
    <n v="5"/>
    <n v="2"/>
  </r>
  <r>
    <x v="2"/>
    <x v="49"/>
    <s v="1"/>
    <s v="01"/>
    <s v="15041RESIN237812021"/>
    <s v="21BL000F"/>
    <n v="1812"/>
    <n v="1812"/>
    <n v="1812"/>
    <n v="1812"/>
    <m/>
    <n v="0"/>
    <n v="0"/>
    <n v="0"/>
    <n v="5"/>
    <n v="0"/>
    <n v="0"/>
    <n v="0"/>
    <n v="0"/>
    <n v="0"/>
    <n v="5"/>
    <n v="2"/>
  </r>
  <r>
    <x v="2"/>
    <x v="49"/>
    <s v="1"/>
    <s v="01"/>
    <s v="15041RESIN237812021"/>
    <s v="21BL000F"/>
    <n v="1813"/>
    <n v="1813"/>
    <n v="1813"/>
    <n v="1813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4"/>
    <n v="1814"/>
    <n v="1814"/>
    <n v="1814"/>
    <m/>
    <n v="0"/>
    <n v="0"/>
    <n v="0"/>
    <n v="5"/>
    <n v="0"/>
    <n v="0"/>
    <n v="0"/>
    <n v="0"/>
    <n v="0"/>
    <n v="5"/>
    <n v="2"/>
  </r>
  <r>
    <x v="2"/>
    <x v="49"/>
    <s v="1"/>
    <s v="01"/>
    <s v="15041RESIN237812021"/>
    <s v="21BL000F"/>
    <n v="1815"/>
    <n v="1815"/>
    <n v="1815"/>
    <n v="1815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6"/>
    <n v="1816"/>
    <n v="1816"/>
    <n v="1816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7"/>
    <n v="1817"/>
    <n v="1817"/>
    <n v="1817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8"/>
    <n v="1818"/>
    <n v="1818"/>
    <n v="1818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9"/>
    <n v="1819"/>
    <n v="1819"/>
    <n v="1819"/>
    <m/>
    <n v="0"/>
    <n v="0"/>
    <n v="0"/>
    <n v="2.5"/>
    <n v="0"/>
    <n v="0"/>
    <n v="0"/>
    <n v="0"/>
    <n v="0"/>
    <n v="2.5"/>
    <n v="2"/>
  </r>
  <r>
    <x v="2"/>
    <x v="50"/>
    <s v="1"/>
    <s v="01"/>
    <s v="15041RESIN237812021"/>
    <s v="21BL000F"/>
    <n v="1820"/>
    <n v="1820"/>
    <n v="1820"/>
    <n v="1820"/>
    <m/>
    <n v="0"/>
    <n v="0"/>
    <n v="0"/>
    <n v="4"/>
    <n v="0"/>
    <n v="0"/>
    <n v="0"/>
    <n v="0"/>
    <n v="0"/>
    <n v="4"/>
    <n v="2"/>
  </r>
  <r>
    <x v="2"/>
    <x v="50"/>
    <s v="1"/>
    <s v="01"/>
    <s v="15041RESIN237812021"/>
    <s v="21BL000F"/>
    <n v="1821"/>
    <n v="1821"/>
    <n v="1821"/>
    <n v="1821"/>
    <m/>
    <n v="0"/>
    <n v="0"/>
    <n v="0"/>
    <n v="10"/>
    <n v="0"/>
    <n v="0"/>
    <n v="0"/>
    <n v="0"/>
    <n v="0"/>
    <n v="10"/>
    <n v="2"/>
  </r>
  <r>
    <x v="2"/>
    <x v="50"/>
    <s v="1"/>
    <s v="01"/>
    <s v="15041RESIN237812021"/>
    <s v="21BL000F"/>
    <n v="1822"/>
    <n v="1822"/>
    <n v="1822"/>
    <n v="1822"/>
    <m/>
    <n v="0"/>
    <n v="0"/>
    <n v="0"/>
    <n v="5"/>
    <n v="0"/>
    <n v="0"/>
    <n v="0"/>
    <n v="0"/>
    <n v="0"/>
    <n v="5"/>
    <n v="2"/>
  </r>
  <r>
    <x v="2"/>
    <x v="50"/>
    <s v="1"/>
    <s v="01"/>
    <s v="15041RESIN237812021"/>
    <s v="21BL000F"/>
    <n v="1823"/>
    <n v="1823"/>
    <n v="1823"/>
    <n v="1823"/>
    <m/>
    <n v="0"/>
    <n v="0"/>
    <n v="0"/>
    <n v="12.5"/>
    <n v="0"/>
    <n v="0"/>
    <n v="0"/>
    <n v="0"/>
    <n v="0"/>
    <n v="12.5"/>
    <n v="2"/>
  </r>
  <r>
    <x v="2"/>
    <x v="50"/>
    <s v="1"/>
    <s v="01"/>
    <s v="15041RESIN237812021"/>
    <s v="21BL000F"/>
    <n v="1824"/>
    <n v="1824"/>
    <n v="1824"/>
    <n v="1824"/>
    <m/>
    <n v="0"/>
    <n v="0"/>
    <n v="0"/>
    <n v="5"/>
    <n v="0"/>
    <n v="0"/>
    <n v="0"/>
    <n v="0"/>
    <n v="0"/>
    <n v="5"/>
    <n v="2"/>
  </r>
  <r>
    <x v="2"/>
    <x v="50"/>
    <s v="1"/>
    <s v="01"/>
    <s v="15041RESIN237812021"/>
    <s v="21BL000F"/>
    <n v="1825"/>
    <n v="1825"/>
    <n v="1825"/>
    <n v="1825"/>
    <m/>
    <n v="0"/>
    <n v="0"/>
    <n v="0"/>
    <n v="5"/>
    <n v="0"/>
    <n v="0"/>
    <n v="0"/>
    <n v="0"/>
    <n v="0"/>
    <n v="5"/>
    <n v="2"/>
  </r>
  <r>
    <x v="2"/>
    <x v="50"/>
    <s v="1"/>
    <s v="01"/>
    <s v="15041RESIN237812021"/>
    <s v="21BL000F"/>
    <n v="1826"/>
    <n v="1826"/>
    <n v="1826"/>
    <n v="1826"/>
    <m/>
    <n v="0"/>
    <n v="0"/>
    <n v="0"/>
    <n v="10"/>
    <n v="0"/>
    <n v="0"/>
    <n v="0"/>
    <n v="0"/>
    <n v="0"/>
    <n v="10"/>
    <n v="2"/>
  </r>
  <r>
    <x v="2"/>
    <x v="51"/>
    <s v="1"/>
    <s v="01"/>
    <s v="15041RESIN237812021"/>
    <s v="21BL000F"/>
    <n v="1827"/>
    <n v="1827"/>
    <n v="1827"/>
    <n v="1827"/>
    <m/>
    <n v="0"/>
    <n v="0"/>
    <n v="0"/>
    <n v="10"/>
    <n v="0"/>
    <n v="0"/>
    <n v="0"/>
    <n v="0"/>
    <n v="0"/>
    <n v="10"/>
    <n v="2"/>
  </r>
  <r>
    <x v="2"/>
    <x v="51"/>
    <s v="1"/>
    <s v="01"/>
    <s v="15041RESIN237812021"/>
    <s v="21BL000F"/>
    <n v="1828"/>
    <n v="1828"/>
    <n v="1828"/>
    <n v="1828"/>
    <m/>
    <n v="0"/>
    <n v="0"/>
    <n v="0"/>
    <n v="10"/>
    <n v="0"/>
    <n v="0"/>
    <n v="0"/>
    <n v="0"/>
    <n v="0"/>
    <n v="10"/>
    <n v="2"/>
  </r>
  <r>
    <x v="2"/>
    <x v="51"/>
    <s v="1"/>
    <s v="01"/>
    <s v="15041RESIN237812021"/>
    <s v="21BL000F"/>
    <n v="1829"/>
    <n v="1829"/>
    <n v="1829"/>
    <n v="1829"/>
    <m/>
    <n v="0"/>
    <n v="0"/>
    <n v="0"/>
    <n v="2.5"/>
    <n v="0"/>
    <n v="0"/>
    <n v="0"/>
    <n v="0"/>
    <n v="0"/>
    <n v="2.5"/>
    <n v="2"/>
  </r>
  <r>
    <x v="2"/>
    <x v="51"/>
    <s v="1"/>
    <s v="01"/>
    <s v="15041RESIN237812021"/>
    <s v="21BL000F"/>
    <n v="1830"/>
    <n v="1830"/>
    <n v="1830"/>
    <n v="1830"/>
    <m/>
    <n v="0"/>
    <n v="0"/>
    <n v="0"/>
    <n v="2.5"/>
    <n v="0"/>
    <n v="0"/>
    <n v="0"/>
    <n v="0"/>
    <n v="0"/>
    <n v="2.5"/>
    <n v="2"/>
  </r>
  <r>
    <x v="2"/>
    <x v="51"/>
    <s v="1"/>
    <s v="01"/>
    <s v="15041RESIN237812021"/>
    <s v="21BL000F"/>
    <n v="1831"/>
    <n v="1831"/>
    <n v="1831"/>
    <n v="1831"/>
    <m/>
    <n v="0"/>
    <n v="0"/>
    <n v="0"/>
    <n v="16"/>
    <n v="0"/>
    <n v="0"/>
    <n v="0"/>
    <n v="0"/>
    <n v="0"/>
    <n v="16"/>
    <n v="2"/>
  </r>
  <r>
    <x v="2"/>
    <x v="52"/>
    <s v="1"/>
    <s v="01"/>
    <s v="15041RESIN237812021"/>
    <s v="21BL000F"/>
    <n v="1832"/>
    <n v="1832"/>
    <n v="1832"/>
    <n v="1832"/>
    <m/>
    <n v="0"/>
    <n v="0"/>
    <n v="0"/>
    <n v="5"/>
    <n v="0"/>
    <n v="0"/>
    <n v="0"/>
    <n v="0"/>
    <n v="0"/>
    <n v="5"/>
    <n v="2"/>
  </r>
  <r>
    <x v="2"/>
    <x v="52"/>
    <s v="1"/>
    <s v="01"/>
    <s v="15041RESIN237812021"/>
    <s v="21BL000F"/>
    <n v="1833"/>
    <n v="1833"/>
    <n v="1833"/>
    <n v="1833"/>
    <m/>
    <n v="0"/>
    <n v="0"/>
    <n v="0"/>
    <n v="2.5"/>
    <n v="0"/>
    <n v="0"/>
    <n v="0"/>
    <n v="0"/>
    <n v="0"/>
    <n v="2.5"/>
    <n v="2"/>
  </r>
  <r>
    <x v="2"/>
    <x v="52"/>
    <s v="1"/>
    <s v="01"/>
    <s v="15041RESIN237812021"/>
    <s v="21BL000F"/>
    <n v="1834"/>
    <n v="1834"/>
    <n v="1834"/>
    <n v="1834"/>
    <m/>
    <n v="0"/>
    <n v="0"/>
    <n v="0"/>
    <n v="4"/>
    <n v="0"/>
    <n v="0"/>
    <n v="0"/>
    <n v="0"/>
    <n v="0"/>
    <n v="4"/>
    <n v="2"/>
  </r>
  <r>
    <x v="2"/>
    <x v="52"/>
    <s v="1"/>
    <s v="01"/>
    <s v="15041RESIN237812021"/>
    <s v="21BL000F"/>
    <n v="1835"/>
    <n v="1835"/>
    <n v="1835"/>
    <n v="1835"/>
    <m/>
    <n v="0"/>
    <n v="0"/>
    <n v="0"/>
    <n v="2.5"/>
    <n v="0"/>
    <n v="0"/>
    <n v="0"/>
    <n v="0"/>
    <n v="0"/>
    <n v="2.5"/>
    <n v="2"/>
  </r>
  <r>
    <x v="2"/>
    <x v="52"/>
    <s v="1"/>
    <s v="01"/>
    <s v="15041RESIN237812021"/>
    <s v="21BL000F"/>
    <n v="1836"/>
    <n v="1836"/>
    <n v="1836"/>
    <n v="1836"/>
    <m/>
    <n v="0"/>
    <n v="0"/>
    <n v="0"/>
    <n v="5"/>
    <n v="0"/>
    <n v="0"/>
    <n v="0"/>
    <n v="0"/>
    <n v="0"/>
    <n v="5"/>
    <n v="2"/>
  </r>
  <r>
    <x v="2"/>
    <x v="52"/>
    <s v="1"/>
    <s v="01"/>
    <s v="15041RESIN237812021"/>
    <s v="21BL000F"/>
    <n v="1837"/>
    <n v="1837"/>
    <n v="1837"/>
    <n v="1837"/>
    <m/>
    <n v="0"/>
    <n v="0"/>
    <n v="0"/>
    <n v="6"/>
    <n v="0"/>
    <n v="0"/>
    <n v="0"/>
    <n v="0"/>
    <n v="0"/>
    <n v="6"/>
    <n v="2"/>
  </r>
  <r>
    <x v="2"/>
    <x v="53"/>
    <s v="1"/>
    <s v="01"/>
    <s v="15041RESIN237812021"/>
    <s v="21BL000F"/>
    <n v="1838"/>
    <n v="1838"/>
    <n v="1838"/>
    <n v="1838"/>
    <m/>
    <n v="0"/>
    <n v="0"/>
    <n v="0"/>
    <n v="14"/>
    <n v="0"/>
    <n v="0"/>
    <n v="0"/>
    <n v="0"/>
    <n v="0"/>
    <n v="14"/>
    <n v="2"/>
  </r>
  <r>
    <x v="2"/>
    <x v="53"/>
    <s v="1"/>
    <s v="01"/>
    <s v="15041RESIN237812021"/>
    <s v="21BL000F"/>
    <n v="1839"/>
    <n v="1839"/>
    <n v="1839"/>
    <n v="1839"/>
    <m/>
    <n v="0"/>
    <n v="0"/>
    <n v="0"/>
    <n v="14"/>
    <n v="0"/>
    <n v="0"/>
    <n v="0"/>
    <n v="0"/>
    <n v="0"/>
    <n v="14"/>
    <n v="2"/>
  </r>
  <r>
    <x v="2"/>
    <x v="53"/>
    <s v="1"/>
    <s v="01"/>
    <s v="15041RESIN237812021"/>
    <s v="21BL000F"/>
    <n v="1840"/>
    <n v="1840"/>
    <n v="1840"/>
    <n v="1840"/>
    <m/>
    <n v="0"/>
    <n v="0"/>
    <n v="0"/>
    <n v="11"/>
    <n v="0"/>
    <n v="0"/>
    <n v="0"/>
    <n v="0"/>
    <n v="0"/>
    <n v="11"/>
    <n v="2"/>
  </r>
  <r>
    <x v="2"/>
    <x v="53"/>
    <s v="1"/>
    <s v="01"/>
    <s v="15041RESIN237812021"/>
    <s v="21BL000F"/>
    <n v="1841"/>
    <n v="1841"/>
    <n v="1841"/>
    <n v="1841"/>
    <m/>
    <n v="0"/>
    <n v="0"/>
    <n v="0"/>
    <n v="10"/>
    <n v="0"/>
    <n v="0"/>
    <n v="0"/>
    <n v="0"/>
    <n v="0"/>
    <n v="10"/>
    <n v="2"/>
  </r>
  <r>
    <x v="2"/>
    <x v="53"/>
    <s v="1"/>
    <s v="01"/>
    <s v="15041RESIN237812021"/>
    <s v="21BL000F"/>
    <n v="1842"/>
    <n v="1842"/>
    <n v="1842"/>
    <n v="1842"/>
    <m/>
    <n v="0"/>
    <n v="0"/>
    <n v="0"/>
    <n v="2.5"/>
    <n v="0"/>
    <n v="0"/>
    <n v="0"/>
    <n v="0"/>
    <n v="0"/>
    <n v="2.5"/>
    <n v="2"/>
  </r>
  <r>
    <x v="2"/>
    <x v="53"/>
    <s v="1"/>
    <s v="01"/>
    <s v="15041RESIN237812021"/>
    <s v="21BL000F"/>
    <n v="1843"/>
    <n v="1843"/>
    <n v="1843"/>
    <n v="1843"/>
    <m/>
    <n v="0"/>
    <n v="0"/>
    <n v="0"/>
    <n v="5"/>
    <n v="0"/>
    <n v="0"/>
    <n v="0"/>
    <n v="0"/>
    <n v="0"/>
    <n v="5"/>
    <n v="2"/>
  </r>
  <r>
    <x v="2"/>
    <x v="53"/>
    <s v="1"/>
    <s v="01"/>
    <s v="15041RESIN237812021"/>
    <s v="21BL000F"/>
    <n v="1844"/>
    <n v="1844"/>
    <n v="1844"/>
    <n v="1844"/>
    <m/>
    <n v="0"/>
    <n v="0"/>
    <n v="0"/>
    <n v="10"/>
    <n v="0"/>
    <n v="0"/>
    <n v="0"/>
    <n v="0"/>
    <n v="0"/>
    <n v="10"/>
    <n v="2"/>
  </r>
  <r>
    <x v="2"/>
    <x v="54"/>
    <s v="1"/>
    <s v="01"/>
    <s v="15041RESIN237812021"/>
    <s v="21BL000F"/>
    <n v="1845"/>
    <n v="1845"/>
    <n v="1845"/>
    <n v="1845"/>
    <m/>
    <n v="0"/>
    <n v="0"/>
    <n v="0"/>
    <n v="2.5"/>
    <n v="0"/>
    <n v="0"/>
    <n v="0"/>
    <n v="0"/>
    <n v="0"/>
    <n v="2.5"/>
    <n v="2"/>
  </r>
  <r>
    <x v="2"/>
    <x v="54"/>
    <s v="1"/>
    <s v="01"/>
    <s v="15041RESIN237812021"/>
    <s v="21BL000F"/>
    <n v="1846"/>
    <n v="1846"/>
    <n v="1846"/>
    <n v="1846"/>
    <m/>
    <n v="0"/>
    <n v="0"/>
    <n v="0"/>
    <n v="10"/>
    <n v="0"/>
    <n v="0"/>
    <n v="0"/>
    <n v="0"/>
    <n v="0"/>
    <n v="10"/>
    <n v="2"/>
  </r>
  <r>
    <x v="2"/>
    <x v="54"/>
    <s v="1"/>
    <s v="01"/>
    <s v="15041RESIN237812021"/>
    <s v="21BL000F"/>
    <n v="1847"/>
    <n v="1847"/>
    <n v="1847"/>
    <n v="1847"/>
    <m/>
    <n v="0"/>
    <n v="0"/>
    <n v="0"/>
    <n v="14"/>
    <n v="0"/>
    <n v="0"/>
    <n v="0"/>
    <n v="0"/>
    <n v="0"/>
    <n v="14"/>
    <n v="2"/>
  </r>
  <r>
    <x v="2"/>
    <x v="54"/>
    <s v="1"/>
    <s v="01"/>
    <s v="15041RESIN237812021"/>
    <s v="21BL000F"/>
    <n v="1848"/>
    <n v="1848"/>
    <n v="1848"/>
    <n v="1848"/>
    <m/>
    <n v="0"/>
    <n v="0"/>
    <n v="0"/>
    <n v="5"/>
    <n v="0"/>
    <n v="0"/>
    <n v="0"/>
    <n v="0"/>
    <n v="0"/>
    <n v="5"/>
    <n v="2"/>
  </r>
  <r>
    <x v="2"/>
    <x v="54"/>
    <s v="1"/>
    <s v="01"/>
    <s v="15041RESIN237812021"/>
    <s v="21BL000F"/>
    <n v="1849"/>
    <n v="1849"/>
    <n v="1849"/>
    <n v="1849"/>
    <m/>
    <n v="0"/>
    <n v="0"/>
    <n v="0"/>
    <n v="10"/>
    <n v="0"/>
    <n v="0"/>
    <n v="0"/>
    <n v="0"/>
    <n v="0"/>
    <n v="10"/>
    <n v="2"/>
  </r>
  <r>
    <x v="2"/>
    <x v="54"/>
    <s v="1"/>
    <s v="01"/>
    <s v="15041RESIN237812021"/>
    <s v="21BL000F"/>
    <n v="1850"/>
    <n v="1850"/>
    <n v="1850"/>
    <n v="1850"/>
    <m/>
    <n v="0"/>
    <n v="0"/>
    <n v="0"/>
    <n v="15"/>
    <n v="0"/>
    <n v="0"/>
    <n v="0"/>
    <n v="0"/>
    <n v="0"/>
    <n v="15"/>
    <n v="2"/>
  </r>
  <r>
    <x v="2"/>
    <x v="54"/>
    <s v="1"/>
    <s v="01"/>
    <s v="15041RESIN237812021"/>
    <s v="21BL000F"/>
    <n v="1851"/>
    <n v="1851"/>
    <n v="1851"/>
    <n v="1851"/>
    <m/>
    <n v="0"/>
    <n v="0"/>
    <n v="0"/>
    <n v="2.5"/>
    <n v="0"/>
    <n v="0"/>
    <n v="0"/>
    <n v="0"/>
    <n v="0"/>
    <n v="2.5"/>
    <n v="2"/>
  </r>
  <r>
    <x v="2"/>
    <x v="54"/>
    <s v="1"/>
    <s v="01"/>
    <s v="15041RESIN237812021"/>
    <s v="21BL000F"/>
    <n v="1852"/>
    <n v="1852"/>
    <n v="1852"/>
    <n v="1852"/>
    <m/>
    <n v="0"/>
    <n v="0"/>
    <n v="0"/>
    <n v="2.5"/>
    <n v="0"/>
    <n v="0"/>
    <n v="0"/>
    <n v="0"/>
    <n v="0"/>
    <n v="2.5"/>
    <n v="2"/>
  </r>
  <r>
    <x v="2"/>
    <x v="54"/>
    <s v="1"/>
    <s v="01"/>
    <s v="15041RESIN237812021"/>
    <s v="21BL000F"/>
    <n v="1853"/>
    <n v="1853"/>
    <n v="1853"/>
    <n v="1853"/>
    <m/>
    <n v="0"/>
    <n v="0"/>
    <n v="0"/>
    <n v="2.5"/>
    <n v="0"/>
    <n v="0"/>
    <n v="0"/>
    <n v="0"/>
    <n v="0"/>
    <n v="2.5"/>
    <n v="2"/>
  </r>
  <r>
    <x v="2"/>
    <x v="55"/>
    <s v="1"/>
    <s v="01"/>
    <s v="15041RESIN237812021"/>
    <s v="21BL000F"/>
    <n v="1854"/>
    <n v="1854"/>
    <n v="1854"/>
    <n v="1854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55"/>
    <n v="1855"/>
    <n v="1855"/>
    <n v="1855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56"/>
    <n v="1856"/>
    <n v="1856"/>
    <n v="1856"/>
    <m/>
    <n v="0"/>
    <n v="0"/>
    <n v="0"/>
    <n v="6"/>
    <n v="0"/>
    <n v="0"/>
    <n v="0"/>
    <n v="0"/>
    <n v="0"/>
    <n v="6"/>
    <n v="2"/>
  </r>
  <r>
    <x v="2"/>
    <x v="55"/>
    <s v="1"/>
    <s v="01"/>
    <s v="15041RESIN237812021"/>
    <s v="21BL000F"/>
    <n v="1857"/>
    <n v="1857"/>
    <n v="1857"/>
    <n v="1857"/>
    <m/>
    <n v="0"/>
    <n v="0"/>
    <n v="0"/>
    <n v="2.5"/>
    <n v="0"/>
    <n v="0"/>
    <n v="0"/>
    <n v="0"/>
    <n v="0"/>
    <n v="2.5"/>
    <n v="2"/>
  </r>
  <r>
    <x v="2"/>
    <x v="55"/>
    <s v="1"/>
    <s v="01"/>
    <s v="15041RESIN237812021"/>
    <s v="21BL000F"/>
    <n v="1858"/>
    <n v="1858"/>
    <n v="1858"/>
    <n v="1858"/>
    <m/>
    <n v="0"/>
    <n v="0"/>
    <n v="0"/>
    <n v="2.5"/>
    <n v="0"/>
    <n v="0"/>
    <n v="0"/>
    <n v="0"/>
    <n v="0"/>
    <n v="2.5"/>
    <n v="2"/>
  </r>
  <r>
    <x v="2"/>
    <x v="55"/>
    <s v="1"/>
    <s v="01"/>
    <s v="15041RESIN237812021"/>
    <s v="21BL000F"/>
    <n v="1859"/>
    <n v="1859"/>
    <n v="1859"/>
    <n v="1859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60"/>
    <n v="1860"/>
    <n v="1860"/>
    <n v="1860"/>
    <m/>
    <n v="0"/>
    <n v="0"/>
    <n v="0"/>
    <n v="2.5"/>
    <n v="0"/>
    <n v="0"/>
    <n v="0"/>
    <n v="0"/>
    <n v="0"/>
    <n v="2.5"/>
    <n v="2"/>
  </r>
  <r>
    <x v="2"/>
    <x v="55"/>
    <s v="1"/>
    <s v="01"/>
    <s v="15041RESIN237812021"/>
    <s v="21BL000F"/>
    <n v="1861"/>
    <n v="1861"/>
    <n v="1861"/>
    <n v="1861"/>
    <m/>
    <n v="0"/>
    <n v="0"/>
    <n v="0"/>
    <n v="10"/>
    <n v="0"/>
    <n v="0"/>
    <n v="0"/>
    <n v="0"/>
    <n v="0"/>
    <n v="10"/>
    <n v="2"/>
  </r>
  <r>
    <x v="2"/>
    <x v="55"/>
    <s v="1"/>
    <s v="01"/>
    <s v="15041RESIN237812021"/>
    <s v="21BL000F"/>
    <n v="1862"/>
    <n v="1862"/>
    <n v="1862"/>
    <n v="1862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63"/>
    <n v="1863"/>
    <n v="1863"/>
    <n v="1863"/>
    <m/>
    <n v="0"/>
    <n v="0"/>
    <n v="0"/>
    <n v="17.5"/>
    <n v="0"/>
    <n v="0"/>
    <n v="0"/>
    <n v="0"/>
    <n v="0"/>
    <n v="17.5"/>
    <n v="2"/>
  </r>
  <r>
    <x v="2"/>
    <x v="55"/>
    <s v="1"/>
    <s v="01"/>
    <s v="15041RESIN237812021"/>
    <s v="21BL000F"/>
    <n v="1864"/>
    <n v="1864"/>
    <n v="1864"/>
    <n v="1864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65"/>
    <n v="1865"/>
    <n v="1865"/>
    <n v="1865"/>
    <m/>
    <n v="0"/>
    <n v="0"/>
    <n v="0"/>
    <n v="14"/>
    <n v="0"/>
    <n v="0"/>
    <n v="0"/>
    <n v="0"/>
    <n v="0"/>
    <n v="14"/>
    <n v="2"/>
  </r>
  <r>
    <x v="2"/>
    <x v="55"/>
    <s v="1"/>
    <s v="01"/>
    <s v="15041RESIN237812021"/>
    <s v="21BL000F"/>
    <n v="1866"/>
    <n v="1866"/>
    <n v="1866"/>
    <n v="1866"/>
    <m/>
    <n v="0"/>
    <n v="0"/>
    <n v="0"/>
    <n v="2.5"/>
    <n v="0"/>
    <n v="0"/>
    <n v="0"/>
    <n v="0"/>
    <n v="0"/>
    <n v="2.5"/>
    <n v="2"/>
  </r>
  <r>
    <x v="2"/>
    <x v="56"/>
    <s v="1"/>
    <s v="01"/>
    <s v="15041RESIN237812021"/>
    <s v="21BL000F"/>
    <n v="1867"/>
    <n v="1867"/>
    <n v="1867"/>
    <n v="1867"/>
    <m/>
    <n v="0"/>
    <n v="0"/>
    <n v="0"/>
    <n v="2.5"/>
    <n v="0"/>
    <n v="0"/>
    <n v="0"/>
    <n v="0"/>
    <n v="0"/>
    <n v="2.5"/>
    <n v="2"/>
  </r>
  <r>
    <x v="2"/>
    <x v="56"/>
    <s v="1"/>
    <s v="01"/>
    <s v="15041RESIN237812021"/>
    <s v="21BL000F"/>
    <n v="1868"/>
    <n v="1868"/>
    <n v="1868"/>
    <n v="1868"/>
    <m/>
    <n v="0"/>
    <n v="0"/>
    <n v="0"/>
    <n v="4"/>
    <n v="0"/>
    <n v="0"/>
    <n v="0"/>
    <n v="0"/>
    <n v="0"/>
    <n v="4"/>
    <n v="2"/>
  </r>
  <r>
    <x v="2"/>
    <x v="56"/>
    <s v="1"/>
    <s v="01"/>
    <s v="15041RESIN237812021"/>
    <s v="21BL000F"/>
    <n v="1869"/>
    <n v="1869"/>
    <n v="1869"/>
    <n v="1869"/>
    <m/>
    <n v="0"/>
    <n v="0"/>
    <n v="0"/>
    <n v="2.5"/>
    <n v="0"/>
    <n v="0"/>
    <n v="0"/>
    <n v="0"/>
    <n v="0"/>
    <n v="2.5"/>
    <n v="2"/>
  </r>
  <r>
    <x v="2"/>
    <x v="56"/>
    <s v="1"/>
    <s v="01"/>
    <s v="15041RESIN237812021"/>
    <s v="21BL000F"/>
    <n v="1870"/>
    <n v="1870"/>
    <n v="1870"/>
    <n v="1870"/>
    <m/>
    <n v="0"/>
    <n v="0"/>
    <n v="0"/>
    <n v="10"/>
    <n v="0"/>
    <n v="0"/>
    <n v="0"/>
    <n v="0"/>
    <n v="0"/>
    <n v="10"/>
    <n v="2"/>
  </r>
  <r>
    <x v="2"/>
    <x v="56"/>
    <s v="1"/>
    <s v="01"/>
    <s v="15041RESIN237812021"/>
    <s v="21BL000F"/>
    <n v="1871"/>
    <n v="1871"/>
    <n v="1871"/>
    <n v="1871"/>
    <m/>
    <n v="0"/>
    <n v="0"/>
    <n v="0"/>
    <n v="6"/>
    <n v="0"/>
    <n v="0"/>
    <n v="0"/>
    <n v="0"/>
    <n v="0"/>
    <n v="6"/>
    <n v="2"/>
  </r>
  <r>
    <x v="2"/>
    <x v="56"/>
    <s v="1"/>
    <s v="01"/>
    <s v="15041RESIN237812021"/>
    <s v="21BL000F"/>
    <n v="1872"/>
    <n v="1872"/>
    <n v="1872"/>
    <n v="1872"/>
    <m/>
    <n v="0"/>
    <n v="0"/>
    <n v="0"/>
    <n v="4"/>
    <n v="0"/>
    <n v="0"/>
    <n v="0"/>
    <n v="0"/>
    <n v="0"/>
    <n v="4"/>
    <n v="2"/>
  </r>
  <r>
    <x v="2"/>
    <x v="56"/>
    <s v="1"/>
    <s v="01"/>
    <s v="15041RESIN237812021"/>
    <s v="21BL000F"/>
    <n v="1873"/>
    <n v="1873"/>
    <n v="1873"/>
    <n v="1873"/>
    <m/>
    <n v="0"/>
    <n v="0"/>
    <n v="0"/>
    <n v="10"/>
    <n v="0"/>
    <n v="0"/>
    <n v="0"/>
    <n v="0"/>
    <n v="0"/>
    <n v="10"/>
    <n v="2"/>
  </r>
  <r>
    <x v="2"/>
    <x v="57"/>
    <s v="1"/>
    <s v="01"/>
    <s v="15041RESIN237812021"/>
    <s v="21BL000F"/>
    <n v="1874"/>
    <n v="1874"/>
    <n v="1874"/>
    <n v="1874"/>
    <m/>
    <n v="0"/>
    <n v="0"/>
    <n v="0"/>
    <n v="2.5"/>
    <n v="0"/>
    <n v="0"/>
    <n v="0"/>
    <n v="0"/>
    <n v="0"/>
    <n v="2.5"/>
    <n v="2"/>
  </r>
  <r>
    <x v="2"/>
    <x v="57"/>
    <s v="1"/>
    <s v="01"/>
    <s v="15041RESIN237812021"/>
    <s v="21BL000F"/>
    <n v="1875"/>
    <n v="1875"/>
    <n v="1875"/>
    <n v="1875"/>
    <m/>
    <n v="0"/>
    <n v="0"/>
    <n v="0"/>
    <n v="2.5"/>
    <n v="0"/>
    <n v="0"/>
    <n v="0"/>
    <n v="0"/>
    <n v="0"/>
    <n v="2.5"/>
    <n v="2"/>
  </r>
  <r>
    <x v="2"/>
    <x v="57"/>
    <s v="1"/>
    <s v="01"/>
    <s v="15041RESIN237812021"/>
    <s v="21BL000F"/>
    <n v="1876"/>
    <n v="1876"/>
    <n v="1876"/>
    <n v="1876"/>
    <m/>
    <n v="0"/>
    <n v="0"/>
    <n v="0"/>
    <n v="17.5"/>
    <n v="0"/>
    <n v="0"/>
    <n v="0"/>
    <n v="0"/>
    <n v="0"/>
    <n v="17.5"/>
    <n v="2"/>
  </r>
  <r>
    <x v="2"/>
    <x v="57"/>
    <s v="1"/>
    <s v="01"/>
    <s v="15041RESIN237812021"/>
    <s v="21BL000F"/>
    <n v="1877"/>
    <n v="1877"/>
    <n v="1877"/>
    <n v="1877"/>
    <m/>
    <n v="0"/>
    <n v="0"/>
    <n v="0"/>
    <n v="15"/>
    <n v="0"/>
    <n v="0"/>
    <n v="0"/>
    <n v="0"/>
    <n v="0"/>
    <n v="15"/>
    <n v="2"/>
  </r>
  <r>
    <x v="2"/>
    <x v="57"/>
    <s v="1"/>
    <s v="01"/>
    <s v="15041RESIN237812021"/>
    <s v="21BL000F"/>
    <n v="1878"/>
    <n v="1878"/>
    <n v="1878"/>
    <n v="1878"/>
    <m/>
    <n v="0"/>
    <n v="0"/>
    <n v="0"/>
    <n v="5"/>
    <n v="0"/>
    <n v="0"/>
    <n v="0"/>
    <n v="0"/>
    <n v="0"/>
    <n v="5"/>
    <n v="2"/>
  </r>
  <r>
    <x v="2"/>
    <x v="57"/>
    <s v="1"/>
    <s v="01"/>
    <s v="15041RESIN237812021"/>
    <s v="21BL000F"/>
    <n v="1879"/>
    <n v="1879"/>
    <n v="1879"/>
    <n v="1879"/>
    <m/>
    <n v="0"/>
    <n v="0"/>
    <n v="0"/>
    <n v="2.5"/>
    <n v="0"/>
    <n v="0"/>
    <n v="0"/>
    <n v="0"/>
    <n v="0"/>
    <n v="2.5"/>
    <n v="2"/>
  </r>
  <r>
    <x v="2"/>
    <x v="57"/>
    <s v="1"/>
    <s v="01"/>
    <s v="15041RESIN237812021"/>
    <s v="21BL000F"/>
    <n v="1880"/>
    <n v="1880"/>
    <n v="1880"/>
    <n v="1880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81"/>
    <n v="1881"/>
    <n v="1881"/>
    <n v="1881"/>
    <m/>
    <n v="0"/>
    <n v="0"/>
    <n v="0"/>
    <n v="2.5"/>
    <n v="0"/>
    <n v="0"/>
    <n v="0"/>
    <n v="0"/>
    <n v="0"/>
    <n v="2.5"/>
    <n v="2"/>
  </r>
  <r>
    <x v="2"/>
    <x v="58"/>
    <s v="1"/>
    <s v="01"/>
    <s v="15041RESIN237812021"/>
    <s v="21BL000F"/>
    <n v="1882"/>
    <n v="1882"/>
    <n v="1882"/>
    <n v="1882"/>
    <m/>
    <n v="0"/>
    <n v="0"/>
    <n v="0"/>
    <n v="15"/>
    <n v="0"/>
    <n v="0"/>
    <n v="0"/>
    <n v="0"/>
    <n v="0"/>
    <n v="15"/>
    <n v="2"/>
  </r>
  <r>
    <x v="2"/>
    <x v="58"/>
    <s v="1"/>
    <s v="01"/>
    <s v="15041RESIN237812021"/>
    <s v="21BL000F"/>
    <n v="1883"/>
    <n v="1883"/>
    <n v="1883"/>
    <n v="1883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84"/>
    <n v="1884"/>
    <n v="1884"/>
    <n v="1884"/>
    <m/>
    <n v="0"/>
    <n v="0"/>
    <n v="0"/>
    <n v="9"/>
    <n v="0"/>
    <n v="0"/>
    <n v="0"/>
    <n v="0"/>
    <n v="0"/>
    <n v="9"/>
    <n v="2"/>
  </r>
  <r>
    <x v="2"/>
    <x v="58"/>
    <s v="1"/>
    <s v="01"/>
    <s v="15041RESIN237812021"/>
    <s v="21BL000F"/>
    <n v="1885"/>
    <n v="1885"/>
    <n v="1885"/>
    <n v="1885"/>
    <m/>
    <n v="0"/>
    <n v="0"/>
    <n v="0"/>
    <n v="15"/>
    <n v="0"/>
    <n v="0"/>
    <n v="0"/>
    <n v="0"/>
    <n v="0"/>
    <n v="15"/>
    <n v="2"/>
  </r>
  <r>
    <x v="2"/>
    <x v="58"/>
    <s v="1"/>
    <s v="01"/>
    <s v="15041RESIN237812021"/>
    <s v="21BL000F"/>
    <n v="1886"/>
    <n v="1886"/>
    <n v="1886"/>
    <n v="1886"/>
    <m/>
    <n v="0"/>
    <n v="0"/>
    <n v="0"/>
    <n v="2.5"/>
    <n v="0"/>
    <n v="0"/>
    <n v="0"/>
    <n v="0"/>
    <n v="0"/>
    <n v="2.5"/>
    <n v="2"/>
  </r>
  <r>
    <x v="2"/>
    <x v="58"/>
    <s v="1"/>
    <s v="01"/>
    <s v="15041RESIN237812021"/>
    <s v="21BL000F"/>
    <n v="1887"/>
    <n v="1887"/>
    <n v="1887"/>
    <n v="1887"/>
    <m/>
    <n v="0"/>
    <n v="0"/>
    <n v="0"/>
    <n v="10"/>
    <n v="0"/>
    <n v="0"/>
    <n v="0"/>
    <n v="0"/>
    <n v="0"/>
    <n v="10"/>
    <n v="2"/>
  </r>
  <r>
    <x v="2"/>
    <x v="58"/>
    <s v="1"/>
    <s v="01"/>
    <s v="15041RESIN237812021"/>
    <s v="21BL000F"/>
    <n v="1888"/>
    <n v="1888"/>
    <n v="1888"/>
    <n v="1888"/>
    <m/>
    <n v="0"/>
    <n v="0"/>
    <n v="0"/>
    <n v="2.5"/>
    <n v="0"/>
    <n v="0"/>
    <n v="0"/>
    <n v="0"/>
    <n v="0"/>
    <n v="2.5"/>
    <n v="2"/>
  </r>
  <r>
    <x v="2"/>
    <x v="58"/>
    <s v="1"/>
    <s v="01"/>
    <s v="15041RESIN237812021"/>
    <s v="21BL000F"/>
    <n v="1889"/>
    <n v="1889"/>
    <n v="1889"/>
    <n v="1889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90"/>
    <n v="1890"/>
    <n v="1890"/>
    <n v="1890"/>
    <m/>
    <n v="0"/>
    <n v="0"/>
    <n v="0"/>
    <n v="15"/>
    <n v="0"/>
    <n v="0"/>
    <n v="0"/>
    <n v="0"/>
    <n v="0"/>
    <n v="15"/>
    <n v="2"/>
  </r>
  <r>
    <x v="2"/>
    <x v="58"/>
    <s v="1"/>
    <s v="01"/>
    <s v="15041RESIN237812021"/>
    <s v="21BL000F"/>
    <n v="1891"/>
    <n v="1891"/>
    <n v="1891"/>
    <n v="1891"/>
    <m/>
    <n v="0"/>
    <n v="0"/>
    <n v="0"/>
    <n v="2.5"/>
    <n v="0"/>
    <n v="0"/>
    <n v="0"/>
    <n v="0"/>
    <n v="0"/>
    <n v="2.5"/>
    <n v="2"/>
  </r>
  <r>
    <x v="2"/>
    <x v="58"/>
    <s v="1"/>
    <s v="01"/>
    <s v="15041RESIN237812021"/>
    <s v="21BL000F"/>
    <n v="1892"/>
    <n v="1892"/>
    <n v="1892"/>
    <n v="1892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93"/>
    <n v="1893"/>
    <n v="1893"/>
    <n v="1893"/>
    <m/>
    <n v="0"/>
    <n v="0"/>
    <n v="0"/>
    <n v="6"/>
    <n v="0"/>
    <n v="0"/>
    <n v="0"/>
    <n v="0"/>
    <n v="0"/>
    <n v="6"/>
    <n v="2"/>
  </r>
  <r>
    <x v="2"/>
    <x v="58"/>
    <s v="1"/>
    <s v="01"/>
    <s v="15041RESIN237812021"/>
    <s v="21BL000F"/>
    <n v="1894"/>
    <n v="1894"/>
    <n v="1894"/>
    <n v="1894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95"/>
    <n v="1895"/>
    <n v="1895"/>
    <n v="1895"/>
    <m/>
    <n v="0"/>
    <n v="0"/>
    <n v="0"/>
    <n v="5"/>
    <n v="0"/>
    <n v="0"/>
    <n v="0"/>
    <n v="0"/>
    <n v="0"/>
    <n v="5"/>
    <n v="2"/>
  </r>
  <r>
    <x v="2"/>
    <x v="59"/>
    <s v="1"/>
    <s v="01"/>
    <s v="15041RESIN237812021"/>
    <s v="21BL000F"/>
    <n v="1896"/>
    <n v="1896"/>
    <n v="1896"/>
    <n v="1896"/>
    <m/>
    <n v="0"/>
    <n v="0"/>
    <n v="0"/>
    <n v="4"/>
    <n v="0"/>
    <n v="0"/>
    <n v="0"/>
    <n v="0"/>
    <n v="0"/>
    <n v="4"/>
    <n v="2"/>
  </r>
  <r>
    <x v="2"/>
    <x v="59"/>
    <s v="1"/>
    <s v="01"/>
    <s v="15041RESIN237812021"/>
    <s v="21BL000F"/>
    <n v="1897"/>
    <n v="1897"/>
    <n v="1897"/>
    <n v="1897"/>
    <m/>
    <n v="0"/>
    <n v="0"/>
    <n v="0"/>
    <n v="4"/>
    <n v="0"/>
    <n v="0"/>
    <n v="0"/>
    <n v="0"/>
    <n v="0"/>
    <n v="4"/>
    <n v="2"/>
  </r>
  <r>
    <x v="2"/>
    <x v="59"/>
    <s v="1"/>
    <s v="01"/>
    <s v="15041RESIN237812021"/>
    <s v="21BL000F"/>
    <n v="1898"/>
    <n v="1898"/>
    <n v="1898"/>
    <n v="1898"/>
    <m/>
    <n v="0"/>
    <n v="0"/>
    <n v="0"/>
    <n v="2.5"/>
    <n v="0"/>
    <n v="0"/>
    <n v="0"/>
    <n v="0"/>
    <n v="0"/>
    <n v="2.5"/>
    <n v="2"/>
  </r>
  <r>
    <x v="2"/>
    <x v="59"/>
    <s v="1"/>
    <s v="01"/>
    <s v="15041RESIN237812021"/>
    <s v="21BL000F"/>
    <n v="1899"/>
    <n v="1899"/>
    <n v="1899"/>
    <n v="1899"/>
    <m/>
    <n v="0"/>
    <n v="0"/>
    <n v="0"/>
    <n v="10"/>
    <n v="0"/>
    <n v="0"/>
    <n v="0"/>
    <n v="0"/>
    <n v="0"/>
    <n v="10"/>
    <n v="2"/>
  </r>
  <r>
    <x v="2"/>
    <x v="59"/>
    <s v="1"/>
    <s v="01"/>
    <s v="15041RESIN237812021"/>
    <s v="21BL000F"/>
    <n v="1900"/>
    <n v="1900"/>
    <n v="1900"/>
    <n v="1900"/>
    <m/>
    <n v="0"/>
    <n v="0"/>
    <n v="0"/>
    <n v="2.5"/>
    <n v="0"/>
    <n v="0"/>
    <n v="0"/>
    <n v="0"/>
    <n v="0"/>
    <n v="2.5"/>
    <n v="2"/>
  </r>
  <r>
    <x v="2"/>
    <x v="60"/>
    <s v="1"/>
    <s v="01"/>
    <s v="15041RESIN237812021"/>
    <s v="21BL000F"/>
    <n v="1901"/>
    <n v="1901"/>
    <n v="1901"/>
    <n v="1901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02"/>
    <n v="1902"/>
    <n v="1902"/>
    <n v="1902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03"/>
    <n v="1903"/>
    <n v="1903"/>
    <n v="1903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04"/>
    <n v="1904"/>
    <n v="1904"/>
    <n v="1904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05"/>
    <n v="1905"/>
    <n v="1905"/>
    <n v="1905"/>
    <m/>
    <n v="0"/>
    <n v="0"/>
    <n v="0"/>
    <n v="16.5"/>
    <n v="0"/>
    <n v="0"/>
    <n v="0"/>
    <n v="0"/>
    <n v="0"/>
    <n v="16.5"/>
    <n v="2"/>
  </r>
  <r>
    <x v="2"/>
    <x v="60"/>
    <s v="1"/>
    <s v="01"/>
    <s v="15041RESIN237812021"/>
    <s v="21BL000F"/>
    <n v="1906"/>
    <n v="1906"/>
    <n v="1906"/>
    <n v="1906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07"/>
    <n v="1907"/>
    <n v="1907"/>
    <n v="1907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08"/>
    <n v="1908"/>
    <n v="1908"/>
    <n v="1908"/>
    <m/>
    <n v="0"/>
    <n v="0"/>
    <n v="0"/>
    <n v="2.5"/>
    <n v="0"/>
    <n v="0"/>
    <n v="0"/>
    <n v="0"/>
    <n v="0"/>
    <n v="2.5"/>
    <n v="2"/>
  </r>
  <r>
    <x v="2"/>
    <x v="60"/>
    <s v="1"/>
    <s v="01"/>
    <s v="15041RESIN237812021"/>
    <s v="21BL000F"/>
    <n v="1909"/>
    <n v="1909"/>
    <n v="1909"/>
    <n v="1909"/>
    <m/>
    <n v="0"/>
    <n v="0"/>
    <n v="0"/>
    <n v="8.5"/>
    <n v="0"/>
    <n v="0"/>
    <n v="0"/>
    <n v="0"/>
    <n v="0"/>
    <n v="8.5"/>
    <n v="2"/>
  </r>
  <r>
    <x v="2"/>
    <x v="60"/>
    <s v="1"/>
    <s v="01"/>
    <s v="15041RESIN237812021"/>
    <s v="21BL000F"/>
    <n v="1910"/>
    <n v="1910"/>
    <n v="1910"/>
    <n v="1910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11"/>
    <n v="1911"/>
    <n v="1911"/>
    <n v="1911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12"/>
    <n v="1912"/>
    <n v="1912"/>
    <n v="1912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13"/>
    <n v="1913"/>
    <n v="1913"/>
    <n v="1913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14"/>
    <n v="1914"/>
    <n v="1914"/>
    <n v="1914"/>
    <m/>
    <n v="0"/>
    <n v="0"/>
    <n v="0"/>
    <n v="2.5"/>
    <n v="0"/>
    <n v="0"/>
    <n v="0"/>
    <n v="0"/>
    <n v="0"/>
    <n v="2.5"/>
    <n v="2"/>
  </r>
  <r>
    <x v="2"/>
    <x v="60"/>
    <s v="1"/>
    <s v="01"/>
    <s v="15041RESIN237812021"/>
    <s v="21BL000F"/>
    <n v="1915"/>
    <n v="1915"/>
    <n v="1915"/>
    <n v="1915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16"/>
    <n v="1916"/>
    <n v="1916"/>
    <n v="1916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17"/>
    <n v="1917"/>
    <n v="1917"/>
    <n v="1917"/>
    <m/>
    <n v="0"/>
    <n v="0"/>
    <n v="0"/>
    <n v="10"/>
    <n v="0"/>
    <n v="0"/>
    <n v="0"/>
    <n v="0"/>
    <n v="0"/>
    <n v="10"/>
    <n v="2"/>
  </r>
  <r>
    <x v="2"/>
    <x v="61"/>
    <s v="1"/>
    <s v="01"/>
    <s v="15041RESIN237812021"/>
    <s v="21BL000F"/>
    <n v="1918"/>
    <n v="1918"/>
    <n v="1918"/>
    <n v="1918"/>
    <m/>
    <n v="0"/>
    <n v="0"/>
    <n v="0"/>
    <n v="10"/>
    <n v="0"/>
    <n v="0"/>
    <n v="0"/>
    <n v="0"/>
    <n v="0"/>
    <n v="10"/>
    <n v="2"/>
  </r>
  <r>
    <x v="2"/>
    <x v="61"/>
    <s v="1"/>
    <s v="01"/>
    <s v="15041RESIN237812021"/>
    <s v="21BL000F"/>
    <n v="1919"/>
    <n v="1919"/>
    <n v="1919"/>
    <n v="1919"/>
    <m/>
    <n v="0"/>
    <n v="0"/>
    <n v="0"/>
    <n v="4"/>
    <n v="0"/>
    <n v="0"/>
    <n v="0"/>
    <n v="0"/>
    <n v="0"/>
    <n v="4"/>
    <n v="2"/>
  </r>
  <r>
    <x v="2"/>
    <x v="61"/>
    <s v="1"/>
    <s v="01"/>
    <s v="15041RESIN237812021"/>
    <s v="21BL000F"/>
    <n v="1920"/>
    <n v="1920"/>
    <n v="1920"/>
    <n v="1920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1"/>
    <n v="1921"/>
    <n v="1921"/>
    <n v="1921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2"/>
    <n v="1922"/>
    <n v="1922"/>
    <n v="1922"/>
    <m/>
    <n v="0"/>
    <n v="0"/>
    <n v="0"/>
    <n v="5"/>
    <n v="0"/>
    <n v="0"/>
    <n v="0"/>
    <n v="0"/>
    <n v="0"/>
    <n v="5"/>
    <n v="2"/>
  </r>
  <r>
    <x v="2"/>
    <x v="61"/>
    <s v="1"/>
    <s v="01"/>
    <s v="15041RESIN237812021"/>
    <s v="21BL000F"/>
    <n v="1923"/>
    <n v="1923"/>
    <n v="1923"/>
    <n v="1923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4"/>
    <n v="1924"/>
    <n v="1924"/>
    <n v="1924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5"/>
    <n v="1925"/>
    <n v="1925"/>
    <n v="1925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6"/>
    <n v="1926"/>
    <n v="1926"/>
    <n v="1926"/>
    <m/>
    <n v="0"/>
    <n v="0"/>
    <n v="0"/>
    <n v="15"/>
    <n v="0"/>
    <n v="0"/>
    <n v="0"/>
    <n v="0"/>
    <n v="0"/>
    <n v="15"/>
    <n v="2"/>
  </r>
  <r>
    <x v="2"/>
    <x v="62"/>
    <s v="1"/>
    <s v="01"/>
    <s v="15041RESIN237812021"/>
    <s v="21BL000F"/>
    <n v="1927"/>
    <n v="1927"/>
    <n v="1927"/>
    <n v="1927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28"/>
    <n v="1928"/>
    <n v="1928"/>
    <n v="1928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29"/>
    <n v="1929"/>
    <n v="1929"/>
    <n v="1929"/>
    <m/>
    <n v="0"/>
    <n v="0"/>
    <n v="0"/>
    <n v="7"/>
    <n v="0"/>
    <n v="0"/>
    <n v="0"/>
    <n v="0"/>
    <n v="0"/>
    <n v="7"/>
    <n v="2"/>
  </r>
  <r>
    <x v="2"/>
    <x v="62"/>
    <s v="1"/>
    <s v="01"/>
    <s v="15041RESIN237812021"/>
    <s v="21BL000F"/>
    <n v="1930"/>
    <n v="1930"/>
    <n v="1930"/>
    <n v="1930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1"/>
    <n v="1931"/>
    <n v="1931"/>
    <n v="1931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2"/>
    <n v="1932"/>
    <n v="1932"/>
    <n v="1932"/>
    <m/>
    <n v="0"/>
    <n v="0"/>
    <n v="0"/>
    <n v="14"/>
    <n v="0"/>
    <n v="0"/>
    <n v="0"/>
    <n v="0"/>
    <n v="0"/>
    <n v="14"/>
    <n v="2"/>
  </r>
  <r>
    <x v="2"/>
    <x v="62"/>
    <s v="1"/>
    <s v="01"/>
    <s v="15041RESIN237812021"/>
    <s v="21BL000F"/>
    <n v="1933"/>
    <n v="1933"/>
    <n v="1933"/>
    <n v="1933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4"/>
    <n v="1934"/>
    <n v="1934"/>
    <n v="1934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5"/>
    <n v="1935"/>
    <n v="1935"/>
    <n v="1935"/>
    <m/>
    <n v="0"/>
    <n v="0"/>
    <n v="0"/>
    <n v="11"/>
    <n v="0"/>
    <n v="0"/>
    <n v="0"/>
    <n v="0"/>
    <n v="0"/>
    <n v="11"/>
    <n v="2"/>
  </r>
  <r>
    <x v="2"/>
    <x v="62"/>
    <s v="1"/>
    <s v="01"/>
    <s v="15041RESIN237812021"/>
    <s v="21BL000F"/>
    <n v="1936"/>
    <n v="1936"/>
    <n v="1936"/>
    <n v="1936"/>
    <m/>
    <n v="0"/>
    <n v="0"/>
    <n v="0"/>
    <n v="6"/>
    <n v="0"/>
    <n v="0"/>
    <n v="0"/>
    <n v="0"/>
    <n v="0"/>
    <n v="6"/>
    <n v="2"/>
  </r>
  <r>
    <x v="2"/>
    <x v="62"/>
    <s v="1"/>
    <s v="01"/>
    <s v="15041RESIN237812021"/>
    <s v="21BL000F"/>
    <n v="1937"/>
    <n v="1937"/>
    <n v="1937"/>
    <n v="1937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8"/>
    <n v="1938"/>
    <n v="1938"/>
    <n v="1938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39"/>
    <n v="1939"/>
    <n v="1939"/>
    <n v="1939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40"/>
    <n v="1940"/>
    <n v="1940"/>
    <n v="1940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41"/>
    <n v="1941"/>
    <n v="1941"/>
    <n v="1941"/>
    <m/>
    <n v="0"/>
    <n v="0"/>
    <n v="0"/>
    <n v="5"/>
    <n v="0"/>
    <n v="0"/>
    <n v="0"/>
    <n v="0"/>
    <n v="0"/>
    <n v="5"/>
    <n v="2"/>
  </r>
  <r>
    <x v="2"/>
    <x v="63"/>
    <s v="1"/>
    <s v="01"/>
    <s v="15041RESIN237812021"/>
    <s v="21BL000F"/>
    <n v="1942"/>
    <n v="1942"/>
    <n v="1942"/>
    <n v="1942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43"/>
    <n v="1943"/>
    <n v="1943"/>
    <n v="1943"/>
    <m/>
    <n v="0"/>
    <n v="0"/>
    <n v="0"/>
    <n v="5"/>
    <n v="0"/>
    <n v="0"/>
    <n v="0"/>
    <n v="0"/>
    <n v="0"/>
    <n v="5"/>
    <n v="2"/>
  </r>
  <r>
    <x v="2"/>
    <x v="63"/>
    <s v="1"/>
    <s v="01"/>
    <s v="15041RESIN237812021"/>
    <s v="21BL000F"/>
    <n v="1944"/>
    <n v="1944"/>
    <n v="1944"/>
    <n v="1944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45"/>
    <n v="1945"/>
    <n v="1945"/>
    <n v="1945"/>
    <m/>
    <n v="0"/>
    <n v="0"/>
    <n v="0"/>
    <n v="10"/>
    <n v="0"/>
    <n v="0"/>
    <n v="0"/>
    <n v="0"/>
    <n v="0"/>
    <n v="10"/>
    <n v="2"/>
  </r>
  <r>
    <x v="2"/>
    <x v="63"/>
    <s v="1"/>
    <s v="01"/>
    <s v="15041RESIN237812021"/>
    <s v="21BL000F"/>
    <n v="1946"/>
    <n v="1946"/>
    <n v="1946"/>
    <n v="1946"/>
    <m/>
    <n v="0"/>
    <n v="0"/>
    <n v="0"/>
    <n v="10"/>
    <n v="0"/>
    <n v="0"/>
    <n v="0"/>
    <n v="0"/>
    <n v="0"/>
    <n v="10"/>
    <n v="2"/>
  </r>
  <r>
    <x v="2"/>
    <x v="63"/>
    <s v="1"/>
    <s v="01"/>
    <s v="15041RESIN237812021"/>
    <s v="21BL000F"/>
    <n v="1947"/>
    <n v="1947"/>
    <n v="1947"/>
    <n v="1947"/>
    <m/>
    <n v="0"/>
    <n v="0"/>
    <n v="0"/>
    <n v="10"/>
    <n v="0"/>
    <n v="0"/>
    <n v="0"/>
    <n v="0"/>
    <n v="0"/>
    <n v="10"/>
    <n v="2"/>
  </r>
  <r>
    <x v="2"/>
    <x v="63"/>
    <s v="1"/>
    <s v="01"/>
    <s v="15041RESIN237812021"/>
    <s v="21BL000F"/>
    <n v="1948"/>
    <n v="1948"/>
    <n v="1948"/>
    <n v="1948"/>
    <m/>
    <n v="0"/>
    <n v="0"/>
    <n v="0"/>
    <n v="12.5"/>
    <n v="0"/>
    <n v="0"/>
    <n v="0"/>
    <n v="0"/>
    <n v="0"/>
    <n v="12.5"/>
    <n v="2"/>
  </r>
  <r>
    <x v="2"/>
    <x v="63"/>
    <s v="1"/>
    <s v="01"/>
    <s v="15041RESIN237812021"/>
    <s v="21BL000F"/>
    <n v="1949"/>
    <n v="1949"/>
    <n v="1949"/>
    <n v="1949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50"/>
    <n v="1950"/>
    <n v="1950"/>
    <n v="1950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51"/>
    <n v="1951"/>
    <n v="1951"/>
    <n v="1951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52"/>
    <n v="1952"/>
    <n v="1952"/>
    <n v="1952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53"/>
    <n v="1953"/>
    <n v="1953"/>
    <n v="1953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54"/>
    <n v="1954"/>
    <n v="1954"/>
    <n v="1954"/>
    <m/>
    <n v="0"/>
    <n v="0"/>
    <n v="0"/>
    <n v="4"/>
    <n v="0"/>
    <n v="0"/>
    <n v="0"/>
    <n v="0"/>
    <n v="0"/>
    <n v="4"/>
    <n v="2"/>
  </r>
  <r>
    <x v="3"/>
    <x v="64"/>
    <s v="1"/>
    <s v="01"/>
    <s v="15041RESIN237812021"/>
    <s v="21BL000F"/>
    <n v="1955"/>
    <n v="1955"/>
    <n v="1955"/>
    <n v="1955"/>
    <m/>
    <n v="0"/>
    <n v="0"/>
    <n v="0"/>
    <n v="4"/>
    <n v="0"/>
    <n v="0"/>
    <n v="0"/>
    <n v="0"/>
    <n v="0"/>
    <n v="4"/>
    <n v="2"/>
  </r>
  <r>
    <x v="3"/>
    <x v="64"/>
    <s v="1"/>
    <s v="01"/>
    <s v="15041RESIN237812021"/>
    <s v="21BL000F"/>
    <n v="1956"/>
    <n v="1956"/>
    <n v="1956"/>
    <n v="1956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57"/>
    <n v="1957"/>
    <n v="1957"/>
    <n v="1957"/>
    <m/>
    <n v="0"/>
    <n v="0"/>
    <n v="0"/>
    <n v="8"/>
    <n v="0"/>
    <n v="0"/>
    <n v="0"/>
    <n v="0"/>
    <n v="0"/>
    <n v="8"/>
    <n v="2"/>
  </r>
  <r>
    <x v="3"/>
    <x v="64"/>
    <s v="1"/>
    <s v="01"/>
    <s v="15041RESIN237812021"/>
    <s v="21BL000F"/>
    <n v="1958"/>
    <n v="1958"/>
    <n v="1958"/>
    <n v="1958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59"/>
    <n v="1959"/>
    <n v="1959"/>
    <n v="1959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60"/>
    <n v="1960"/>
    <n v="1960"/>
    <n v="1960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61"/>
    <n v="1961"/>
    <n v="1961"/>
    <n v="1961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62"/>
    <n v="1962"/>
    <n v="1962"/>
    <n v="1962"/>
    <m/>
    <n v="0"/>
    <n v="0"/>
    <n v="0"/>
    <n v="10"/>
    <n v="0"/>
    <n v="0"/>
    <n v="0"/>
    <n v="0"/>
    <n v="0"/>
    <n v="10"/>
    <n v="2"/>
  </r>
  <r>
    <x v="3"/>
    <x v="64"/>
    <s v="1"/>
    <s v="01"/>
    <s v="15041RESIN237812021"/>
    <s v="21BL000F"/>
    <n v="1963"/>
    <n v="1963"/>
    <n v="1963"/>
    <n v="1963"/>
    <m/>
    <n v="0"/>
    <n v="0"/>
    <n v="0"/>
    <n v="10"/>
    <n v="0"/>
    <n v="0"/>
    <n v="0"/>
    <n v="0"/>
    <n v="0"/>
    <n v="10"/>
    <n v="2"/>
  </r>
  <r>
    <x v="3"/>
    <x v="64"/>
    <s v="1"/>
    <s v="01"/>
    <s v="15041RESIN237812021"/>
    <s v="21BL000F"/>
    <n v="1964"/>
    <n v="1964"/>
    <n v="1964"/>
    <n v="1964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65"/>
    <n v="1965"/>
    <n v="1965"/>
    <n v="1965"/>
    <m/>
    <n v="0"/>
    <n v="0"/>
    <n v="0"/>
    <n v="9"/>
    <n v="0"/>
    <n v="0"/>
    <n v="0"/>
    <n v="0"/>
    <n v="0"/>
    <n v="9"/>
    <n v="2"/>
  </r>
  <r>
    <x v="3"/>
    <x v="65"/>
    <s v="1"/>
    <s v="01"/>
    <s v="15041RESIN237812021"/>
    <s v="21BL000F"/>
    <n v="1966"/>
    <n v="1966"/>
    <n v="1966"/>
    <n v="1966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67"/>
    <n v="1967"/>
    <n v="1967"/>
    <n v="1967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68"/>
    <n v="1968"/>
    <n v="1968"/>
    <n v="1968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69"/>
    <n v="1969"/>
    <n v="1969"/>
    <n v="1969"/>
    <m/>
    <n v="0"/>
    <n v="0"/>
    <n v="0"/>
    <n v="5"/>
    <n v="0"/>
    <n v="0"/>
    <n v="0"/>
    <n v="0"/>
    <n v="0"/>
    <n v="5"/>
    <n v="2"/>
  </r>
  <r>
    <x v="3"/>
    <x v="65"/>
    <s v="1"/>
    <s v="01"/>
    <s v="15041RESIN237812021"/>
    <s v="21BL000F"/>
    <n v="1970"/>
    <n v="1970"/>
    <n v="1970"/>
    <n v="1970"/>
    <m/>
    <n v="0"/>
    <n v="0"/>
    <n v="0"/>
    <n v="4"/>
    <n v="0"/>
    <n v="0"/>
    <n v="0"/>
    <n v="0"/>
    <n v="0"/>
    <n v="4"/>
    <n v="2"/>
  </r>
  <r>
    <x v="3"/>
    <x v="65"/>
    <s v="1"/>
    <s v="01"/>
    <s v="15041RESIN237812021"/>
    <s v="21BL000F"/>
    <n v="1971"/>
    <n v="1971"/>
    <n v="1971"/>
    <n v="1971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72"/>
    <n v="1972"/>
    <n v="1972"/>
    <n v="1972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73"/>
    <n v="1973"/>
    <n v="1973"/>
    <n v="1973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74"/>
    <n v="1974"/>
    <n v="1974"/>
    <n v="1974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75"/>
    <n v="1975"/>
    <n v="1975"/>
    <n v="1975"/>
    <m/>
    <n v="0"/>
    <n v="0"/>
    <n v="0"/>
    <n v="2.5"/>
    <n v="0"/>
    <n v="0"/>
    <n v="0"/>
    <n v="0"/>
    <n v="0"/>
    <n v="2.5"/>
    <n v="2"/>
  </r>
  <r>
    <x v="3"/>
    <x v="66"/>
    <s v="1"/>
    <s v="01"/>
    <s v="15041RESIN237812021"/>
    <s v="21BL000F"/>
    <n v="1976"/>
    <n v="1976"/>
    <n v="1976"/>
    <n v="1976"/>
    <m/>
    <n v="0"/>
    <n v="0"/>
    <n v="0"/>
    <n v="4"/>
    <n v="0"/>
    <n v="0"/>
    <n v="0"/>
    <n v="0"/>
    <n v="0"/>
    <n v="4"/>
    <n v="2"/>
  </r>
  <r>
    <x v="3"/>
    <x v="66"/>
    <s v="1"/>
    <s v="01"/>
    <s v="15041RESIN237812021"/>
    <s v="21BL000F"/>
    <n v="1977"/>
    <n v="1977"/>
    <n v="1977"/>
    <n v="1977"/>
    <m/>
    <n v="0"/>
    <n v="0"/>
    <n v="0"/>
    <n v="15"/>
    <n v="0"/>
    <n v="0"/>
    <n v="0"/>
    <n v="0"/>
    <n v="0"/>
    <n v="15"/>
    <n v="2"/>
  </r>
  <r>
    <x v="3"/>
    <x v="66"/>
    <s v="1"/>
    <s v="01"/>
    <s v="15041RESIN237812021"/>
    <s v="21BL000F"/>
    <n v="1978"/>
    <n v="1978"/>
    <n v="1978"/>
    <n v="1978"/>
    <m/>
    <n v="0"/>
    <n v="0"/>
    <n v="0"/>
    <n v="15"/>
    <n v="0"/>
    <n v="0"/>
    <n v="0"/>
    <n v="0"/>
    <n v="0"/>
    <n v="15"/>
    <n v="2"/>
  </r>
  <r>
    <x v="3"/>
    <x v="66"/>
    <s v="1"/>
    <s v="01"/>
    <s v="15041RESIN237812021"/>
    <s v="21BL000F"/>
    <n v="1979"/>
    <n v="1979"/>
    <n v="1979"/>
    <n v="1979"/>
    <m/>
    <n v="0"/>
    <n v="0"/>
    <n v="0"/>
    <n v="2.5"/>
    <n v="0"/>
    <n v="0"/>
    <n v="0"/>
    <n v="0"/>
    <n v="0"/>
    <n v="2.5"/>
    <n v="2"/>
  </r>
  <r>
    <x v="3"/>
    <x v="66"/>
    <s v="1"/>
    <s v="01"/>
    <s v="15041RESIN237812021"/>
    <s v="21BL000F"/>
    <n v="1980"/>
    <n v="1980"/>
    <n v="1980"/>
    <n v="1980"/>
    <m/>
    <n v="0"/>
    <n v="0"/>
    <n v="0"/>
    <n v="15"/>
    <n v="0"/>
    <n v="0"/>
    <n v="0"/>
    <n v="0"/>
    <n v="0"/>
    <n v="15"/>
    <n v="2"/>
  </r>
  <r>
    <x v="3"/>
    <x v="66"/>
    <s v="1"/>
    <s v="01"/>
    <s v="15041RESIN237812021"/>
    <s v="21BL000F"/>
    <n v="1981"/>
    <n v="1981"/>
    <n v="1981"/>
    <n v="1981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2"/>
    <n v="1982"/>
    <n v="1982"/>
    <n v="1982"/>
    <m/>
    <n v="0"/>
    <n v="0"/>
    <n v="0"/>
    <n v="10"/>
    <n v="0"/>
    <n v="0"/>
    <n v="0"/>
    <n v="0"/>
    <n v="0"/>
    <n v="10"/>
    <n v="2"/>
  </r>
  <r>
    <x v="3"/>
    <x v="66"/>
    <s v="1"/>
    <s v="01"/>
    <s v="15041RESIN237812021"/>
    <s v="21BL000F"/>
    <n v="1983"/>
    <n v="1983"/>
    <n v="1983"/>
    <n v="1983"/>
    <m/>
    <n v="0"/>
    <n v="0"/>
    <n v="0"/>
    <n v="2.5"/>
    <n v="0"/>
    <n v="0"/>
    <n v="0"/>
    <n v="0"/>
    <n v="0"/>
    <n v="2.5"/>
    <n v="2"/>
  </r>
  <r>
    <x v="3"/>
    <x v="66"/>
    <s v="1"/>
    <s v="01"/>
    <s v="15041RESIN237812021"/>
    <s v="21BL000F"/>
    <n v="1984"/>
    <n v="1984"/>
    <n v="1984"/>
    <n v="1984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5"/>
    <n v="1985"/>
    <n v="1985"/>
    <n v="1985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6"/>
    <n v="1986"/>
    <n v="1986"/>
    <n v="1986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7"/>
    <n v="1987"/>
    <n v="1987"/>
    <n v="1987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8"/>
    <n v="1988"/>
    <n v="1988"/>
    <n v="1988"/>
    <m/>
    <n v="0"/>
    <n v="0"/>
    <n v="0"/>
    <n v="2.5"/>
    <n v="0"/>
    <n v="0"/>
    <n v="0"/>
    <n v="0"/>
    <n v="0"/>
    <n v="2.5"/>
    <n v="2"/>
  </r>
  <r>
    <x v="3"/>
    <x v="66"/>
    <s v="1"/>
    <s v="01"/>
    <s v="15041RESIN237812021"/>
    <s v="21BL000F"/>
    <n v="1989"/>
    <n v="1989"/>
    <n v="1989"/>
    <n v="1989"/>
    <m/>
    <n v="0"/>
    <n v="0"/>
    <n v="0"/>
    <n v="5"/>
    <n v="0"/>
    <n v="0"/>
    <n v="0"/>
    <n v="0"/>
    <n v="0"/>
    <n v="5"/>
    <n v="2"/>
  </r>
  <r>
    <x v="3"/>
    <x v="67"/>
    <s v="1"/>
    <s v="01"/>
    <s v="15041RESIN237812021"/>
    <s v="21BL000F"/>
    <n v="1990"/>
    <n v="1990"/>
    <n v="1990"/>
    <n v="1990"/>
    <m/>
    <n v="0"/>
    <n v="0"/>
    <n v="0"/>
    <n v="14"/>
    <n v="0"/>
    <n v="0"/>
    <n v="0"/>
    <n v="0"/>
    <n v="0"/>
    <n v="14"/>
    <n v="2"/>
  </r>
  <r>
    <x v="3"/>
    <x v="67"/>
    <s v="1"/>
    <s v="01"/>
    <s v="15041RESIN237812021"/>
    <s v="21BL000F"/>
    <n v="1991"/>
    <n v="1991"/>
    <n v="1991"/>
    <n v="1991"/>
    <m/>
    <n v="0"/>
    <n v="0"/>
    <n v="0"/>
    <n v="5"/>
    <n v="0"/>
    <n v="0"/>
    <n v="0"/>
    <n v="0"/>
    <n v="0"/>
    <n v="5"/>
    <n v="2"/>
  </r>
  <r>
    <x v="3"/>
    <x v="67"/>
    <s v="1"/>
    <s v="01"/>
    <s v="15041RESIN237812021"/>
    <s v="21BL000F"/>
    <n v="1992"/>
    <n v="1992"/>
    <n v="1992"/>
    <n v="1992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3"/>
    <n v="1993"/>
    <n v="1993"/>
    <n v="1993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4"/>
    <n v="1994"/>
    <n v="1994"/>
    <n v="1994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5"/>
    <n v="1995"/>
    <n v="1995"/>
    <n v="1995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6"/>
    <n v="1996"/>
    <n v="1996"/>
    <n v="1996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7"/>
    <n v="1997"/>
    <n v="1997"/>
    <n v="1997"/>
    <m/>
    <n v="0"/>
    <n v="0"/>
    <n v="0"/>
    <n v="5"/>
    <n v="0"/>
    <n v="0"/>
    <n v="0"/>
    <n v="0"/>
    <n v="0"/>
    <n v="5"/>
    <n v="2"/>
  </r>
  <r>
    <x v="3"/>
    <x v="67"/>
    <s v="1"/>
    <s v="01"/>
    <s v="15041RESIN237812021"/>
    <s v="21BL000F"/>
    <n v="1998"/>
    <n v="1998"/>
    <n v="1998"/>
    <n v="1998"/>
    <m/>
    <n v="0"/>
    <n v="0"/>
    <n v="0"/>
    <n v="10"/>
    <n v="0"/>
    <n v="0"/>
    <n v="0"/>
    <n v="0"/>
    <n v="0"/>
    <n v="10"/>
    <n v="2"/>
  </r>
  <r>
    <x v="3"/>
    <x v="67"/>
    <s v="1"/>
    <s v="01"/>
    <s v="15041RESIN237812021"/>
    <s v="21BL000F"/>
    <n v="1999"/>
    <n v="1999"/>
    <n v="1999"/>
    <n v="1999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2000"/>
    <n v="2000"/>
    <n v="2000"/>
    <n v="2000"/>
    <m/>
    <n v="0"/>
    <n v="0"/>
    <n v="0"/>
    <n v="10"/>
    <n v="0"/>
    <n v="0"/>
    <n v="0"/>
    <n v="0"/>
    <n v="0"/>
    <n v="10"/>
    <n v="2"/>
  </r>
  <r>
    <x v="3"/>
    <x v="68"/>
    <s v="1"/>
    <s v="01"/>
    <s v="15041RESIN222542022"/>
    <s v="22LB000F"/>
    <n v="1"/>
    <n v="1"/>
    <n v="1"/>
    <n v="1"/>
    <m/>
    <n v="0"/>
    <n v="0"/>
    <n v="0"/>
    <n v="5"/>
    <n v="0"/>
    <n v="0"/>
    <n v="0"/>
    <n v="0"/>
    <n v="0"/>
    <n v="5"/>
    <n v="2"/>
  </r>
  <r>
    <x v="3"/>
    <x v="68"/>
    <s v="1"/>
    <s v="01"/>
    <s v="15041RESIN222542022"/>
    <s v="22LB000F"/>
    <n v="2"/>
    <n v="2"/>
    <n v="2"/>
    <n v="2"/>
    <m/>
    <n v="0"/>
    <n v="0"/>
    <n v="0"/>
    <n v="15"/>
    <n v="0"/>
    <n v="0"/>
    <n v="0"/>
    <n v="0"/>
    <n v="0"/>
    <n v="15"/>
    <n v="2"/>
  </r>
  <r>
    <x v="3"/>
    <x v="68"/>
    <s v="1"/>
    <s v="01"/>
    <s v="15041RESIN222542022"/>
    <s v="22LB000F"/>
    <n v="3"/>
    <n v="3"/>
    <n v="3"/>
    <n v="3"/>
    <m/>
    <n v="0"/>
    <n v="0"/>
    <n v="0"/>
    <n v="2.5"/>
    <n v="0"/>
    <n v="0"/>
    <n v="0"/>
    <n v="0"/>
    <n v="0"/>
    <n v="2.5"/>
    <n v="2"/>
  </r>
  <r>
    <x v="3"/>
    <x v="68"/>
    <s v="1"/>
    <s v="01"/>
    <s v="15041RESIN222542022"/>
    <s v="22LB000F"/>
    <n v="4"/>
    <n v="4"/>
    <n v="4"/>
    <n v="4"/>
    <m/>
    <n v="0"/>
    <n v="0"/>
    <n v="0"/>
    <n v="2.5"/>
    <n v="0"/>
    <n v="0"/>
    <n v="0"/>
    <n v="0"/>
    <n v="0"/>
    <n v="2.5"/>
    <n v="2"/>
  </r>
  <r>
    <x v="3"/>
    <x v="68"/>
    <s v="1"/>
    <s v="01"/>
    <s v="15041RESIN222542022"/>
    <s v="22LB000F"/>
    <n v="5"/>
    <n v="5"/>
    <n v="5"/>
    <n v="5"/>
    <m/>
    <n v="0"/>
    <n v="0"/>
    <n v="0"/>
    <n v="2.5"/>
    <n v="0"/>
    <n v="0"/>
    <n v="0"/>
    <n v="0"/>
    <n v="0"/>
    <n v="2.5"/>
    <n v="2"/>
  </r>
  <r>
    <x v="3"/>
    <x v="68"/>
    <s v="1"/>
    <s v="01"/>
    <s v="15041RESIN222542022"/>
    <s v="22LB000F"/>
    <n v="6"/>
    <n v="6"/>
    <n v="6"/>
    <n v="6"/>
    <m/>
    <n v="0"/>
    <n v="0"/>
    <n v="0"/>
    <n v="2.5"/>
    <n v="0"/>
    <n v="0"/>
    <n v="0"/>
    <n v="0"/>
    <n v="0"/>
    <n v="2.5"/>
    <n v="2"/>
  </r>
  <r>
    <x v="3"/>
    <x v="68"/>
    <s v="1"/>
    <s v="01"/>
    <s v="15041RESIN222542022"/>
    <s v="22LB000F"/>
    <n v="7"/>
    <n v="7"/>
    <n v="7"/>
    <n v="7"/>
    <m/>
    <n v="0"/>
    <n v="0"/>
    <n v="0"/>
    <n v="14"/>
    <n v="0"/>
    <n v="0"/>
    <n v="0"/>
    <n v="0"/>
    <n v="0"/>
    <n v="14"/>
    <n v="2"/>
  </r>
  <r>
    <x v="3"/>
    <x v="69"/>
    <s v="1"/>
    <s v="01"/>
    <s v="15041RESIN222542022"/>
    <s v="22LB000F"/>
    <n v="8"/>
    <n v="8"/>
    <n v="8"/>
    <n v="8"/>
    <m/>
    <n v="0"/>
    <n v="0"/>
    <n v="0"/>
    <n v="15"/>
    <n v="0"/>
    <n v="0"/>
    <n v="0"/>
    <n v="0"/>
    <n v="0"/>
    <n v="15"/>
    <n v="2"/>
  </r>
  <r>
    <x v="3"/>
    <x v="69"/>
    <s v="1"/>
    <s v="01"/>
    <s v="15041RESIN222542022"/>
    <s v="22LB000F"/>
    <n v="9"/>
    <n v="9"/>
    <n v="9"/>
    <n v="9"/>
    <m/>
    <n v="0"/>
    <n v="0"/>
    <n v="0"/>
    <n v="14"/>
    <n v="0"/>
    <n v="0"/>
    <n v="0"/>
    <n v="0"/>
    <n v="0"/>
    <n v="14"/>
    <n v="2"/>
  </r>
  <r>
    <x v="3"/>
    <x v="69"/>
    <s v="1"/>
    <s v="01"/>
    <s v="15041RESIN222542022"/>
    <s v="22LB000F"/>
    <n v="10"/>
    <n v="10"/>
    <n v="10"/>
    <n v="10"/>
    <m/>
    <n v="0"/>
    <n v="0"/>
    <n v="0"/>
    <n v="5"/>
    <n v="0"/>
    <n v="0"/>
    <n v="0"/>
    <n v="0"/>
    <n v="0"/>
    <n v="5"/>
    <n v="2"/>
  </r>
  <r>
    <x v="3"/>
    <x v="69"/>
    <s v="1"/>
    <s v="01"/>
    <s v="15041RESIN222542022"/>
    <s v="22LB000F"/>
    <n v="11"/>
    <n v="11"/>
    <n v="11"/>
    <n v="11"/>
    <m/>
    <n v="0"/>
    <n v="0"/>
    <n v="0"/>
    <n v="2.5"/>
    <n v="0"/>
    <n v="0"/>
    <n v="0"/>
    <n v="0"/>
    <n v="0"/>
    <n v="2.5"/>
    <n v="2"/>
  </r>
  <r>
    <x v="3"/>
    <x v="69"/>
    <s v="1"/>
    <s v="01"/>
    <s v="15041RESIN222542022"/>
    <s v="22LB000F"/>
    <n v="12"/>
    <n v="12"/>
    <n v="12"/>
    <n v="12"/>
    <m/>
    <n v="0"/>
    <n v="0"/>
    <n v="0"/>
    <n v="5"/>
    <n v="0"/>
    <n v="0"/>
    <n v="0"/>
    <n v="0"/>
    <n v="0"/>
    <n v="5"/>
    <n v="2"/>
  </r>
  <r>
    <x v="3"/>
    <x v="69"/>
    <s v="1"/>
    <s v="01"/>
    <s v="15041RESIN222542022"/>
    <s v="22LB000F"/>
    <n v="13"/>
    <n v="13"/>
    <n v="13"/>
    <n v="13"/>
    <m/>
    <n v="0"/>
    <n v="0"/>
    <n v="0"/>
    <n v="5"/>
    <n v="0"/>
    <n v="0"/>
    <n v="0"/>
    <n v="0"/>
    <n v="0"/>
    <n v="5"/>
    <n v="2"/>
  </r>
  <r>
    <x v="3"/>
    <x v="70"/>
    <s v="1"/>
    <s v="01"/>
    <s v="15041RESIN222542022"/>
    <s v="22LB000F"/>
    <n v="14"/>
    <n v="14"/>
    <n v="14"/>
    <n v="14"/>
    <m/>
    <n v="0"/>
    <n v="0"/>
    <n v="0"/>
    <n v="10"/>
    <n v="0"/>
    <n v="0"/>
    <n v="0"/>
    <n v="0"/>
    <n v="0"/>
    <n v="10"/>
    <n v="2"/>
  </r>
  <r>
    <x v="3"/>
    <x v="70"/>
    <s v="1"/>
    <s v="01"/>
    <s v="15041RESIN222542022"/>
    <s v="22LB000F"/>
    <n v="15"/>
    <n v="15"/>
    <n v="15"/>
    <n v="15"/>
    <m/>
    <n v="0"/>
    <n v="0"/>
    <n v="0"/>
    <n v="5"/>
    <n v="0"/>
    <n v="0"/>
    <n v="0"/>
    <n v="0"/>
    <n v="0"/>
    <n v="5"/>
    <n v="2"/>
  </r>
  <r>
    <x v="3"/>
    <x v="70"/>
    <s v="1"/>
    <s v="01"/>
    <s v="15041RESIN222542022"/>
    <s v="22LB000F"/>
    <n v="16"/>
    <n v="16"/>
    <n v="16"/>
    <n v="16"/>
    <m/>
    <n v="0"/>
    <n v="0"/>
    <n v="0"/>
    <n v="2.5"/>
    <n v="0"/>
    <n v="0"/>
    <n v="0"/>
    <n v="0"/>
    <n v="0"/>
    <n v="2.5"/>
    <n v="2"/>
  </r>
  <r>
    <x v="3"/>
    <x v="70"/>
    <s v="1"/>
    <s v="01"/>
    <s v="15041RESIN222542022"/>
    <s v="22LB000F"/>
    <n v="17"/>
    <n v="17"/>
    <n v="17"/>
    <n v="17"/>
    <m/>
    <n v="0"/>
    <n v="0"/>
    <n v="0"/>
    <n v="2.5"/>
    <n v="0"/>
    <n v="0"/>
    <n v="0"/>
    <n v="0"/>
    <n v="0"/>
    <n v="2.5"/>
    <n v="2"/>
  </r>
  <r>
    <x v="3"/>
    <x v="70"/>
    <s v="1"/>
    <s v="01"/>
    <s v="15041RESIN222542022"/>
    <s v="22LB000F"/>
    <n v="18"/>
    <n v="18"/>
    <n v="18"/>
    <n v="18"/>
    <m/>
    <n v="0"/>
    <n v="0"/>
    <n v="0"/>
    <n v="5"/>
    <n v="0"/>
    <n v="0"/>
    <n v="0"/>
    <n v="0"/>
    <n v="0"/>
    <n v="5"/>
    <n v="2"/>
  </r>
  <r>
    <x v="3"/>
    <x v="70"/>
    <s v="1"/>
    <s v="01"/>
    <s v="15041RESIN222542022"/>
    <s v="22LB000F"/>
    <n v="19"/>
    <n v="19"/>
    <n v="19"/>
    <n v="19"/>
    <m/>
    <n v="0"/>
    <n v="0"/>
    <n v="0"/>
    <n v="2.5"/>
    <n v="0"/>
    <n v="0"/>
    <n v="0"/>
    <n v="0"/>
    <n v="0"/>
    <n v="2.5"/>
    <n v="2"/>
  </r>
  <r>
    <x v="3"/>
    <x v="70"/>
    <s v="1"/>
    <s v="01"/>
    <s v="15041RESIN222542022"/>
    <s v="22LB000F"/>
    <n v="20"/>
    <n v="20"/>
    <n v="20"/>
    <n v="20"/>
    <m/>
    <n v="0"/>
    <n v="0"/>
    <n v="0"/>
    <n v="5"/>
    <n v="0"/>
    <n v="0"/>
    <n v="0"/>
    <n v="0"/>
    <n v="0"/>
    <n v="5"/>
    <n v="2"/>
  </r>
  <r>
    <x v="3"/>
    <x v="71"/>
    <s v="1"/>
    <s v="01"/>
    <s v="15041RESIN222542022"/>
    <s v="22LB000F"/>
    <n v="21"/>
    <n v="21"/>
    <n v="21"/>
    <n v="21"/>
    <m/>
    <n v="0"/>
    <n v="0"/>
    <n v="0"/>
    <n v="8.5"/>
    <n v="0"/>
    <n v="0"/>
    <n v="0"/>
    <n v="0"/>
    <n v="0"/>
    <n v="8.5"/>
    <n v="2"/>
  </r>
  <r>
    <x v="3"/>
    <x v="71"/>
    <s v="1"/>
    <s v="01"/>
    <s v="15041RESIN222542022"/>
    <s v="22LB000F"/>
    <n v="22"/>
    <n v="22"/>
    <n v="22"/>
    <n v="22"/>
    <m/>
    <n v="0"/>
    <n v="0"/>
    <n v="0"/>
    <n v="15"/>
    <n v="0"/>
    <n v="0"/>
    <n v="0"/>
    <n v="0"/>
    <n v="0"/>
    <n v="15"/>
    <n v="2"/>
  </r>
  <r>
    <x v="3"/>
    <x v="71"/>
    <s v="1"/>
    <s v="01"/>
    <s v="15041RESIN222542022"/>
    <s v="22LB000F"/>
    <n v="23"/>
    <n v="23"/>
    <n v="23"/>
    <n v="23"/>
    <m/>
    <n v="0"/>
    <n v="0"/>
    <n v="0"/>
    <n v="4"/>
    <n v="0"/>
    <n v="0"/>
    <n v="0"/>
    <n v="0"/>
    <n v="0"/>
    <n v="4"/>
    <n v="2"/>
  </r>
  <r>
    <x v="3"/>
    <x v="71"/>
    <s v="1"/>
    <s v="01"/>
    <s v="15041RESIN222542022"/>
    <s v="22LB000F"/>
    <n v="24"/>
    <n v="24"/>
    <n v="24"/>
    <n v="24"/>
    <m/>
    <n v="0"/>
    <n v="0"/>
    <n v="0"/>
    <n v="14"/>
    <n v="0"/>
    <n v="0"/>
    <n v="0"/>
    <n v="0"/>
    <n v="0"/>
    <n v="14"/>
    <n v="2"/>
  </r>
  <r>
    <x v="3"/>
    <x v="71"/>
    <s v="1"/>
    <s v="01"/>
    <s v="15041RESIN222542022"/>
    <s v="22LB000F"/>
    <n v="25"/>
    <n v="25"/>
    <n v="25"/>
    <n v="25"/>
    <m/>
    <n v="0"/>
    <n v="0"/>
    <n v="0"/>
    <n v="2.5"/>
    <n v="0"/>
    <n v="0"/>
    <n v="0"/>
    <n v="0"/>
    <n v="0"/>
    <n v="2.5"/>
    <n v="2"/>
  </r>
  <r>
    <x v="3"/>
    <x v="71"/>
    <s v="1"/>
    <s v="01"/>
    <s v="15041RESIN222542022"/>
    <s v="22LB000F"/>
    <n v="26"/>
    <n v="26"/>
    <n v="26"/>
    <n v="26"/>
    <m/>
    <n v="0"/>
    <n v="0"/>
    <n v="0"/>
    <n v="2.5"/>
    <n v="0"/>
    <n v="0"/>
    <n v="0"/>
    <n v="0"/>
    <n v="0"/>
    <n v="2.5"/>
    <n v="2"/>
  </r>
  <r>
    <x v="3"/>
    <x v="71"/>
    <s v="1"/>
    <s v="01"/>
    <s v="15041RESIN222542022"/>
    <s v="22LB000F"/>
    <n v="27"/>
    <n v="27"/>
    <n v="27"/>
    <n v="27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28"/>
    <n v="28"/>
    <n v="28"/>
    <n v="28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29"/>
    <n v="29"/>
    <n v="29"/>
    <n v="29"/>
    <m/>
    <n v="0"/>
    <n v="0"/>
    <n v="0"/>
    <n v="4"/>
    <n v="0"/>
    <n v="0"/>
    <n v="0"/>
    <n v="0"/>
    <n v="0"/>
    <n v="4"/>
    <n v="2"/>
  </r>
  <r>
    <x v="3"/>
    <x v="72"/>
    <s v="1"/>
    <s v="01"/>
    <s v="15041RESIN222542022"/>
    <s v="22LB000F"/>
    <n v="30"/>
    <n v="30"/>
    <n v="30"/>
    <n v="30"/>
    <m/>
    <n v="0"/>
    <n v="0"/>
    <n v="0"/>
    <n v="14"/>
    <n v="0"/>
    <n v="0"/>
    <n v="0"/>
    <n v="0"/>
    <n v="0"/>
    <n v="14"/>
    <n v="2"/>
  </r>
  <r>
    <x v="3"/>
    <x v="72"/>
    <s v="1"/>
    <s v="01"/>
    <s v="15041RESIN222542022"/>
    <s v="22LB000F"/>
    <n v="31"/>
    <n v="31"/>
    <n v="31"/>
    <n v="31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32"/>
    <n v="32"/>
    <n v="32"/>
    <n v="32"/>
    <m/>
    <n v="0"/>
    <n v="0"/>
    <n v="0"/>
    <n v="5"/>
    <n v="0"/>
    <n v="0"/>
    <n v="0"/>
    <n v="0"/>
    <n v="0"/>
    <n v="5"/>
    <n v="2"/>
  </r>
  <r>
    <x v="3"/>
    <x v="72"/>
    <s v="1"/>
    <s v="01"/>
    <s v="15041RESIN222542022"/>
    <s v="22LB000F"/>
    <n v="33"/>
    <n v="33"/>
    <n v="33"/>
    <n v="33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34"/>
    <n v="34"/>
    <n v="34"/>
    <n v="34"/>
    <m/>
    <n v="0"/>
    <n v="0"/>
    <n v="0"/>
    <n v="10"/>
    <n v="0"/>
    <n v="0"/>
    <n v="0"/>
    <n v="0"/>
    <n v="0"/>
    <n v="10"/>
    <n v="2"/>
  </r>
  <r>
    <x v="3"/>
    <x v="72"/>
    <s v="1"/>
    <s v="01"/>
    <s v="15041RESIN222542022"/>
    <s v="22LB000F"/>
    <n v="35"/>
    <n v="35"/>
    <n v="35"/>
    <n v="35"/>
    <m/>
    <n v="0"/>
    <n v="0"/>
    <n v="0"/>
    <n v="5"/>
    <n v="0"/>
    <n v="0"/>
    <n v="0"/>
    <n v="0"/>
    <n v="0"/>
    <n v="5"/>
    <n v="2"/>
  </r>
  <r>
    <x v="3"/>
    <x v="72"/>
    <s v="1"/>
    <s v="01"/>
    <s v="15041RESIN222542022"/>
    <s v="22LB000F"/>
    <n v="36"/>
    <n v="36"/>
    <n v="36"/>
    <n v="36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37"/>
    <n v="37"/>
    <n v="37"/>
    <n v="37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38"/>
    <n v="38"/>
    <n v="38"/>
    <n v="38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39"/>
    <n v="39"/>
    <n v="39"/>
    <n v="39"/>
    <m/>
    <n v="0"/>
    <n v="0"/>
    <n v="0"/>
    <n v="14"/>
    <n v="0"/>
    <n v="0"/>
    <n v="0"/>
    <n v="0"/>
    <n v="0"/>
    <n v="14"/>
    <n v="2"/>
  </r>
  <r>
    <x v="3"/>
    <x v="73"/>
    <s v="1"/>
    <s v="01"/>
    <s v="15041RESIN222542022"/>
    <s v="22LB000F"/>
    <n v="40"/>
    <n v="40"/>
    <n v="40"/>
    <n v="40"/>
    <m/>
    <n v="0"/>
    <n v="0"/>
    <n v="0"/>
    <n v="10"/>
    <n v="0"/>
    <n v="0"/>
    <n v="0"/>
    <n v="0"/>
    <n v="0"/>
    <n v="10"/>
    <n v="2"/>
  </r>
  <r>
    <x v="3"/>
    <x v="73"/>
    <s v="1"/>
    <s v="01"/>
    <s v="15041RESIN222542022"/>
    <s v="22LB000F"/>
    <n v="41"/>
    <n v="41"/>
    <n v="41"/>
    <n v="41"/>
    <m/>
    <n v="0"/>
    <n v="0"/>
    <n v="0"/>
    <n v="4"/>
    <n v="0"/>
    <n v="0"/>
    <n v="0"/>
    <n v="0"/>
    <n v="0"/>
    <n v="4"/>
    <n v="2"/>
  </r>
  <r>
    <x v="3"/>
    <x v="73"/>
    <s v="1"/>
    <s v="01"/>
    <s v="15041RESIN222542022"/>
    <s v="22LB000F"/>
    <n v="42"/>
    <n v="42"/>
    <n v="42"/>
    <n v="42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43"/>
    <n v="43"/>
    <n v="43"/>
    <n v="43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44"/>
    <n v="44"/>
    <n v="44"/>
    <n v="44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45"/>
    <n v="45"/>
    <n v="45"/>
    <n v="45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46"/>
    <n v="46"/>
    <n v="46"/>
    <n v="46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47"/>
    <n v="47"/>
    <n v="47"/>
    <n v="47"/>
    <m/>
    <n v="0"/>
    <n v="0"/>
    <n v="0"/>
    <n v="10"/>
    <n v="0"/>
    <n v="0"/>
    <n v="0"/>
    <n v="0"/>
    <n v="0"/>
    <n v="10"/>
    <n v="2"/>
  </r>
  <r>
    <x v="3"/>
    <x v="73"/>
    <s v="1"/>
    <s v="01"/>
    <s v="15041RESIN222542022"/>
    <s v="22LB000F"/>
    <n v="48"/>
    <n v="48"/>
    <n v="48"/>
    <n v="48"/>
    <m/>
    <n v="0"/>
    <n v="0"/>
    <n v="0"/>
    <n v="14"/>
    <n v="0"/>
    <n v="0"/>
    <n v="0"/>
    <n v="0"/>
    <n v="0"/>
    <n v="14"/>
    <n v="2"/>
  </r>
  <r>
    <x v="3"/>
    <x v="73"/>
    <s v="1"/>
    <s v="01"/>
    <s v="15041RESIN222542022"/>
    <s v="22LB000F"/>
    <n v="49"/>
    <n v="49"/>
    <n v="49"/>
    <n v="49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50"/>
    <n v="50"/>
    <n v="50"/>
    <n v="50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51"/>
    <n v="51"/>
    <n v="51"/>
    <n v="51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52"/>
    <n v="52"/>
    <n v="52"/>
    <n v="52"/>
    <m/>
    <n v="0"/>
    <n v="0"/>
    <n v="0"/>
    <n v="5"/>
    <n v="0"/>
    <n v="0"/>
    <n v="0"/>
    <n v="0"/>
    <n v="0"/>
    <n v="5"/>
    <n v="2"/>
  </r>
  <r>
    <x v="3"/>
    <x v="74"/>
    <s v="1"/>
    <s v="01"/>
    <s v="15041RESIN222542022"/>
    <s v="22LB000F"/>
    <n v="53"/>
    <n v="53"/>
    <n v="53"/>
    <n v="53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54"/>
    <n v="54"/>
    <n v="54"/>
    <n v="54"/>
    <m/>
    <n v="0"/>
    <n v="0"/>
    <n v="0"/>
    <n v="10"/>
    <n v="0"/>
    <n v="0"/>
    <n v="0"/>
    <n v="0"/>
    <n v="0"/>
    <n v="10"/>
    <n v="2"/>
  </r>
  <r>
    <x v="3"/>
    <x v="74"/>
    <s v="1"/>
    <s v="01"/>
    <s v="15041RESIN222542022"/>
    <s v="22LB000F"/>
    <n v="55"/>
    <n v="55"/>
    <n v="55"/>
    <n v="55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56"/>
    <n v="56"/>
    <n v="56"/>
    <n v="56"/>
    <m/>
    <n v="0"/>
    <n v="0"/>
    <n v="0"/>
    <n v="10"/>
    <n v="0"/>
    <n v="0"/>
    <n v="0"/>
    <n v="0"/>
    <n v="0"/>
    <n v="10"/>
    <n v="2"/>
  </r>
  <r>
    <x v="3"/>
    <x v="74"/>
    <s v="1"/>
    <s v="01"/>
    <s v="15041RESIN222542022"/>
    <s v="22LB000F"/>
    <n v="57"/>
    <n v="57"/>
    <n v="57"/>
    <n v="57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58"/>
    <n v="58"/>
    <n v="58"/>
    <n v="58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59"/>
    <n v="59"/>
    <n v="59"/>
    <n v="59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60"/>
    <n v="60"/>
    <n v="60"/>
    <n v="60"/>
    <m/>
    <n v="0"/>
    <n v="0"/>
    <n v="0"/>
    <n v="5"/>
    <n v="0"/>
    <n v="0"/>
    <n v="0"/>
    <n v="0"/>
    <n v="0"/>
    <n v="5"/>
    <n v="2"/>
  </r>
  <r>
    <x v="3"/>
    <x v="74"/>
    <s v="1"/>
    <s v="01"/>
    <s v="15041RESIN222542022"/>
    <s v="22LB000F"/>
    <n v="61"/>
    <n v="61"/>
    <n v="61"/>
    <n v="61"/>
    <m/>
    <n v="0"/>
    <n v="0"/>
    <n v="0"/>
    <n v="10"/>
    <n v="0"/>
    <n v="0"/>
    <n v="0"/>
    <n v="0"/>
    <n v="0"/>
    <n v="10"/>
    <n v="2"/>
  </r>
  <r>
    <x v="3"/>
    <x v="74"/>
    <s v="1"/>
    <s v="01"/>
    <s v="15041RESIN222542022"/>
    <s v="22LB000F"/>
    <n v="62"/>
    <n v="62"/>
    <n v="62"/>
    <n v="62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63"/>
    <n v="63"/>
    <n v="63"/>
    <n v="63"/>
    <m/>
    <n v="0"/>
    <n v="0"/>
    <n v="0"/>
    <n v="10"/>
    <n v="0"/>
    <n v="0"/>
    <n v="0"/>
    <n v="0"/>
    <n v="0"/>
    <n v="10"/>
    <n v="2"/>
  </r>
  <r>
    <x v="3"/>
    <x v="74"/>
    <s v="1"/>
    <s v="01"/>
    <s v="15041RESIN222542022"/>
    <s v="22LB000F"/>
    <n v="64"/>
    <n v="64"/>
    <n v="64"/>
    <n v="64"/>
    <m/>
    <n v="0"/>
    <n v="0"/>
    <n v="0"/>
    <n v="10"/>
    <n v="0"/>
    <n v="0"/>
    <n v="0"/>
    <n v="0"/>
    <n v="0"/>
    <n v="10"/>
    <n v="2"/>
  </r>
  <r>
    <x v="3"/>
    <x v="75"/>
    <s v="1"/>
    <s v="01"/>
    <s v="15041RESIN222542022"/>
    <s v="22LB000F"/>
    <n v="65"/>
    <n v="65"/>
    <n v="65"/>
    <n v="65"/>
    <m/>
    <n v="0"/>
    <n v="0"/>
    <n v="0"/>
    <n v="4"/>
    <n v="0"/>
    <n v="0"/>
    <n v="0"/>
    <n v="0"/>
    <n v="0"/>
    <n v="4"/>
    <n v="2"/>
  </r>
  <r>
    <x v="3"/>
    <x v="75"/>
    <s v="1"/>
    <s v="01"/>
    <s v="15041RESIN222542022"/>
    <s v="22LB000F"/>
    <n v="66"/>
    <n v="66"/>
    <n v="66"/>
    <n v="66"/>
    <m/>
    <n v="0"/>
    <n v="0"/>
    <n v="0"/>
    <n v="14"/>
    <n v="0"/>
    <n v="0"/>
    <n v="0"/>
    <n v="0"/>
    <n v="0"/>
    <n v="14"/>
    <n v="2"/>
  </r>
  <r>
    <x v="3"/>
    <x v="75"/>
    <s v="1"/>
    <s v="01"/>
    <s v="15041RESIN222542022"/>
    <s v="22LB000F"/>
    <n v="67"/>
    <n v="67"/>
    <n v="67"/>
    <n v="67"/>
    <m/>
    <n v="0"/>
    <n v="0"/>
    <n v="0"/>
    <n v="10"/>
    <n v="0"/>
    <n v="0"/>
    <n v="0"/>
    <n v="0"/>
    <n v="0"/>
    <n v="10"/>
    <n v="2"/>
  </r>
  <r>
    <x v="3"/>
    <x v="75"/>
    <s v="1"/>
    <s v="01"/>
    <s v="15041RESIN222542022"/>
    <s v="22LB000F"/>
    <n v="68"/>
    <n v="68"/>
    <n v="68"/>
    <n v="68"/>
    <m/>
    <n v="0"/>
    <n v="0"/>
    <n v="0"/>
    <n v="10"/>
    <n v="0"/>
    <n v="0"/>
    <n v="0"/>
    <n v="0"/>
    <n v="0"/>
    <n v="10"/>
    <n v="2"/>
  </r>
  <r>
    <x v="3"/>
    <x v="75"/>
    <s v="1"/>
    <s v="01"/>
    <s v="15041RESIN222542022"/>
    <s v="22LB000F"/>
    <n v="69"/>
    <n v="69"/>
    <n v="69"/>
    <n v="69"/>
    <m/>
    <n v="0"/>
    <n v="0"/>
    <n v="0"/>
    <n v="2.5"/>
    <n v="0"/>
    <n v="0"/>
    <n v="0"/>
    <n v="0"/>
    <n v="0"/>
    <n v="2.5"/>
    <n v="2"/>
  </r>
  <r>
    <x v="3"/>
    <x v="75"/>
    <s v="1"/>
    <s v="01"/>
    <s v="15041RESIN222542022"/>
    <s v="22LB000F"/>
    <n v="70"/>
    <n v="70"/>
    <n v="70"/>
    <n v="70"/>
    <m/>
    <n v="0"/>
    <n v="0"/>
    <n v="0"/>
    <n v="5"/>
    <n v="0"/>
    <n v="0"/>
    <n v="0"/>
    <n v="0"/>
    <n v="0"/>
    <n v="5"/>
    <n v="2"/>
  </r>
  <r>
    <x v="3"/>
    <x v="75"/>
    <s v="1"/>
    <s v="01"/>
    <s v="15041RESIN222542022"/>
    <s v="22LB000F"/>
    <n v="71"/>
    <n v="71"/>
    <n v="71"/>
    <n v="71"/>
    <m/>
    <n v="0"/>
    <n v="0"/>
    <n v="0"/>
    <n v="2.5"/>
    <n v="0"/>
    <n v="0"/>
    <n v="0"/>
    <n v="0"/>
    <n v="0"/>
    <n v="2.5"/>
    <n v="2"/>
  </r>
  <r>
    <x v="3"/>
    <x v="75"/>
    <s v="1"/>
    <s v="01"/>
    <s v="15041RESIN222542022"/>
    <s v="22LB000F"/>
    <n v="72"/>
    <n v="72"/>
    <n v="72"/>
    <n v="72"/>
    <m/>
    <n v="0"/>
    <n v="0"/>
    <n v="0"/>
    <n v="5"/>
    <n v="0"/>
    <n v="0"/>
    <n v="0"/>
    <n v="0"/>
    <n v="0"/>
    <n v="5"/>
    <n v="2"/>
  </r>
  <r>
    <x v="3"/>
    <x v="76"/>
    <s v="1"/>
    <s v="01"/>
    <s v="15041RESIN222542022"/>
    <s v="22LB000F"/>
    <n v="73"/>
    <n v="73"/>
    <n v="73"/>
    <n v="73"/>
    <m/>
    <n v="0"/>
    <n v="0"/>
    <n v="0"/>
    <n v="4"/>
    <n v="0"/>
    <n v="0"/>
    <n v="0"/>
    <n v="0"/>
    <n v="0"/>
    <n v="4"/>
    <n v="2"/>
  </r>
  <r>
    <x v="3"/>
    <x v="76"/>
    <s v="1"/>
    <s v="01"/>
    <s v="15041RESIN222542022"/>
    <s v="22LB000F"/>
    <n v="74"/>
    <n v="74"/>
    <n v="74"/>
    <n v="74"/>
    <m/>
    <n v="0"/>
    <n v="0"/>
    <n v="0"/>
    <n v="5"/>
    <n v="0"/>
    <n v="0"/>
    <n v="0"/>
    <n v="0"/>
    <n v="0"/>
    <n v="5"/>
    <n v="2"/>
  </r>
  <r>
    <x v="3"/>
    <x v="76"/>
    <s v="1"/>
    <s v="01"/>
    <s v="15041RESIN222542022"/>
    <s v="22LB000F"/>
    <n v="75"/>
    <n v="75"/>
    <n v="75"/>
    <n v="75"/>
    <m/>
    <n v="0"/>
    <n v="0"/>
    <n v="0"/>
    <n v="5"/>
    <n v="0"/>
    <n v="0"/>
    <n v="0"/>
    <n v="0"/>
    <n v="0"/>
    <n v="5"/>
    <n v="2"/>
  </r>
  <r>
    <x v="3"/>
    <x v="76"/>
    <s v="1"/>
    <s v="01"/>
    <s v="15041RESIN222542022"/>
    <s v="22LB000F"/>
    <n v="76"/>
    <n v="76"/>
    <n v="76"/>
    <n v="76"/>
    <m/>
    <n v="0"/>
    <n v="0"/>
    <n v="0"/>
    <n v="4"/>
    <n v="0"/>
    <n v="0"/>
    <n v="0"/>
    <n v="0"/>
    <n v="0"/>
    <n v="4"/>
    <n v="2"/>
  </r>
  <r>
    <x v="3"/>
    <x v="76"/>
    <s v="1"/>
    <s v="01"/>
    <s v="15041RESIN222542022"/>
    <s v="22LB000F"/>
    <n v="77"/>
    <n v="77"/>
    <n v="77"/>
    <n v="77"/>
    <m/>
    <n v="0"/>
    <n v="0"/>
    <n v="0"/>
    <n v="12.5"/>
    <n v="0"/>
    <n v="0"/>
    <n v="0"/>
    <n v="0"/>
    <n v="0"/>
    <n v="12.5"/>
    <n v="2"/>
  </r>
  <r>
    <x v="3"/>
    <x v="76"/>
    <s v="1"/>
    <s v="01"/>
    <s v="15041RESIN222542022"/>
    <s v="22LB000F"/>
    <n v="78"/>
    <n v="78"/>
    <n v="78"/>
    <n v="78"/>
    <m/>
    <n v="0"/>
    <n v="0"/>
    <n v="0"/>
    <n v="7"/>
    <n v="0"/>
    <n v="0"/>
    <n v="0"/>
    <n v="0"/>
    <n v="0"/>
    <n v="7"/>
    <n v="2"/>
  </r>
  <r>
    <x v="3"/>
    <x v="76"/>
    <s v="1"/>
    <s v="01"/>
    <s v="15041RESIN222542022"/>
    <s v="22LB000F"/>
    <n v="79"/>
    <n v="79"/>
    <n v="79"/>
    <n v="79"/>
    <m/>
    <n v="0"/>
    <n v="0"/>
    <n v="0"/>
    <n v="2.5"/>
    <n v="0"/>
    <n v="0"/>
    <n v="0"/>
    <n v="0"/>
    <n v="0"/>
    <n v="2.5"/>
    <n v="2"/>
  </r>
  <r>
    <x v="3"/>
    <x v="76"/>
    <s v="1"/>
    <s v="01"/>
    <s v="15041RESIN222542022"/>
    <s v="22LB000F"/>
    <n v="80"/>
    <n v="80"/>
    <n v="80"/>
    <n v="80"/>
    <m/>
    <n v="0"/>
    <n v="0"/>
    <n v="0"/>
    <n v="6"/>
    <n v="0"/>
    <n v="0"/>
    <n v="0"/>
    <n v="0"/>
    <n v="0"/>
    <n v="6"/>
    <n v="2"/>
  </r>
  <r>
    <x v="3"/>
    <x v="76"/>
    <s v="1"/>
    <s v="01"/>
    <s v="15041RESIN222542022"/>
    <s v="22LB000F"/>
    <n v="81"/>
    <n v="81"/>
    <n v="81"/>
    <n v="81"/>
    <m/>
    <n v="0"/>
    <n v="0"/>
    <n v="0"/>
    <n v="2.5"/>
    <n v="0"/>
    <n v="0"/>
    <n v="0"/>
    <n v="0"/>
    <n v="0"/>
    <n v="2.5"/>
    <n v="2"/>
  </r>
  <r>
    <x v="3"/>
    <x v="76"/>
    <s v="1"/>
    <s v="01"/>
    <s v="15041RESIN222542022"/>
    <s v="22LB000F"/>
    <n v="82"/>
    <n v="82"/>
    <n v="82"/>
    <n v="82"/>
    <m/>
    <n v="0"/>
    <n v="0"/>
    <n v="0"/>
    <n v="2.5"/>
    <n v="0"/>
    <n v="0"/>
    <n v="0"/>
    <n v="0"/>
    <n v="0"/>
    <n v="2.5"/>
    <n v="2"/>
  </r>
  <r>
    <x v="3"/>
    <x v="76"/>
    <s v="1"/>
    <s v="01"/>
    <s v="15041RESIN222542022"/>
    <s v="22LB000F"/>
    <n v="83"/>
    <n v="83"/>
    <n v="83"/>
    <n v="83"/>
    <m/>
    <n v="0"/>
    <n v="0"/>
    <n v="0"/>
    <n v="10"/>
    <n v="0"/>
    <n v="0"/>
    <n v="0"/>
    <n v="0"/>
    <n v="0"/>
    <n v="10"/>
    <n v="2"/>
  </r>
  <r>
    <x v="3"/>
    <x v="76"/>
    <s v="1"/>
    <s v="01"/>
    <s v="15041RESIN222542022"/>
    <s v="22LB000F"/>
    <n v="84"/>
    <n v="84"/>
    <n v="84"/>
    <n v="84"/>
    <m/>
    <n v="0"/>
    <n v="0"/>
    <n v="0"/>
    <n v="5"/>
    <n v="0"/>
    <n v="0"/>
    <n v="0"/>
    <n v="0"/>
    <n v="0"/>
    <n v="5"/>
    <n v="2"/>
  </r>
  <r>
    <x v="3"/>
    <x v="77"/>
    <s v="1"/>
    <s v="01"/>
    <s v="15041RESIN222542022"/>
    <s v="22LB000F"/>
    <n v="85"/>
    <n v="85"/>
    <n v="85"/>
    <n v="85"/>
    <m/>
    <n v="0"/>
    <n v="0"/>
    <n v="0"/>
    <n v="19"/>
    <n v="0"/>
    <n v="0"/>
    <n v="0"/>
    <n v="0"/>
    <n v="0"/>
    <n v="19"/>
    <n v="2"/>
  </r>
  <r>
    <x v="3"/>
    <x v="77"/>
    <s v="1"/>
    <s v="01"/>
    <s v="15041RESIN222542022"/>
    <s v="22LB000F"/>
    <n v="86"/>
    <n v="86"/>
    <n v="86"/>
    <n v="86"/>
    <m/>
    <n v="0"/>
    <n v="0"/>
    <n v="0"/>
    <n v="6"/>
    <n v="0"/>
    <n v="0"/>
    <n v="0"/>
    <n v="0"/>
    <n v="0"/>
    <n v="6"/>
    <n v="2"/>
  </r>
  <r>
    <x v="3"/>
    <x v="77"/>
    <s v="1"/>
    <s v="01"/>
    <s v="15041RESIN222542022"/>
    <s v="22LB000F"/>
    <n v="87"/>
    <n v="87"/>
    <n v="87"/>
    <n v="87"/>
    <m/>
    <n v="0"/>
    <n v="0"/>
    <n v="0"/>
    <n v="5"/>
    <n v="0"/>
    <n v="0"/>
    <n v="0"/>
    <n v="0"/>
    <n v="0"/>
    <n v="5"/>
    <n v="2"/>
  </r>
  <r>
    <x v="3"/>
    <x v="77"/>
    <s v="1"/>
    <s v="01"/>
    <s v="15041RESIN222542022"/>
    <s v="22LB000F"/>
    <n v="88"/>
    <n v="88"/>
    <n v="88"/>
    <n v="88"/>
    <m/>
    <n v="0"/>
    <n v="0"/>
    <n v="0"/>
    <n v="2.5"/>
    <n v="0"/>
    <n v="0"/>
    <n v="0"/>
    <n v="0"/>
    <n v="0"/>
    <n v="2.5"/>
    <n v="2"/>
  </r>
  <r>
    <x v="3"/>
    <x v="77"/>
    <s v="1"/>
    <s v="01"/>
    <s v="15041RESIN222542022"/>
    <s v="22LB000F"/>
    <n v="89"/>
    <n v="89"/>
    <n v="89"/>
    <n v="89"/>
    <m/>
    <n v="0"/>
    <n v="0"/>
    <n v="0"/>
    <n v="5"/>
    <n v="0"/>
    <n v="0"/>
    <n v="0"/>
    <n v="0"/>
    <n v="0"/>
    <n v="5"/>
    <n v="2"/>
  </r>
  <r>
    <x v="3"/>
    <x v="77"/>
    <s v="1"/>
    <s v="01"/>
    <s v="15041RESIN222542022"/>
    <s v="22LB000F"/>
    <n v="90"/>
    <n v="90"/>
    <n v="90"/>
    <n v="90"/>
    <m/>
    <n v="0"/>
    <n v="0"/>
    <n v="0"/>
    <n v="2.5"/>
    <n v="0"/>
    <n v="0"/>
    <n v="0"/>
    <n v="0"/>
    <n v="0"/>
    <n v="2.5"/>
    <n v="2"/>
  </r>
  <r>
    <x v="3"/>
    <x v="77"/>
    <s v="1"/>
    <s v="01"/>
    <s v="15041RESIN222542022"/>
    <s v="22LB000F"/>
    <n v="91"/>
    <n v="91"/>
    <n v="91"/>
    <n v="91"/>
    <m/>
    <n v="0"/>
    <n v="0"/>
    <n v="0"/>
    <n v="2.5"/>
    <n v="0"/>
    <n v="0"/>
    <n v="0"/>
    <n v="0"/>
    <n v="0"/>
    <n v="2.5"/>
    <n v="2"/>
  </r>
  <r>
    <x v="3"/>
    <x v="77"/>
    <s v="1"/>
    <s v="01"/>
    <s v="15041RESIN222542022"/>
    <s v="22LB000F"/>
    <n v="92"/>
    <n v="92"/>
    <n v="92"/>
    <n v="92"/>
    <m/>
    <n v="0"/>
    <n v="0"/>
    <n v="0"/>
    <n v="2.5"/>
    <n v="0"/>
    <n v="0"/>
    <n v="0"/>
    <n v="0"/>
    <n v="0"/>
    <n v="2.5"/>
    <n v="2"/>
  </r>
  <r>
    <x v="3"/>
    <x v="77"/>
    <s v="1"/>
    <s v="01"/>
    <s v="15041RESIN222542022"/>
    <s v="22LB000F"/>
    <n v="93"/>
    <n v="93"/>
    <n v="93"/>
    <n v="93"/>
    <m/>
    <n v="0"/>
    <n v="0"/>
    <n v="0"/>
    <n v="4"/>
    <n v="0"/>
    <n v="0"/>
    <n v="0"/>
    <n v="0"/>
    <n v="0"/>
    <n v="4"/>
    <n v="2"/>
  </r>
  <r>
    <x v="3"/>
    <x v="78"/>
    <s v="1"/>
    <s v="01"/>
    <s v="15041RESIN222542022"/>
    <s v="22LB000F"/>
    <n v="94"/>
    <n v="94"/>
    <n v="94"/>
    <n v="94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95"/>
    <n v="95"/>
    <n v="95"/>
    <n v="95"/>
    <m/>
    <n v="0"/>
    <n v="0"/>
    <n v="0"/>
    <n v="14"/>
    <n v="0"/>
    <n v="0"/>
    <n v="0"/>
    <n v="0"/>
    <n v="0"/>
    <n v="14"/>
    <n v="2"/>
  </r>
  <r>
    <x v="3"/>
    <x v="78"/>
    <s v="1"/>
    <s v="01"/>
    <s v="15041RESIN222542022"/>
    <s v="22LB000F"/>
    <n v="96"/>
    <n v="96"/>
    <n v="96"/>
    <n v="96"/>
    <m/>
    <n v="0"/>
    <n v="0"/>
    <n v="0"/>
    <n v="5"/>
    <n v="0"/>
    <n v="0"/>
    <n v="0"/>
    <n v="0"/>
    <n v="0"/>
    <n v="5"/>
    <n v="2"/>
  </r>
  <r>
    <x v="3"/>
    <x v="78"/>
    <s v="1"/>
    <s v="01"/>
    <s v="15041RESIN222542022"/>
    <s v="22LB000F"/>
    <n v="97"/>
    <n v="97"/>
    <n v="97"/>
    <n v="97"/>
    <m/>
    <n v="0"/>
    <n v="0"/>
    <n v="0"/>
    <n v="14"/>
    <n v="0"/>
    <n v="0"/>
    <n v="0"/>
    <n v="0"/>
    <n v="0"/>
    <n v="14"/>
    <n v="2"/>
  </r>
  <r>
    <x v="3"/>
    <x v="78"/>
    <s v="1"/>
    <s v="01"/>
    <s v="15041RESIN222542022"/>
    <s v="22LB000F"/>
    <n v="98"/>
    <n v="98"/>
    <n v="98"/>
    <n v="98"/>
    <m/>
    <n v="0"/>
    <n v="0"/>
    <n v="0"/>
    <n v="10"/>
    <n v="0"/>
    <n v="0"/>
    <n v="0"/>
    <n v="0"/>
    <n v="0"/>
    <n v="10"/>
    <n v="2"/>
  </r>
  <r>
    <x v="3"/>
    <x v="78"/>
    <s v="1"/>
    <s v="01"/>
    <s v="15041RESIN222542022"/>
    <s v="22LB000F"/>
    <n v="99"/>
    <n v="99"/>
    <n v="99"/>
    <n v="99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0"/>
    <n v="100"/>
    <n v="100"/>
    <n v="100"/>
    <m/>
    <n v="0"/>
    <n v="0"/>
    <n v="0"/>
    <n v="5"/>
    <n v="0"/>
    <n v="0"/>
    <n v="0"/>
    <n v="0"/>
    <n v="0"/>
    <n v="5"/>
    <n v="2"/>
  </r>
  <r>
    <x v="3"/>
    <x v="78"/>
    <s v="1"/>
    <s v="01"/>
    <s v="15041RESIN222542022"/>
    <s v="22LB000F"/>
    <n v="101"/>
    <n v="101"/>
    <n v="101"/>
    <n v="101"/>
    <m/>
    <n v="0"/>
    <n v="0"/>
    <n v="0"/>
    <n v="5"/>
    <n v="0"/>
    <n v="0"/>
    <n v="0"/>
    <n v="0"/>
    <n v="0"/>
    <n v="5"/>
    <n v="2"/>
  </r>
  <r>
    <x v="3"/>
    <x v="78"/>
    <s v="1"/>
    <s v="01"/>
    <s v="15041RESIN222542022"/>
    <s v="22LB000F"/>
    <n v="102"/>
    <n v="102"/>
    <n v="102"/>
    <n v="102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3"/>
    <n v="103"/>
    <n v="103"/>
    <n v="103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4"/>
    <n v="104"/>
    <n v="104"/>
    <n v="104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5"/>
    <n v="105"/>
    <n v="105"/>
    <n v="105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6"/>
    <n v="106"/>
    <n v="106"/>
    <n v="106"/>
    <m/>
    <n v="0"/>
    <n v="0"/>
    <n v="0"/>
    <n v="4"/>
    <n v="0"/>
    <n v="0"/>
    <n v="0"/>
    <n v="0"/>
    <n v="0"/>
    <n v="4"/>
    <n v="2"/>
  </r>
  <r>
    <x v="3"/>
    <x v="79"/>
    <s v="1"/>
    <s v="01"/>
    <s v="15041RESIN222542022"/>
    <s v="22LB000F"/>
    <n v="107"/>
    <n v="107"/>
    <n v="107"/>
    <n v="107"/>
    <m/>
    <n v="0"/>
    <n v="0"/>
    <n v="0"/>
    <n v="2.5"/>
    <n v="0"/>
    <n v="0"/>
    <n v="0"/>
    <n v="0"/>
    <n v="0"/>
    <n v="2.5"/>
    <n v="2"/>
  </r>
  <r>
    <x v="3"/>
    <x v="79"/>
    <s v="1"/>
    <s v="01"/>
    <s v="15041RESIN222542022"/>
    <s v="22LB000F"/>
    <n v="108"/>
    <n v="108"/>
    <n v="108"/>
    <n v="108"/>
    <m/>
    <n v="0"/>
    <n v="0"/>
    <n v="0"/>
    <n v="75"/>
    <n v="0"/>
    <n v="0"/>
    <n v="0"/>
    <n v="0"/>
    <n v="0"/>
    <n v="75"/>
    <n v="2"/>
  </r>
  <r>
    <x v="3"/>
    <x v="79"/>
    <s v="1"/>
    <s v="01"/>
    <s v="15041RESIN222542022"/>
    <s v="22LB000F"/>
    <n v="109"/>
    <n v="109"/>
    <n v="109"/>
    <n v="109"/>
    <m/>
    <n v="0"/>
    <n v="0"/>
    <n v="0"/>
    <n v="2.5"/>
    <n v="0"/>
    <n v="0"/>
    <n v="0"/>
    <n v="0"/>
    <n v="0"/>
    <n v="2.5"/>
    <n v="2"/>
  </r>
  <r>
    <x v="3"/>
    <x v="79"/>
    <s v="1"/>
    <s v="01"/>
    <s v="15041RESIN222542022"/>
    <s v="22LB000F"/>
    <n v="110"/>
    <n v="110"/>
    <n v="110"/>
    <n v="110"/>
    <m/>
    <n v="0"/>
    <n v="0"/>
    <n v="0"/>
    <n v="2.5"/>
    <n v="0"/>
    <n v="0"/>
    <n v="0"/>
    <n v="0"/>
    <n v="0"/>
    <n v="2.5"/>
    <n v="2"/>
  </r>
  <r>
    <x v="3"/>
    <x v="79"/>
    <s v="1"/>
    <s v="01"/>
    <s v="15041RESIN222542022"/>
    <s v="22LB000F"/>
    <n v="111"/>
    <n v="111"/>
    <n v="111"/>
    <n v="111"/>
    <m/>
    <n v="0"/>
    <n v="0"/>
    <n v="0"/>
    <n v="6"/>
    <n v="0"/>
    <n v="0"/>
    <n v="0"/>
    <n v="0"/>
    <n v="0"/>
    <n v="6"/>
    <n v="2"/>
  </r>
  <r>
    <x v="3"/>
    <x v="79"/>
    <s v="1"/>
    <s v="01"/>
    <s v="15041RESIN222542022"/>
    <s v="22LB000F"/>
    <n v="112"/>
    <n v="112"/>
    <n v="112"/>
    <n v="112"/>
    <m/>
    <n v="0"/>
    <n v="0"/>
    <n v="0"/>
    <n v="2.5"/>
    <n v="0"/>
    <n v="0"/>
    <n v="0"/>
    <n v="0"/>
    <n v="0"/>
    <n v="2.5"/>
    <n v="2"/>
  </r>
  <r>
    <x v="3"/>
    <x v="79"/>
    <s v="1"/>
    <s v="01"/>
    <s v="15041RESIN222542022"/>
    <s v="22LB000F"/>
    <n v="113"/>
    <n v="113"/>
    <n v="113"/>
    <n v="113"/>
    <m/>
    <n v="0"/>
    <n v="0"/>
    <n v="0"/>
    <n v="5"/>
    <n v="0"/>
    <n v="0"/>
    <n v="0"/>
    <n v="0"/>
    <n v="0"/>
    <n v="5"/>
    <n v="2"/>
  </r>
  <r>
    <x v="3"/>
    <x v="79"/>
    <s v="1"/>
    <s v="01"/>
    <s v="15041RESIN222542022"/>
    <s v="22LB000F"/>
    <n v="114"/>
    <n v="114"/>
    <n v="114"/>
    <n v="114"/>
    <m/>
    <n v="0"/>
    <n v="0"/>
    <n v="0"/>
    <n v="10"/>
    <n v="0"/>
    <n v="0"/>
    <n v="0"/>
    <n v="0"/>
    <n v="0"/>
    <n v="10"/>
    <n v="2"/>
  </r>
  <r>
    <x v="3"/>
    <x v="80"/>
    <s v="1"/>
    <s v="01"/>
    <s v="15041RESIN222542022"/>
    <s v="22LB000F"/>
    <n v="115"/>
    <n v="115"/>
    <n v="115"/>
    <n v="115"/>
    <m/>
    <n v="0"/>
    <n v="0"/>
    <n v="0"/>
    <n v="5"/>
    <n v="0"/>
    <n v="0"/>
    <n v="0"/>
    <n v="0"/>
    <n v="0"/>
    <n v="5"/>
    <n v="2"/>
  </r>
  <r>
    <x v="3"/>
    <x v="80"/>
    <s v="1"/>
    <s v="01"/>
    <s v="15041RESIN222542022"/>
    <s v="22LB000F"/>
    <n v="116"/>
    <n v="116"/>
    <n v="116"/>
    <n v="116"/>
    <m/>
    <n v="0"/>
    <n v="0"/>
    <n v="0"/>
    <n v="6"/>
    <n v="0"/>
    <n v="0"/>
    <n v="0"/>
    <n v="0"/>
    <n v="0"/>
    <n v="6"/>
    <n v="2"/>
  </r>
  <r>
    <x v="3"/>
    <x v="80"/>
    <s v="1"/>
    <s v="01"/>
    <s v="15041RESIN222542022"/>
    <s v="22LB000F"/>
    <n v="117"/>
    <n v="117"/>
    <n v="117"/>
    <n v="117"/>
    <m/>
    <n v="0"/>
    <n v="0"/>
    <n v="0"/>
    <n v="2.5"/>
    <n v="0"/>
    <n v="0"/>
    <n v="0"/>
    <n v="0"/>
    <n v="0"/>
    <n v="2.5"/>
    <n v="2"/>
  </r>
  <r>
    <x v="3"/>
    <x v="80"/>
    <s v="1"/>
    <s v="01"/>
    <s v="15041RESIN222542022"/>
    <s v="22LB000F"/>
    <n v="118"/>
    <n v="118"/>
    <n v="118"/>
    <n v="118"/>
    <m/>
    <n v="0"/>
    <n v="0"/>
    <n v="0"/>
    <n v="10"/>
    <n v="0"/>
    <n v="0"/>
    <n v="0"/>
    <n v="0"/>
    <n v="0"/>
    <n v="10"/>
    <n v="2"/>
  </r>
  <r>
    <x v="3"/>
    <x v="80"/>
    <s v="1"/>
    <s v="01"/>
    <s v="15041RESIN222542022"/>
    <s v="22LB000F"/>
    <n v="119"/>
    <n v="119"/>
    <n v="119"/>
    <n v="119"/>
    <m/>
    <n v="0"/>
    <n v="0"/>
    <n v="0"/>
    <n v="8"/>
    <n v="0"/>
    <n v="0"/>
    <n v="0"/>
    <n v="0"/>
    <n v="0"/>
    <n v="8"/>
    <n v="2"/>
  </r>
  <r>
    <x v="3"/>
    <x v="80"/>
    <s v="1"/>
    <s v="01"/>
    <s v="15041RESIN222542022"/>
    <s v="22LB000F"/>
    <n v="120"/>
    <n v="120"/>
    <n v="120"/>
    <n v="120"/>
    <m/>
    <n v="0"/>
    <n v="0"/>
    <n v="0"/>
    <n v="10"/>
    <n v="0"/>
    <n v="0"/>
    <n v="0"/>
    <n v="0"/>
    <n v="0"/>
    <n v="10"/>
    <n v="2"/>
  </r>
  <r>
    <x v="3"/>
    <x v="80"/>
    <s v="1"/>
    <s v="01"/>
    <s v="15041RESIN222542022"/>
    <s v="22LB000F"/>
    <n v="121"/>
    <n v="121"/>
    <n v="121"/>
    <n v="121"/>
    <m/>
    <n v="0"/>
    <n v="0"/>
    <n v="0"/>
    <n v="16.5"/>
    <n v="0"/>
    <n v="0"/>
    <n v="0"/>
    <n v="0"/>
    <n v="0"/>
    <n v="16.5"/>
    <n v="2"/>
  </r>
  <r>
    <x v="3"/>
    <x v="80"/>
    <s v="1"/>
    <s v="01"/>
    <s v="15041RESIN222542022"/>
    <s v="22LB000F"/>
    <n v="122"/>
    <n v="122"/>
    <n v="122"/>
    <n v="122"/>
    <m/>
    <n v="0"/>
    <n v="0"/>
    <n v="0"/>
    <n v="2.5"/>
    <n v="0"/>
    <n v="0"/>
    <n v="0"/>
    <n v="0"/>
    <n v="0"/>
    <n v="2.5"/>
    <n v="2"/>
  </r>
  <r>
    <x v="3"/>
    <x v="80"/>
    <s v="1"/>
    <s v="01"/>
    <s v="15041RESIN222542022"/>
    <s v="22LB000F"/>
    <n v="123"/>
    <n v="123"/>
    <n v="123"/>
    <n v="123"/>
    <m/>
    <n v="0"/>
    <n v="0"/>
    <n v="0"/>
    <n v="10"/>
    <n v="0"/>
    <n v="0"/>
    <n v="0"/>
    <n v="0"/>
    <n v="0"/>
    <n v="10"/>
    <n v="2"/>
  </r>
  <r>
    <x v="3"/>
    <x v="81"/>
    <s v="1"/>
    <s v="01"/>
    <s v="15041RESIN222542022"/>
    <s v="22LB000F"/>
    <n v="124"/>
    <n v="124"/>
    <n v="124"/>
    <n v="124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25"/>
    <n v="125"/>
    <n v="125"/>
    <n v="125"/>
    <m/>
    <n v="0"/>
    <n v="0"/>
    <n v="0"/>
    <n v="14"/>
    <n v="0"/>
    <n v="0"/>
    <n v="0"/>
    <n v="0"/>
    <n v="0"/>
    <n v="14"/>
    <n v="2"/>
  </r>
  <r>
    <x v="3"/>
    <x v="81"/>
    <s v="1"/>
    <s v="01"/>
    <s v="15041RESIN222542022"/>
    <s v="22LB000F"/>
    <n v="126"/>
    <n v="126"/>
    <n v="126"/>
    <n v="126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27"/>
    <n v="127"/>
    <n v="127"/>
    <n v="127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28"/>
    <n v="128"/>
    <n v="128"/>
    <n v="128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29"/>
    <n v="129"/>
    <n v="129"/>
    <n v="129"/>
    <m/>
    <n v="0"/>
    <n v="0"/>
    <n v="0"/>
    <n v="10"/>
    <n v="0"/>
    <n v="0"/>
    <n v="0"/>
    <n v="0"/>
    <n v="0"/>
    <n v="10"/>
    <n v="2"/>
  </r>
  <r>
    <x v="3"/>
    <x v="81"/>
    <s v="1"/>
    <s v="01"/>
    <s v="15041RESIN222542022"/>
    <s v="22LB000F"/>
    <n v="130"/>
    <n v="130"/>
    <n v="130"/>
    <n v="130"/>
    <m/>
    <n v="0"/>
    <n v="0"/>
    <n v="0"/>
    <n v="10"/>
    <n v="0"/>
    <n v="0"/>
    <n v="0"/>
    <n v="0"/>
    <n v="0"/>
    <n v="10"/>
    <n v="2"/>
  </r>
  <r>
    <x v="3"/>
    <x v="81"/>
    <s v="1"/>
    <s v="01"/>
    <s v="15041RESIN222542022"/>
    <s v="22LB000F"/>
    <n v="131"/>
    <n v="131"/>
    <n v="131"/>
    <n v="131"/>
    <m/>
    <n v="0"/>
    <n v="0"/>
    <n v="0"/>
    <n v="5"/>
    <n v="0"/>
    <n v="0"/>
    <n v="0"/>
    <n v="0"/>
    <n v="0"/>
    <n v="5"/>
    <n v="2"/>
  </r>
  <r>
    <x v="3"/>
    <x v="81"/>
    <s v="1"/>
    <s v="01"/>
    <s v="15041RESIN222542022"/>
    <s v="22LB000F"/>
    <n v="132"/>
    <n v="132"/>
    <n v="132"/>
    <n v="132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33"/>
    <n v="133"/>
    <n v="133"/>
    <n v="133"/>
    <m/>
    <n v="0"/>
    <n v="0"/>
    <n v="0"/>
    <n v="10"/>
    <n v="0"/>
    <n v="0"/>
    <n v="0"/>
    <n v="0"/>
    <n v="0"/>
    <n v="10"/>
    <n v="2"/>
  </r>
  <r>
    <x v="3"/>
    <x v="82"/>
    <s v="1"/>
    <s v="01"/>
    <s v="15041RESIN222542022"/>
    <s v="22LB000F"/>
    <n v="134"/>
    <n v="134"/>
    <n v="134"/>
    <n v="134"/>
    <m/>
    <n v="0"/>
    <n v="0"/>
    <n v="0"/>
    <n v="14"/>
    <n v="0"/>
    <n v="0"/>
    <n v="0"/>
    <n v="0"/>
    <n v="0"/>
    <n v="14"/>
    <n v="2"/>
  </r>
  <r>
    <x v="3"/>
    <x v="82"/>
    <s v="1"/>
    <s v="01"/>
    <s v="15041RESIN222542022"/>
    <s v="22LB000F"/>
    <n v="135"/>
    <n v="135"/>
    <n v="135"/>
    <n v="135"/>
    <m/>
    <n v="0"/>
    <n v="0"/>
    <n v="0"/>
    <n v="14"/>
    <n v="0"/>
    <n v="0"/>
    <n v="0"/>
    <n v="0"/>
    <n v="0"/>
    <n v="14"/>
    <n v="2"/>
  </r>
  <r>
    <x v="3"/>
    <x v="82"/>
    <s v="1"/>
    <s v="01"/>
    <s v="15041RESIN222542022"/>
    <s v="22LB000F"/>
    <n v="136"/>
    <n v="136"/>
    <n v="136"/>
    <n v="136"/>
    <m/>
    <n v="0"/>
    <n v="0"/>
    <n v="0"/>
    <n v="15"/>
    <n v="0"/>
    <n v="0"/>
    <n v="0"/>
    <n v="0"/>
    <n v="0"/>
    <n v="15"/>
    <n v="2"/>
  </r>
  <r>
    <x v="3"/>
    <x v="82"/>
    <s v="1"/>
    <s v="01"/>
    <s v="15041RESIN222542022"/>
    <s v="22LB000F"/>
    <n v="137"/>
    <n v="137"/>
    <n v="137"/>
    <n v="137"/>
    <m/>
    <n v="0"/>
    <n v="0"/>
    <n v="0"/>
    <n v="5"/>
    <n v="0"/>
    <n v="0"/>
    <n v="0"/>
    <n v="0"/>
    <n v="0"/>
    <n v="5"/>
    <n v="2"/>
  </r>
  <r>
    <x v="3"/>
    <x v="82"/>
    <s v="1"/>
    <s v="01"/>
    <s v="15041RESIN222542022"/>
    <s v="22LB000F"/>
    <n v="138"/>
    <n v="138"/>
    <n v="138"/>
    <n v="138"/>
    <m/>
    <n v="0"/>
    <n v="0"/>
    <n v="0"/>
    <n v="2.5"/>
    <n v="0"/>
    <n v="0"/>
    <n v="0"/>
    <n v="0"/>
    <n v="0"/>
    <n v="2.5"/>
    <n v="2"/>
  </r>
  <r>
    <x v="3"/>
    <x v="82"/>
    <s v="1"/>
    <s v="01"/>
    <s v="15041RESIN222542022"/>
    <s v="22LB000F"/>
    <n v="139"/>
    <n v="139"/>
    <n v="139"/>
    <n v="139"/>
    <m/>
    <n v="0"/>
    <n v="0"/>
    <n v="0"/>
    <n v="5"/>
    <n v="0"/>
    <n v="0"/>
    <n v="0"/>
    <n v="0"/>
    <n v="0"/>
    <n v="5"/>
    <n v="2"/>
  </r>
  <r>
    <x v="4"/>
    <x v="83"/>
    <s v="1"/>
    <s v="01"/>
    <s v="15041RESIN222542022"/>
    <s v="22LB000F"/>
    <n v="140"/>
    <n v="140"/>
    <n v="140"/>
    <n v="140"/>
    <m/>
    <n v="0"/>
    <n v="0"/>
    <n v="0"/>
    <n v="9"/>
    <n v="0"/>
    <n v="0"/>
    <n v="0"/>
    <n v="0"/>
    <n v="0"/>
    <n v="9"/>
    <n v="2"/>
  </r>
  <r>
    <x v="4"/>
    <x v="83"/>
    <s v="1"/>
    <s v="01"/>
    <s v="15041RESIN222542022"/>
    <s v="22LB000F"/>
    <n v="141"/>
    <n v="141"/>
    <n v="141"/>
    <n v="141"/>
    <m/>
    <n v="0"/>
    <n v="0"/>
    <n v="0"/>
    <n v="10"/>
    <n v="0"/>
    <n v="0"/>
    <n v="0"/>
    <n v="0"/>
    <n v="0"/>
    <n v="10"/>
    <n v="2"/>
  </r>
  <r>
    <x v="4"/>
    <x v="83"/>
    <s v="1"/>
    <s v="01"/>
    <s v="15041RESIN222542022"/>
    <s v="22LB000F"/>
    <n v="142"/>
    <n v="142"/>
    <n v="142"/>
    <n v="142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3"/>
    <n v="143"/>
    <n v="143"/>
    <n v="143"/>
    <m/>
    <n v="0"/>
    <n v="0"/>
    <n v="0"/>
    <n v="4"/>
    <n v="0"/>
    <n v="0"/>
    <n v="0"/>
    <n v="0"/>
    <n v="0"/>
    <n v="4"/>
    <n v="2"/>
  </r>
  <r>
    <x v="4"/>
    <x v="83"/>
    <s v="1"/>
    <s v="01"/>
    <s v="15041RESIN222542022"/>
    <s v="22LB000F"/>
    <n v="144"/>
    <n v="144"/>
    <n v="144"/>
    <n v="144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5"/>
    <n v="145"/>
    <n v="145"/>
    <n v="145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6"/>
    <n v="146"/>
    <n v="146"/>
    <n v="146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7"/>
    <n v="147"/>
    <n v="147"/>
    <n v="147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8"/>
    <n v="148"/>
    <n v="148"/>
    <n v="148"/>
    <m/>
    <n v="0"/>
    <n v="0"/>
    <n v="0"/>
    <n v="10"/>
    <n v="0"/>
    <n v="0"/>
    <n v="0"/>
    <n v="0"/>
    <n v="0"/>
    <n v="10"/>
    <n v="2"/>
  </r>
  <r>
    <x v="4"/>
    <x v="83"/>
    <s v="1"/>
    <s v="01"/>
    <s v="15041RESIN222542022"/>
    <s v="22LB000F"/>
    <n v="149"/>
    <n v="149"/>
    <n v="149"/>
    <n v="149"/>
    <m/>
    <n v="0"/>
    <n v="0"/>
    <n v="0"/>
    <n v="10"/>
    <n v="0"/>
    <n v="0"/>
    <n v="0"/>
    <n v="0"/>
    <n v="0"/>
    <n v="10"/>
    <n v="2"/>
  </r>
  <r>
    <x v="4"/>
    <x v="83"/>
    <s v="1"/>
    <s v="01"/>
    <s v="15041RESIN222542022"/>
    <s v="22LB000F"/>
    <n v="150"/>
    <n v="150"/>
    <n v="150"/>
    <n v="150"/>
    <m/>
    <n v="0"/>
    <n v="0"/>
    <n v="0"/>
    <n v="5"/>
    <n v="0"/>
    <n v="0"/>
    <n v="0"/>
    <n v="0"/>
    <n v="0"/>
    <n v="5"/>
    <n v="2"/>
  </r>
  <r>
    <x v="4"/>
    <x v="83"/>
    <s v="1"/>
    <s v="01"/>
    <s v="15041RESIN222542022"/>
    <s v="22LB000F"/>
    <n v="151"/>
    <n v="151"/>
    <n v="151"/>
    <n v="151"/>
    <m/>
    <n v="0"/>
    <n v="0"/>
    <n v="0"/>
    <n v="9"/>
    <n v="0"/>
    <n v="0"/>
    <n v="0"/>
    <n v="0"/>
    <n v="0"/>
    <n v="9"/>
    <n v="2"/>
  </r>
  <r>
    <x v="4"/>
    <x v="83"/>
    <s v="1"/>
    <s v="01"/>
    <s v="15041RESIN222542022"/>
    <s v="22LB000F"/>
    <n v="152"/>
    <n v="152"/>
    <n v="152"/>
    <n v="152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53"/>
    <n v="153"/>
    <n v="153"/>
    <n v="153"/>
    <m/>
    <n v="0"/>
    <n v="0"/>
    <n v="0"/>
    <n v="5"/>
    <n v="0"/>
    <n v="0"/>
    <n v="0"/>
    <n v="0"/>
    <n v="0"/>
    <n v="5"/>
    <n v="2"/>
  </r>
  <r>
    <x v="4"/>
    <x v="83"/>
    <s v="1"/>
    <s v="01"/>
    <s v="15041RESIN222542022"/>
    <s v="22LB000F"/>
    <n v="154"/>
    <n v="154"/>
    <n v="154"/>
    <n v="154"/>
    <m/>
    <n v="0"/>
    <n v="0"/>
    <n v="0"/>
    <n v="2.5"/>
    <n v="0"/>
    <n v="0"/>
    <n v="0"/>
    <n v="0"/>
    <n v="0"/>
    <n v="2.5"/>
    <n v="2"/>
  </r>
  <r>
    <x v="4"/>
    <x v="84"/>
    <s v="1"/>
    <s v="01"/>
    <s v="15041RESIN222542022"/>
    <s v="22LB000F"/>
    <n v="155"/>
    <n v="155"/>
    <n v="155"/>
    <n v="155"/>
    <m/>
    <n v="0"/>
    <n v="0"/>
    <n v="0"/>
    <n v="4"/>
    <n v="0"/>
    <n v="0"/>
    <n v="0"/>
    <n v="0"/>
    <n v="0"/>
    <n v="4"/>
    <n v="2"/>
  </r>
  <r>
    <x v="4"/>
    <x v="84"/>
    <s v="1"/>
    <s v="01"/>
    <s v="15041RESIN222542022"/>
    <s v="22LB000F"/>
    <n v="156"/>
    <n v="156"/>
    <n v="156"/>
    <n v="156"/>
    <m/>
    <n v="0"/>
    <n v="0"/>
    <n v="0"/>
    <n v="2.5"/>
    <n v="0"/>
    <n v="0"/>
    <n v="0"/>
    <n v="0"/>
    <n v="0"/>
    <n v="2.5"/>
    <n v="2"/>
  </r>
  <r>
    <x v="4"/>
    <x v="84"/>
    <s v="1"/>
    <s v="01"/>
    <s v="15041RESIN222542022"/>
    <s v="22LB000F"/>
    <n v="157"/>
    <n v="157"/>
    <n v="157"/>
    <n v="157"/>
    <m/>
    <n v="0"/>
    <n v="0"/>
    <n v="0"/>
    <n v="2.5"/>
    <n v="0"/>
    <n v="0"/>
    <n v="0"/>
    <n v="0"/>
    <n v="0"/>
    <n v="2.5"/>
    <n v="2"/>
  </r>
  <r>
    <x v="4"/>
    <x v="84"/>
    <s v="1"/>
    <s v="01"/>
    <s v="15041RESIN222542022"/>
    <s v="22LB000F"/>
    <n v="158"/>
    <n v="158"/>
    <n v="158"/>
    <n v="158"/>
    <m/>
    <n v="0"/>
    <n v="0"/>
    <n v="0"/>
    <n v="4"/>
    <n v="0"/>
    <n v="0"/>
    <n v="0"/>
    <n v="0"/>
    <n v="0"/>
    <n v="4"/>
    <n v="2"/>
  </r>
  <r>
    <x v="4"/>
    <x v="84"/>
    <s v="1"/>
    <s v="01"/>
    <s v="15041RESIN222542022"/>
    <s v="22LB000F"/>
    <n v="159"/>
    <n v="159"/>
    <n v="159"/>
    <n v="159"/>
    <m/>
    <n v="0"/>
    <n v="0"/>
    <n v="0"/>
    <n v="2.5"/>
    <n v="0"/>
    <n v="0"/>
    <n v="0"/>
    <n v="0"/>
    <n v="0"/>
    <n v="2.5"/>
    <n v="2"/>
  </r>
  <r>
    <x v="4"/>
    <x v="84"/>
    <s v="1"/>
    <s v="01"/>
    <s v="15041RESIN222542022"/>
    <s v="22LB000F"/>
    <n v="160"/>
    <n v="160"/>
    <n v="160"/>
    <n v="160"/>
    <m/>
    <n v="0"/>
    <n v="0"/>
    <n v="0"/>
    <n v="15"/>
    <n v="0"/>
    <n v="0"/>
    <n v="0"/>
    <n v="0"/>
    <n v="0"/>
    <n v="15"/>
    <n v="2"/>
  </r>
  <r>
    <x v="4"/>
    <x v="84"/>
    <s v="1"/>
    <s v="01"/>
    <s v="15041RESIN222542022"/>
    <s v="22LB000F"/>
    <n v="161"/>
    <n v="161"/>
    <n v="161"/>
    <n v="161"/>
    <m/>
    <n v="0"/>
    <n v="0"/>
    <n v="0"/>
    <n v="4"/>
    <n v="0"/>
    <n v="0"/>
    <n v="0"/>
    <n v="0"/>
    <n v="0"/>
    <n v="4"/>
    <n v="2"/>
  </r>
  <r>
    <x v="4"/>
    <x v="84"/>
    <s v="1"/>
    <s v="01"/>
    <s v="15041RESIN222542022"/>
    <s v="22LB000F"/>
    <n v="162"/>
    <n v="162"/>
    <n v="162"/>
    <n v="162"/>
    <m/>
    <n v="0"/>
    <n v="0"/>
    <n v="0"/>
    <n v="10"/>
    <n v="0"/>
    <n v="0"/>
    <n v="0"/>
    <n v="0"/>
    <n v="0"/>
    <n v="10"/>
    <n v="2"/>
  </r>
  <r>
    <x v="4"/>
    <x v="84"/>
    <s v="1"/>
    <s v="01"/>
    <s v="15041RESIN222542022"/>
    <s v="22LB000F"/>
    <n v="163"/>
    <n v="163"/>
    <n v="163"/>
    <n v="163"/>
    <m/>
    <n v="0"/>
    <n v="0"/>
    <n v="0"/>
    <n v="10"/>
    <n v="0"/>
    <n v="0"/>
    <n v="0"/>
    <n v="0"/>
    <n v="0"/>
    <n v="10"/>
    <n v="2"/>
  </r>
  <r>
    <x v="4"/>
    <x v="85"/>
    <s v="1"/>
    <s v="01"/>
    <s v="15041RESIN222542022"/>
    <s v="22LB000F"/>
    <n v="164"/>
    <n v="164"/>
    <n v="164"/>
    <n v="164"/>
    <m/>
    <n v="0"/>
    <n v="0"/>
    <n v="0"/>
    <n v="10"/>
    <n v="0"/>
    <n v="0"/>
    <n v="0"/>
    <n v="0"/>
    <n v="0"/>
    <n v="10"/>
    <n v="2"/>
  </r>
  <r>
    <x v="4"/>
    <x v="85"/>
    <s v="1"/>
    <s v="01"/>
    <s v="15041RESIN222542022"/>
    <s v="22LB000F"/>
    <n v="165"/>
    <n v="165"/>
    <n v="165"/>
    <n v="165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66"/>
    <n v="166"/>
    <n v="166"/>
    <n v="166"/>
    <m/>
    <n v="0"/>
    <n v="0"/>
    <n v="0"/>
    <n v="13.5"/>
    <n v="0"/>
    <n v="0"/>
    <n v="0"/>
    <n v="0"/>
    <n v="0"/>
    <n v="13.5"/>
    <n v="2"/>
  </r>
  <r>
    <x v="4"/>
    <x v="85"/>
    <s v="1"/>
    <s v="01"/>
    <s v="15041RESIN222542022"/>
    <s v="22LB000F"/>
    <n v="167"/>
    <n v="167"/>
    <n v="167"/>
    <n v="167"/>
    <m/>
    <n v="0"/>
    <n v="0"/>
    <n v="0"/>
    <n v="9"/>
    <n v="0"/>
    <n v="0"/>
    <n v="0"/>
    <n v="0"/>
    <n v="0"/>
    <n v="9"/>
    <n v="2"/>
  </r>
  <r>
    <x v="4"/>
    <x v="85"/>
    <s v="1"/>
    <s v="01"/>
    <s v="15041RESIN222542022"/>
    <s v="22LB000F"/>
    <n v="168"/>
    <n v="168"/>
    <n v="168"/>
    <n v="168"/>
    <m/>
    <n v="0"/>
    <n v="0"/>
    <n v="0"/>
    <n v="9"/>
    <n v="0"/>
    <n v="0"/>
    <n v="0"/>
    <n v="0"/>
    <n v="0"/>
    <n v="9"/>
    <n v="2"/>
  </r>
  <r>
    <x v="4"/>
    <x v="85"/>
    <s v="1"/>
    <s v="01"/>
    <s v="15041RESIN222542022"/>
    <s v="22LB000F"/>
    <n v="169"/>
    <n v="169"/>
    <n v="169"/>
    <n v="169"/>
    <m/>
    <n v="0"/>
    <n v="0"/>
    <n v="0"/>
    <n v="9"/>
    <n v="0"/>
    <n v="0"/>
    <n v="0"/>
    <n v="0"/>
    <n v="0"/>
    <n v="9"/>
    <n v="2"/>
  </r>
  <r>
    <x v="4"/>
    <x v="85"/>
    <s v="1"/>
    <s v="01"/>
    <s v="15041RESIN222542022"/>
    <s v="22LB000F"/>
    <n v="170"/>
    <n v="170"/>
    <n v="170"/>
    <n v="170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71"/>
    <n v="171"/>
    <n v="171"/>
    <n v="171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72"/>
    <n v="172"/>
    <n v="172"/>
    <n v="172"/>
    <m/>
    <n v="0"/>
    <n v="0"/>
    <n v="0"/>
    <n v="10"/>
    <n v="0"/>
    <n v="0"/>
    <n v="0"/>
    <n v="0"/>
    <n v="0"/>
    <n v="10"/>
    <n v="2"/>
  </r>
  <r>
    <x v="4"/>
    <x v="85"/>
    <s v="1"/>
    <s v="01"/>
    <s v="15041RESIN222542022"/>
    <s v="22LB000F"/>
    <n v="173"/>
    <n v="173"/>
    <n v="173"/>
    <n v="173"/>
    <m/>
    <n v="0"/>
    <n v="0"/>
    <n v="0"/>
    <n v="7"/>
    <n v="0"/>
    <n v="0"/>
    <n v="0"/>
    <n v="0"/>
    <n v="0"/>
    <n v="7"/>
    <n v="2"/>
  </r>
  <r>
    <x v="4"/>
    <x v="85"/>
    <s v="1"/>
    <s v="01"/>
    <s v="15041RESIN222542022"/>
    <s v="22LB000F"/>
    <n v="174"/>
    <n v="174"/>
    <n v="174"/>
    <n v="174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75"/>
    <n v="175"/>
    <n v="175"/>
    <n v="175"/>
    <m/>
    <n v="0"/>
    <n v="0"/>
    <n v="0"/>
    <n v="9"/>
    <n v="0"/>
    <n v="0"/>
    <n v="0"/>
    <n v="0"/>
    <n v="0"/>
    <n v="9"/>
    <n v="2"/>
  </r>
  <r>
    <x v="4"/>
    <x v="85"/>
    <s v="1"/>
    <s v="01"/>
    <s v="15041RESIN222542022"/>
    <s v="22LB000F"/>
    <n v="176"/>
    <n v="176"/>
    <n v="176"/>
    <n v="176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77"/>
    <n v="177"/>
    <n v="177"/>
    <n v="177"/>
    <m/>
    <n v="0"/>
    <n v="0"/>
    <n v="0"/>
    <n v="13"/>
    <n v="0"/>
    <n v="0"/>
    <n v="0"/>
    <n v="0"/>
    <n v="0"/>
    <n v="13"/>
    <n v="2"/>
  </r>
  <r>
    <x v="4"/>
    <x v="85"/>
    <s v="1"/>
    <s v="01"/>
    <s v="15041RESIN222542022"/>
    <s v="22LB000F"/>
    <n v="178"/>
    <n v="178"/>
    <n v="178"/>
    <n v="178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79"/>
    <n v="179"/>
    <n v="179"/>
    <n v="179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0"/>
    <n v="180"/>
    <n v="180"/>
    <n v="180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81"/>
    <n v="181"/>
    <n v="181"/>
    <n v="181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82"/>
    <n v="182"/>
    <n v="182"/>
    <n v="182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3"/>
    <n v="183"/>
    <n v="183"/>
    <n v="183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84"/>
    <n v="184"/>
    <n v="184"/>
    <n v="184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5"/>
    <n v="185"/>
    <n v="185"/>
    <n v="185"/>
    <m/>
    <n v="0"/>
    <n v="0"/>
    <n v="0"/>
    <n v="15"/>
    <n v="0"/>
    <n v="0"/>
    <n v="0"/>
    <n v="0"/>
    <n v="0"/>
    <n v="15"/>
    <n v="2"/>
  </r>
  <r>
    <x v="4"/>
    <x v="86"/>
    <s v="1"/>
    <s v="01"/>
    <s v="15041RESIN222542022"/>
    <s v="22LB000F"/>
    <n v="186"/>
    <n v="186"/>
    <n v="186"/>
    <n v="186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7"/>
    <n v="187"/>
    <n v="187"/>
    <n v="187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8"/>
    <n v="188"/>
    <n v="188"/>
    <n v="188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89"/>
    <n v="189"/>
    <n v="189"/>
    <n v="189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90"/>
    <n v="190"/>
    <n v="190"/>
    <n v="190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91"/>
    <n v="191"/>
    <n v="191"/>
    <n v="191"/>
    <m/>
    <n v="0"/>
    <n v="0"/>
    <n v="0"/>
    <n v="10"/>
    <n v="0"/>
    <n v="0"/>
    <n v="0"/>
    <n v="0"/>
    <n v="0"/>
    <n v="10"/>
    <n v="2"/>
  </r>
  <r>
    <x v="4"/>
    <x v="86"/>
    <s v="1"/>
    <s v="01"/>
    <s v="15041RESIN222542022"/>
    <s v="22LB000F"/>
    <n v="192"/>
    <n v="192"/>
    <n v="192"/>
    <n v="192"/>
    <m/>
    <n v="0"/>
    <n v="0"/>
    <n v="0"/>
    <n v="5"/>
    <n v="0"/>
    <n v="0"/>
    <n v="0"/>
    <n v="0"/>
    <n v="0"/>
    <n v="5"/>
    <n v="2"/>
  </r>
  <r>
    <x v="4"/>
    <x v="87"/>
    <s v="1"/>
    <s v="01"/>
    <s v="15041RESIN222542022"/>
    <s v="22LB000F"/>
    <n v="193"/>
    <n v="193"/>
    <n v="193"/>
    <n v="193"/>
    <m/>
    <n v="0"/>
    <n v="0"/>
    <n v="0"/>
    <n v="9"/>
    <n v="0"/>
    <n v="0"/>
    <n v="0"/>
    <n v="0"/>
    <n v="0"/>
    <n v="9"/>
    <n v="2"/>
  </r>
  <r>
    <x v="4"/>
    <x v="87"/>
    <s v="1"/>
    <s v="01"/>
    <s v="15041RESIN222542022"/>
    <s v="22LB000F"/>
    <n v="194"/>
    <n v="194"/>
    <n v="194"/>
    <n v="194"/>
    <m/>
    <n v="0"/>
    <n v="0"/>
    <n v="0"/>
    <n v="10"/>
    <n v="0"/>
    <n v="0"/>
    <n v="0"/>
    <n v="0"/>
    <n v="0"/>
    <n v="10"/>
    <n v="2"/>
  </r>
  <r>
    <x v="4"/>
    <x v="87"/>
    <s v="1"/>
    <s v="01"/>
    <s v="15041RESIN222542022"/>
    <s v="22LB000F"/>
    <n v="195"/>
    <n v="195"/>
    <n v="195"/>
    <n v="195"/>
    <m/>
    <n v="0"/>
    <n v="0"/>
    <n v="0"/>
    <n v="10"/>
    <n v="0"/>
    <n v="0"/>
    <n v="0"/>
    <n v="0"/>
    <n v="0"/>
    <n v="10"/>
    <n v="2"/>
  </r>
  <r>
    <x v="4"/>
    <x v="87"/>
    <s v="1"/>
    <s v="01"/>
    <s v="15041RESIN222542022"/>
    <s v="22LB000F"/>
    <n v="196"/>
    <n v="196"/>
    <n v="196"/>
    <n v="196"/>
    <m/>
    <n v="0"/>
    <n v="0"/>
    <n v="0"/>
    <n v="6"/>
    <n v="0"/>
    <n v="0"/>
    <n v="0"/>
    <n v="0"/>
    <n v="0"/>
    <n v="6"/>
    <n v="2"/>
  </r>
  <r>
    <x v="4"/>
    <x v="88"/>
    <s v="1"/>
    <s v="01"/>
    <s v="15041RESIN222542022"/>
    <s v="22LB000F"/>
    <n v="197"/>
    <n v="197"/>
    <n v="197"/>
    <n v="197"/>
    <m/>
    <n v="0"/>
    <n v="0"/>
    <n v="0"/>
    <n v="15"/>
    <n v="0"/>
    <n v="0"/>
    <n v="0"/>
    <n v="0"/>
    <n v="0"/>
    <n v="15"/>
    <n v="2"/>
  </r>
  <r>
    <x v="4"/>
    <x v="88"/>
    <s v="1"/>
    <s v="01"/>
    <s v="15041RESIN222542022"/>
    <s v="22LB000F"/>
    <n v="198"/>
    <n v="198"/>
    <n v="198"/>
    <n v="198"/>
    <m/>
    <n v="0"/>
    <n v="0"/>
    <n v="0"/>
    <n v="16"/>
    <n v="0"/>
    <n v="0"/>
    <n v="0"/>
    <n v="0"/>
    <n v="0"/>
    <n v="16"/>
    <n v="2"/>
  </r>
  <r>
    <x v="4"/>
    <x v="88"/>
    <s v="1"/>
    <s v="01"/>
    <s v="15041RESIN222542022"/>
    <s v="22LB000F"/>
    <n v="199"/>
    <n v="199"/>
    <n v="199"/>
    <n v="199"/>
    <m/>
    <n v="0"/>
    <n v="0"/>
    <n v="0"/>
    <n v="5"/>
    <n v="0"/>
    <n v="0"/>
    <n v="0"/>
    <n v="0"/>
    <n v="0"/>
    <n v="5"/>
    <n v="2"/>
  </r>
  <r>
    <x v="4"/>
    <x v="88"/>
    <s v="1"/>
    <s v="01"/>
    <s v="15041RESIN222542022"/>
    <s v="22LB000F"/>
    <n v="200"/>
    <n v="200"/>
    <n v="200"/>
    <n v="200"/>
    <m/>
    <n v="0"/>
    <n v="0"/>
    <n v="0"/>
    <n v="8"/>
    <n v="0"/>
    <n v="0"/>
    <n v="0"/>
    <n v="0"/>
    <n v="0"/>
    <n v="8"/>
    <n v="2"/>
  </r>
  <r>
    <x v="4"/>
    <x v="88"/>
    <s v="1"/>
    <s v="01"/>
    <s v="15041RESIN222542022"/>
    <s v="22LB000F"/>
    <n v="201"/>
    <n v="201"/>
    <n v="201"/>
    <n v="201"/>
    <m/>
    <n v="0"/>
    <n v="0"/>
    <n v="0"/>
    <n v="6"/>
    <n v="0"/>
    <n v="0"/>
    <n v="0"/>
    <n v="0"/>
    <n v="0"/>
    <n v="6"/>
    <n v="2"/>
  </r>
  <r>
    <x v="4"/>
    <x v="88"/>
    <s v="1"/>
    <s v="01"/>
    <s v="15041RESIN222542022"/>
    <s v="22LB000F"/>
    <n v="202"/>
    <n v="202"/>
    <n v="202"/>
    <n v="202"/>
    <m/>
    <n v="0"/>
    <n v="0"/>
    <n v="0"/>
    <n v="5"/>
    <n v="0"/>
    <n v="0"/>
    <n v="0"/>
    <n v="0"/>
    <n v="0"/>
    <n v="5"/>
    <n v="2"/>
  </r>
  <r>
    <x v="4"/>
    <x v="89"/>
    <s v="1"/>
    <s v="01"/>
    <s v="15041RESIN222542022"/>
    <s v="22LB000F"/>
    <n v="203"/>
    <n v="203"/>
    <n v="203"/>
    <n v="203"/>
    <m/>
    <n v="0"/>
    <n v="0"/>
    <n v="0"/>
    <n v="5"/>
    <n v="0"/>
    <n v="0"/>
    <n v="0"/>
    <n v="0"/>
    <n v="0"/>
    <n v="5"/>
    <n v="2"/>
  </r>
  <r>
    <x v="4"/>
    <x v="89"/>
    <s v="1"/>
    <s v="01"/>
    <s v="15041RESIN222542022"/>
    <s v="22LB000F"/>
    <n v="204"/>
    <n v="204"/>
    <n v="204"/>
    <n v="204"/>
    <m/>
    <n v="0"/>
    <n v="0"/>
    <n v="0"/>
    <n v="15"/>
    <n v="0"/>
    <n v="0"/>
    <n v="0"/>
    <n v="0"/>
    <n v="0"/>
    <n v="15"/>
    <n v="2"/>
  </r>
  <r>
    <x v="4"/>
    <x v="89"/>
    <s v="1"/>
    <s v="01"/>
    <s v="15041RESIN222542022"/>
    <s v="22LB000F"/>
    <n v="205"/>
    <n v="205"/>
    <n v="205"/>
    <n v="205"/>
    <m/>
    <n v="0"/>
    <n v="0"/>
    <n v="0"/>
    <n v="10"/>
    <n v="0"/>
    <n v="0"/>
    <n v="0"/>
    <n v="0"/>
    <n v="0"/>
    <n v="10"/>
    <n v="2"/>
  </r>
  <r>
    <x v="4"/>
    <x v="89"/>
    <s v="1"/>
    <s v="01"/>
    <s v="15041RESIN222542022"/>
    <s v="22LB000F"/>
    <n v="206"/>
    <n v="206"/>
    <n v="206"/>
    <n v="206"/>
    <m/>
    <n v="0"/>
    <n v="0"/>
    <n v="0"/>
    <n v="12"/>
    <n v="0"/>
    <n v="0"/>
    <n v="0"/>
    <n v="0"/>
    <n v="0"/>
    <n v="12"/>
    <n v="2"/>
  </r>
  <r>
    <x v="4"/>
    <x v="89"/>
    <s v="1"/>
    <s v="01"/>
    <s v="15041RESIN222542022"/>
    <s v="22LB000F"/>
    <n v="207"/>
    <n v="207"/>
    <n v="207"/>
    <n v="207"/>
    <m/>
    <n v="0"/>
    <n v="0"/>
    <n v="0"/>
    <n v="5"/>
    <n v="0"/>
    <n v="0"/>
    <n v="0"/>
    <n v="0"/>
    <n v="0"/>
    <n v="5"/>
    <n v="2"/>
  </r>
  <r>
    <x v="4"/>
    <x v="89"/>
    <s v="1"/>
    <s v="01"/>
    <s v="15041RESIN222542022"/>
    <s v="22LB000F"/>
    <n v="208"/>
    <n v="208"/>
    <n v="208"/>
    <n v="208"/>
    <m/>
    <n v="0"/>
    <n v="0"/>
    <n v="0"/>
    <n v="9"/>
    <n v="0"/>
    <n v="0"/>
    <n v="0"/>
    <n v="0"/>
    <n v="0"/>
    <n v="9"/>
    <n v="2"/>
  </r>
  <r>
    <x v="4"/>
    <x v="89"/>
    <s v="1"/>
    <s v="01"/>
    <s v="15041RESIN222542022"/>
    <s v="22LB000F"/>
    <n v="209"/>
    <n v="209"/>
    <n v="209"/>
    <n v="209"/>
    <m/>
    <n v="0"/>
    <n v="0"/>
    <n v="0"/>
    <n v="4"/>
    <n v="0"/>
    <n v="0"/>
    <n v="0"/>
    <n v="0"/>
    <n v="0"/>
    <n v="4"/>
    <n v="2"/>
  </r>
  <r>
    <x v="4"/>
    <x v="90"/>
    <s v="1"/>
    <s v="01"/>
    <s v="15041RESIN222542022"/>
    <s v="22LB000F"/>
    <n v="210"/>
    <n v="210"/>
    <n v="210"/>
    <n v="210"/>
    <m/>
    <n v="0"/>
    <n v="0"/>
    <n v="0"/>
    <n v="12.5"/>
    <n v="0"/>
    <n v="0"/>
    <n v="0"/>
    <n v="0"/>
    <n v="0"/>
    <n v="12.5"/>
    <n v="2"/>
  </r>
  <r>
    <x v="4"/>
    <x v="90"/>
    <s v="1"/>
    <s v="01"/>
    <s v="15041RESIN222542022"/>
    <s v="22LB000F"/>
    <n v="211"/>
    <n v="211"/>
    <n v="211"/>
    <n v="211"/>
    <m/>
    <n v="0"/>
    <n v="0"/>
    <n v="0"/>
    <n v="20"/>
    <n v="0"/>
    <n v="0"/>
    <n v="0"/>
    <n v="0"/>
    <n v="0"/>
    <n v="20"/>
    <n v="2"/>
  </r>
  <r>
    <x v="4"/>
    <x v="90"/>
    <s v="1"/>
    <s v="01"/>
    <s v="15041RESIN222542022"/>
    <s v="22LB000F"/>
    <n v="212"/>
    <n v="212"/>
    <n v="212"/>
    <n v="212"/>
    <m/>
    <n v="0"/>
    <n v="0"/>
    <n v="0"/>
    <n v="12.5"/>
    <n v="0"/>
    <n v="0"/>
    <n v="0"/>
    <n v="0"/>
    <n v="0"/>
    <n v="12.5"/>
    <n v="2"/>
  </r>
  <r>
    <x v="4"/>
    <x v="90"/>
    <s v="1"/>
    <s v="01"/>
    <s v="15041RESIN222542022"/>
    <s v="22LB000F"/>
    <n v="213"/>
    <n v="213"/>
    <n v="213"/>
    <n v="213"/>
    <m/>
    <n v="0"/>
    <n v="0"/>
    <n v="0"/>
    <n v="15"/>
    <n v="0"/>
    <n v="0"/>
    <n v="0"/>
    <n v="0"/>
    <n v="0"/>
    <n v="15"/>
    <n v="2"/>
  </r>
  <r>
    <x v="4"/>
    <x v="90"/>
    <s v="1"/>
    <s v="01"/>
    <s v="15041RESIN222542022"/>
    <s v="22LB000F"/>
    <n v="214"/>
    <n v="214"/>
    <n v="214"/>
    <n v="214"/>
    <m/>
    <n v="0"/>
    <n v="0"/>
    <n v="0"/>
    <n v="2.5"/>
    <n v="0"/>
    <n v="0"/>
    <n v="0"/>
    <n v="0"/>
    <n v="0"/>
    <n v="2.5"/>
    <n v="2"/>
  </r>
  <r>
    <x v="4"/>
    <x v="90"/>
    <s v="1"/>
    <s v="01"/>
    <s v="15041RESIN222542022"/>
    <s v="22LB000F"/>
    <n v="215"/>
    <n v="215"/>
    <n v="215"/>
    <n v="215"/>
    <m/>
    <n v="0"/>
    <n v="0"/>
    <n v="0"/>
    <n v="2.5"/>
    <n v="0"/>
    <n v="0"/>
    <n v="0"/>
    <n v="0"/>
    <n v="0"/>
    <n v="2.5"/>
    <n v="2"/>
  </r>
  <r>
    <x v="4"/>
    <x v="90"/>
    <s v="1"/>
    <s v="01"/>
    <s v="15041RESIN222542022"/>
    <s v="22LB000F"/>
    <n v="216"/>
    <n v="216"/>
    <n v="216"/>
    <n v="216"/>
    <m/>
    <n v="0"/>
    <n v="0"/>
    <n v="0"/>
    <n v="5"/>
    <n v="0"/>
    <n v="0"/>
    <n v="0"/>
    <n v="0"/>
    <n v="0"/>
    <n v="5"/>
    <n v="2"/>
  </r>
  <r>
    <x v="4"/>
    <x v="91"/>
    <s v="1"/>
    <s v="01"/>
    <s v="15041RESIN222542022"/>
    <s v="22LB000F"/>
    <n v="217"/>
    <n v="217"/>
    <n v="217"/>
    <n v="217"/>
    <m/>
    <n v="0"/>
    <n v="0"/>
    <n v="0"/>
    <n v="14"/>
    <n v="0"/>
    <n v="0"/>
    <n v="0"/>
    <n v="0"/>
    <n v="0"/>
    <n v="14"/>
    <n v="2"/>
  </r>
  <r>
    <x v="4"/>
    <x v="91"/>
    <s v="1"/>
    <s v="01"/>
    <s v="15041RESIN222542022"/>
    <s v="22LB000F"/>
    <n v="218"/>
    <n v="218"/>
    <n v="218"/>
    <n v="218"/>
    <m/>
    <n v="0"/>
    <n v="0"/>
    <n v="0"/>
    <n v="10"/>
    <n v="0"/>
    <n v="0"/>
    <n v="0"/>
    <n v="0"/>
    <n v="0"/>
    <n v="10"/>
    <n v="2"/>
  </r>
  <r>
    <x v="4"/>
    <x v="91"/>
    <s v="1"/>
    <s v="01"/>
    <s v="15041RESIN222542022"/>
    <s v="22LB000F"/>
    <n v="219"/>
    <n v="219"/>
    <n v="219"/>
    <n v="219"/>
    <m/>
    <n v="0"/>
    <n v="0"/>
    <n v="0"/>
    <n v="12.5"/>
    <n v="0"/>
    <n v="0"/>
    <n v="0"/>
    <n v="0"/>
    <n v="0"/>
    <n v="12.5"/>
    <n v="2"/>
  </r>
  <r>
    <x v="4"/>
    <x v="91"/>
    <s v="1"/>
    <s v="01"/>
    <s v="15041RESIN222542022"/>
    <s v="22LB000F"/>
    <n v="220"/>
    <n v="220"/>
    <n v="220"/>
    <n v="220"/>
    <m/>
    <n v="0"/>
    <n v="0"/>
    <n v="0"/>
    <n v="10"/>
    <n v="0"/>
    <n v="0"/>
    <n v="0"/>
    <n v="0"/>
    <n v="0"/>
    <n v="10"/>
    <n v="2"/>
  </r>
  <r>
    <x v="4"/>
    <x v="91"/>
    <s v="1"/>
    <s v="01"/>
    <s v="15041RESIN222542022"/>
    <s v="22LB000F"/>
    <n v="221"/>
    <n v="221"/>
    <n v="221"/>
    <n v="221"/>
    <m/>
    <n v="0"/>
    <n v="0"/>
    <n v="0"/>
    <n v="2.5"/>
    <n v="0"/>
    <n v="0"/>
    <n v="0"/>
    <n v="0"/>
    <n v="0"/>
    <n v="2.5"/>
    <n v="2"/>
  </r>
  <r>
    <x v="4"/>
    <x v="91"/>
    <s v="1"/>
    <s v="01"/>
    <s v="15041RESIN222542022"/>
    <s v="22LB000F"/>
    <n v="222"/>
    <n v="222"/>
    <n v="222"/>
    <n v="222"/>
    <m/>
    <n v="0"/>
    <n v="0"/>
    <n v="0"/>
    <n v="2.5"/>
    <n v="0"/>
    <n v="0"/>
    <n v="0"/>
    <n v="0"/>
    <n v="0"/>
    <n v="2.5"/>
    <n v="2"/>
  </r>
  <r>
    <x v="4"/>
    <x v="91"/>
    <s v="1"/>
    <s v="01"/>
    <s v="15041RESIN222542022"/>
    <s v="22LB000F"/>
    <n v="223"/>
    <n v="223"/>
    <n v="223"/>
    <n v="223"/>
    <m/>
    <n v="0"/>
    <n v="0"/>
    <n v="0"/>
    <n v="2.5"/>
    <n v="0"/>
    <n v="0"/>
    <n v="0"/>
    <n v="0"/>
    <n v="0"/>
    <n v="2.5"/>
    <n v="2"/>
  </r>
  <r>
    <x v="4"/>
    <x v="91"/>
    <s v="1"/>
    <s v="01"/>
    <s v="15041RESIN222542022"/>
    <s v="22LB000F"/>
    <n v="224"/>
    <n v="224"/>
    <n v="224"/>
    <n v="224"/>
    <m/>
    <n v="0"/>
    <n v="0"/>
    <n v="0"/>
    <n v="2.5"/>
    <n v="0"/>
    <n v="0"/>
    <n v="0"/>
    <n v="0"/>
    <n v="0"/>
    <n v="2.5"/>
    <n v="2"/>
  </r>
  <r>
    <x v="4"/>
    <x v="91"/>
    <s v="1"/>
    <s v="01"/>
    <s v="15041RESIN222542022"/>
    <s v="22LB000F"/>
    <n v="225"/>
    <n v="225"/>
    <n v="225"/>
    <n v="225"/>
    <m/>
    <n v="0"/>
    <n v="0"/>
    <n v="0"/>
    <n v="14"/>
    <n v="0"/>
    <n v="0"/>
    <n v="0"/>
    <n v="0"/>
    <n v="0"/>
    <n v="14"/>
    <n v="2"/>
  </r>
  <r>
    <x v="4"/>
    <x v="91"/>
    <s v="1"/>
    <s v="01"/>
    <s v="15041RESIN222542022"/>
    <s v="22LB000F"/>
    <n v="226"/>
    <n v="226"/>
    <n v="226"/>
    <n v="226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27"/>
    <n v="227"/>
    <n v="227"/>
    <n v="227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28"/>
    <n v="228"/>
    <n v="228"/>
    <n v="228"/>
    <m/>
    <n v="0"/>
    <n v="0"/>
    <n v="0"/>
    <n v="14"/>
    <n v="0"/>
    <n v="0"/>
    <n v="0"/>
    <n v="0"/>
    <n v="0"/>
    <n v="14"/>
    <n v="2"/>
  </r>
  <r>
    <x v="4"/>
    <x v="92"/>
    <s v="1"/>
    <s v="01"/>
    <s v="15041RESIN222542022"/>
    <s v="22LB000F"/>
    <n v="229"/>
    <n v="229"/>
    <n v="229"/>
    <n v="229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0"/>
    <n v="230"/>
    <n v="230"/>
    <n v="230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1"/>
    <n v="231"/>
    <n v="231"/>
    <n v="231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2"/>
    <n v="232"/>
    <n v="232"/>
    <n v="232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3"/>
    <n v="233"/>
    <n v="233"/>
    <n v="233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4"/>
    <n v="234"/>
    <n v="234"/>
    <n v="234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5"/>
    <n v="235"/>
    <n v="235"/>
    <n v="235"/>
    <m/>
    <n v="0"/>
    <n v="0"/>
    <n v="0"/>
    <n v="10"/>
    <n v="0"/>
    <n v="0"/>
    <n v="0"/>
    <n v="0"/>
    <n v="0"/>
    <n v="10"/>
    <n v="2"/>
  </r>
  <r>
    <x v="4"/>
    <x v="92"/>
    <s v="1"/>
    <s v="01"/>
    <s v="15041RESIN222542022"/>
    <s v="22LB000F"/>
    <n v="236"/>
    <n v="236"/>
    <n v="236"/>
    <n v="236"/>
    <m/>
    <n v="0"/>
    <n v="0"/>
    <n v="0"/>
    <n v="10"/>
    <n v="0"/>
    <n v="0"/>
    <n v="0"/>
    <n v="0"/>
    <n v="0"/>
    <n v="10"/>
    <n v="2"/>
  </r>
  <r>
    <x v="4"/>
    <x v="92"/>
    <s v="1"/>
    <s v="01"/>
    <s v="15041RESIN222542022"/>
    <s v="22LB000F"/>
    <n v="237"/>
    <n v="237"/>
    <n v="237"/>
    <n v="237"/>
    <m/>
    <n v="0"/>
    <n v="0"/>
    <n v="0"/>
    <n v="4"/>
    <n v="0"/>
    <n v="0"/>
    <n v="0"/>
    <n v="0"/>
    <n v="0"/>
    <n v="4"/>
    <n v="2"/>
  </r>
  <r>
    <x v="4"/>
    <x v="92"/>
    <s v="1"/>
    <s v="01"/>
    <s v="15041RESIN222542022"/>
    <s v="22LB000F"/>
    <n v="238"/>
    <n v="238"/>
    <n v="238"/>
    <n v="238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9"/>
    <n v="239"/>
    <n v="239"/>
    <n v="239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40"/>
    <n v="240"/>
    <n v="240"/>
    <n v="240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41"/>
    <n v="241"/>
    <n v="241"/>
    <n v="241"/>
    <m/>
    <n v="0"/>
    <n v="0"/>
    <n v="0"/>
    <n v="12.5"/>
    <n v="0"/>
    <n v="0"/>
    <n v="0"/>
    <n v="0"/>
    <n v="0"/>
    <n v="12.5"/>
    <n v="2"/>
  </r>
  <r>
    <x v="4"/>
    <x v="93"/>
    <s v="1"/>
    <s v="01"/>
    <s v="15041RESIN222542022"/>
    <s v="22LB000F"/>
    <n v="242"/>
    <n v="242"/>
    <n v="242"/>
    <n v="242"/>
    <m/>
    <n v="0"/>
    <n v="0"/>
    <n v="0"/>
    <n v="10"/>
    <n v="0"/>
    <n v="0"/>
    <n v="0"/>
    <n v="0"/>
    <n v="0"/>
    <n v="10"/>
    <n v="2"/>
  </r>
  <r>
    <x v="4"/>
    <x v="93"/>
    <s v="1"/>
    <s v="01"/>
    <s v="15041RESIN222542022"/>
    <s v="22LB000F"/>
    <n v="243"/>
    <n v="243"/>
    <n v="243"/>
    <n v="243"/>
    <m/>
    <n v="0"/>
    <n v="0"/>
    <n v="0"/>
    <n v="10"/>
    <n v="0"/>
    <n v="0"/>
    <n v="0"/>
    <n v="0"/>
    <n v="0"/>
    <n v="10"/>
    <n v="2"/>
  </r>
  <r>
    <x v="4"/>
    <x v="93"/>
    <s v="1"/>
    <s v="01"/>
    <s v="15041RESIN222542022"/>
    <s v="22LB000F"/>
    <n v="244"/>
    <n v="244"/>
    <n v="244"/>
    <n v="244"/>
    <m/>
    <n v="0"/>
    <n v="0"/>
    <n v="0"/>
    <n v="19"/>
    <n v="0"/>
    <n v="0"/>
    <n v="0"/>
    <n v="0"/>
    <n v="0"/>
    <n v="19"/>
    <n v="2"/>
  </r>
  <r>
    <x v="4"/>
    <x v="93"/>
    <s v="1"/>
    <s v="01"/>
    <s v="15041RESIN222542022"/>
    <s v="22LB000F"/>
    <n v="245"/>
    <n v="245"/>
    <n v="245"/>
    <n v="245"/>
    <m/>
    <n v="0"/>
    <n v="0"/>
    <n v="0"/>
    <n v="6.5"/>
    <n v="0"/>
    <n v="0"/>
    <n v="0"/>
    <n v="0"/>
    <n v="0"/>
    <n v="6.5"/>
    <n v="2"/>
  </r>
  <r>
    <x v="4"/>
    <x v="93"/>
    <s v="1"/>
    <s v="01"/>
    <s v="15041RESIN222542022"/>
    <s v="22LB000F"/>
    <n v="246"/>
    <n v="246"/>
    <n v="246"/>
    <n v="246"/>
    <m/>
    <n v="0"/>
    <n v="0"/>
    <n v="0"/>
    <n v="4"/>
    <n v="0"/>
    <n v="0"/>
    <n v="0"/>
    <n v="0"/>
    <n v="0"/>
    <n v="4"/>
    <n v="2"/>
  </r>
  <r>
    <x v="4"/>
    <x v="93"/>
    <s v="1"/>
    <s v="01"/>
    <s v="15041RESIN222542022"/>
    <s v="22LB000F"/>
    <n v="247"/>
    <n v="247"/>
    <n v="247"/>
    <n v="247"/>
    <m/>
    <n v="0"/>
    <n v="0"/>
    <n v="0"/>
    <n v="2.5"/>
    <n v="0"/>
    <n v="0"/>
    <n v="0"/>
    <n v="0"/>
    <n v="0"/>
    <n v="2.5"/>
    <n v="2"/>
  </r>
  <r>
    <x v="4"/>
    <x v="93"/>
    <s v="1"/>
    <s v="01"/>
    <s v="15041RESIN222542022"/>
    <s v="22LB000F"/>
    <n v="248"/>
    <n v="248"/>
    <n v="248"/>
    <n v="248"/>
    <m/>
    <n v="0"/>
    <n v="0"/>
    <n v="0"/>
    <n v="14"/>
    <n v="0"/>
    <n v="0"/>
    <n v="0"/>
    <n v="0"/>
    <n v="0"/>
    <n v="14"/>
    <n v="2"/>
  </r>
  <r>
    <x v="4"/>
    <x v="93"/>
    <s v="1"/>
    <s v="01"/>
    <s v="15041RESIN222542022"/>
    <s v="22LB000F"/>
    <n v="249"/>
    <n v="249"/>
    <n v="249"/>
    <n v="249"/>
    <m/>
    <n v="0"/>
    <n v="0"/>
    <n v="0"/>
    <n v="4"/>
    <n v="0"/>
    <n v="0"/>
    <n v="0"/>
    <n v="0"/>
    <n v="0"/>
    <n v="4"/>
    <n v="2"/>
  </r>
  <r>
    <x v="4"/>
    <x v="93"/>
    <s v="1"/>
    <s v="01"/>
    <s v="15041RESIN222542022"/>
    <s v="22LB000F"/>
    <n v="250"/>
    <n v="250"/>
    <n v="250"/>
    <n v="250"/>
    <m/>
    <n v="0"/>
    <n v="0"/>
    <n v="0"/>
    <n v="4"/>
    <n v="0"/>
    <n v="0"/>
    <n v="0"/>
    <n v="0"/>
    <n v="0"/>
    <n v="4"/>
    <n v="2"/>
  </r>
  <r>
    <x v="4"/>
    <x v="93"/>
    <s v="1"/>
    <s v="01"/>
    <s v="15041RESIN222542022"/>
    <s v="22LB000F"/>
    <n v="251"/>
    <n v="251"/>
    <n v="251"/>
    <n v="251"/>
    <m/>
    <n v="0"/>
    <n v="0"/>
    <n v="0"/>
    <n v="14"/>
    <n v="0"/>
    <n v="0"/>
    <n v="0"/>
    <n v="0"/>
    <n v="0"/>
    <n v="14"/>
    <n v="2"/>
  </r>
  <r>
    <x v="4"/>
    <x v="93"/>
    <s v="1"/>
    <s v="01"/>
    <s v="15041RESIN222542022"/>
    <s v="22LB000F"/>
    <n v="252"/>
    <n v="252"/>
    <n v="252"/>
    <n v="252"/>
    <m/>
    <n v="0"/>
    <n v="0"/>
    <n v="0"/>
    <n v="5"/>
    <n v="0"/>
    <n v="0"/>
    <n v="0"/>
    <n v="0"/>
    <n v="0"/>
    <n v="5"/>
    <n v="2"/>
  </r>
  <r>
    <x v="4"/>
    <x v="93"/>
    <s v="1"/>
    <s v="01"/>
    <s v="15041RESIN222542022"/>
    <s v="22LB000F"/>
    <n v="253"/>
    <n v="253"/>
    <n v="253"/>
    <n v="253"/>
    <m/>
    <n v="0"/>
    <n v="0"/>
    <n v="0"/>
    <n v="2.5"/>
    <n v="0"/>
    <n v="0"/>
    <n v="0"/>
    <n v="0"/>
    <n v="0"/>
    <n v="2.5"/>
    <n v="2"/>
  </r>
  <r>
    <x v="4"/>
    <x v="94"/>
    <s v="1"/>
    <s v="01"/>
    <s v="15041RESIN222542022"/>
    <s v="22LB000F"/>
    <n v="254"/>
    <n v="254"/>
    <n v="254"/>
    <n v="254"/>
    <m/>
    <n v="0"/>
    <n v="0"/>
    <n v="0"/>
    <n v="2.5"/>
    <n v="0"/>
    <n v="0"/>
    <n v="0"/>
    <n v="0"/>
    <n v="0"/>
    <n v="2.5"/>
    <n v="2"/>
  </r>
  <r>
    <x v="4"/>
    <x v="94"/>
    <s v="1"/>
    <s v="01"/>
    <s v="15041RESIN222542022"/>
    <s v="22LB000F"/>
    <n v="255"/>
    <n v="255"/>
    <n v="255"/>
    <n v="255"/>
    <m/>
    <n v="0"/>
    <n v="0"/>
    <n v="0"/>
    <n v="10"/>
    <n v="0"/>
    <n v="0"/>
    <n v="0"/>
    <n v="0"/>
    <n v="0"/>
    <n v="10"/>
    <n v="2"/>
  </r>
  <r>
    <x v="4"/>
    <x v="94"/>
    <s v="1"/>
    <s v="01"/>
    <s v="15041RESIN222542022"/>
    <s v="22LB000F"/>
    <n v="256"/>
    <n v="256"/>
    <n v="256"/>
    <n v="256"/>
    <m/>
    <n v="0"/>
    <n v="0"/>
    <n v="0"/>
    <n v="10"/>
    <n v="0"/>
    <n v="0"/>
    <n v="0"/>
    <n v="0"/>
    <n v="0"/>
    <n v="10"/>
    <n v="2"/>
  </r>
  <r>
    <x v="4"/>
    <x v="94"/>
    <s v="1"/>
    <s v="01"/>
    <s v="15041RESIN222542022"/>
    <s v="22LB000F"/>
    <n v="257"/>
    <n v="257"/>
    <n v="257"/>
    <n v="257"/>
    <m/>
    <n v="0"/>
    <n v="0"/>
    <n v="0"/>
    <n v="2.5"/>
    <n v="0"/>
    <n v="0"/>
    <n v="0"/>
    <n v="0"/>
    <n v="0"/>
    <n v="2.5"/>
    <n v="2"/>
  </r>
  <r>
    <x v="4"/>
    <x v="94"/>
    <s v="1"/>
    <s v="01"/>
    <s v="15041RESIN222542022"/>
    <s v="22LB000F"/>
    <n v="258"/>
    <n v="258"/>
    <n v="258"/>
    <n v="258"/>
    <m/>
    <n v="0"/>
    <n v="0"/>
    <n v="0"/>
    <n v="2.5"/>
    <n v="0"/>
    <n v="0"/>
    <n v="0"/>
    <n v="0"/>
    <n v="0"/>
    <n v="2.5"/>
    <n v="2"/>
  </r>
  <r>
    <x v="4"/>
    <x v="94"/>
    <s v="1"/>
    <s v="01"/>
    <s v="15041RESIN222542022"/>
    <s v="22LB000F"/>
    <n v="259"/>
    <n v="259"/>
    <n v="259"/>
    <n v="259"/>
    <m/>
    <n v="0"/>
    <n v="0"/>
    <n v="0"/>
    <n v="11"/>
    <n v="0"/>
    <n v="0"/>
    <n v="0"/>
    <n v="0"/>
    <n v="0"/>
    <n v="11"/>
    <n v="2"/>
  </r>
  <r>
    <x v="4"/>
    <x v="94"/>
    <s v="1"/>
    <s v="01"/>
    <s v="15041RESIN222542022"/>
    <s v="22LB000F"/>
    <n v="260"/>
    <n v="260"/>
    <n v="260"/>
    <n v="260"/>
    <m/>
    <n v="0"/>
    <n v="0"/>
    <n v="0"/>
    <n v="9"/>
    <n v="0"/>
    <n v="0"/>
    <n v="0"/>
    <n v="0"/>
    <n v="0"/>
    <n v="9"/>
    <n v="2"/>
  </r>
  <r>
    <x v="4"/>
    <x v="94"/>
    <s v="1"/>
    <s v="01"/>
    <s v="15041RESIN222542022"/>
    <s v="22LB000F"/>
    <n v="261"/>
    <n v="261"/>
    <n v="261"/>
    <n v="261"/>
    <m/>
    <n v="0"/>
    <n v="0"/>
    <n v="0"/>
    <n v="10"/>
    <n v="0"/>
    <n v="0"/>
    <n v="0"/>
    <n v="0"/>
    <n v="0"/>
    <n v="10"/>
    <n v="2"/>
  </r>
  <r>
    <x v="4"/>
    <x v="95"/>
    <s v="1"/>
    <s v="01"/>
    <s v="15041RESIN222542022"/>
    <s v="22LB000F"/>
    <n v="262"/>
    <n v="262"/>
    <n v="262"/>
    <n v="262"/>
    <m/>
    <n v="0"/>
    <n v="0"/>
    <n v="0"/>
    <n v="10"/>
    <n v="0"/>
    <n v="0"/>
    <n v="0"/>
    <n v="0"/>
    <n v="0"/>
    <n v="10"/>
    <n v="2"/>
  </r>
  <r>
    <x v="4"/>
    <x v="95"/>
    <s v="1"/>
    <s v="01"/>
    <s v="15041RESIN222542022"/>
    <s v="22LB000F"/>
    <n v="263"/>
    <n v="263"/>
    <n v="263"/>
    <n v="263"/>
    <m/>
    <n v="0"/>
    <n v="0"/>
    <n v="0"/>
    <n v="2.5"/>
    <n v="0"/>
    <n v="0"/>
    <n v="0"/>
    <n v="0"/>
    <n v="0"/>
    <n v="2.5"/>
    <n v="2"/>
  </r>
  <r>
    <x v="4"/>
    <x v="95"/>
    <s v="1"/>
    <s v="01"/>
    <s v="15041RESIN222542022"/>
    <s v="22LB000F"/>
    <n v="264"/>
    <n v="264"/>
    <n v="264"/>
    <n v="264"/>
    <m/>
    <n v="0"/>
    <n v="0"/>
    <n v="0"/>
    <n v="2.5"/>
    <n v="0"/>
    <n v="0"/>
    <n v="0"/>
    <n v="0"/>
    <n v="0"/>
    <n v="2.5"/>
    <n v="2"/>
  </r>
  <r>
    <x v="4"/>
    <x v="95"/>
    <s v="1"/>
    <s v="01"/>
    <s v="15041RESIN222542022"/>
    <s v="22LB000F"/>
    <n v="265"/>
    <n v="265"/>
    <n v="265"/>
    <n v="265"/>
    <m/>
    <n v="0"/>
    <n v="0"/>
    <n v="0"/>
    <n v="2.5"/>
    <n v="0"/>
    <n v="0"/>
    <n v="0"/>
    <n v="0"/>
    <n v="0"/>
    <n v="2.5"/>
    <n v="2"/>
  </r>
  <r>
    <x v="4"/>
    <x v="95"/>
    <s v="1"/>
    <s v="01"/>
    <s v="15041RESIN222542022"/>
    <s v="22LB000F"/>
    <n v="266"/>
    <n v="266"/>
    <n v="266"/>
    <n v="266"/>
    <m/>
    <n v="0"/>
    <n v="0"/>
    <n v="0"/>
    <n v="10"/>
    <n v="0"/>
    <n v="0"/>
    <n v="0"/>
    <n v="0"/>
    <n v="0"/>
    <n v="10"/>
    <n v="2"/>
  </r>
  <r>
    <x v="4"/>
    <x v="95"/>
    <s v="1"/>
    <s v="01"/>
    <s v="15041RESIN222542022"/>
    <s v="22LB000F"/>
    <n v="267"/>
    <n v="267"/>
    <n v="267"/>
    <n v="267"/>
    <m/>
    <n v="0"/>
    <n v="0"/>
    <n v="0"/>
    <n v="10"/>
    <n v="0"/>
    <n v="0"/>
    <n v="0"/>
    <n v="0"/>
    <n v="0"/>
    <n v="10"/>
    <n v="2"/>
  </r>
  <r>
    <x v="4"/>
    <x v="95"/>
    <s v="1"/>
    <s v="01"/>
    <s v="15041RESIN222542022"/>
    <s v="22LB000F"/>
    <n v="268"/>
    <n v="268"/>
    <n v="268"/>
    <n v="268"/>
    <m/>
    <n v="0"/>
    <n v="0"/>
    <n v="0"/>
    <n v="4"/>
    <n v="0"/>
    <n v="0"/>
    <n v="0"/>
    <n v="0"/>
    <n v="0"/>
    <n v="4"/>
    <n v="2"/>
  </r>
  <r>
    <x v="4"/>
    <x v="95"/>
    <s v="1"/>
    <s v="01"/>
    <s v="15041RESIN222542022"/>
    <s v="22LB000F"/>
    <n v="269"/>
    <n v="269"/>
    <n v="269"/>
    <n v="269"/>
    <m/>
    <n v="0"/>
    <n v="0"/>
    <n v="0"/>
    <n v="4"/>
    <n v="0"/>
    <n v="0"/>
    <n v="0"/>
    <n v="0"/>
    <n v="0"/>
    <n v="4"/>
    <n v="2"/>
  </r>
  <r>
    <x v="4"/>
    <x v="95"/>
    <s v="1"/>
    <s v="01"/>
    <s v="15041RESIN222542022"/>
    <s v="22LB000F"/>
    <n v="270"/>
    <n v="270"/>
    <n v="270"/>
    <n v="270"/>
    <m/>
    <n v="0"/>
    <n v="0"/>
    <n v="0"/>
    <n v="16"/>
    <n v="0"/>
    <n v="0"/>
    <n v="0"/>
    <n v="0"/>
    <n v="0"/>
    <n v="16"/>
    <n v="2"/>
  </r>
  <r>
    <x v="4"/>
    <x v="95"/>
    <s v="1"/>
    <s v="01"/>
    <s v="15041RESIN222542022"/>
    <s v="22LB000F"/>
    <n v="271"/>
    <n v="271"/>
    <n v="271"/>
    <n v="271"/>
    <m/>
    <n v="0"/>
    <n v="0"/>
    <n v="0"/>
    <n v="2.5"/>
    <n v="0"/>
    <n v="0"/>
    <n v="0"/>
    <n v="0"/>
    <n v="0"/>
    <n v="2.5"/>
    <n v="2"/>
  </r>
  <r>
    <x v="4"/>
    <x v="95"/>
    <s v="1"/>
    <s v="01"/>
    <s v="15041RESIN222542022"/>
    <s v="22LB000F"/>
    <n v="272"/>
    <n v="272"/>
    <n v="272"/>
    <n v="272"/>
    <m/>
    <n v="0"/>
    <n v="0"/>
    <n v="0"/>
    <n v="5"/>
    <n v="0"/>
    <n v="0"/>
    <n v="0"/>
    <n v="0"/>
    <n v="0"/>
    <n v="5"/>
    <n v="2"/>
  </r>
  <r>
    <x v="4"/>
    <x v="95"/>
    <s v="1"/>
    <s v="01"/>
    <s v="15041RESIN222542022"/>
    <s v="22LB000F"/>
    <n v="273"/>
    <n v="273"/>
    <n v="273"/>
    <n v="273"/>
    <m/>
    <n v="0"/>
    <n v="0"/>
    <n v="0"/>
    <n v="2.5"/>
    <n v="0"/>
    <n v="0"/>
    <n v="0"/>
    <n v="0"/>
    <n v="0"/>
    <n v="2.5"/>
    <n v="2"/>
  </r>
  <r>
    <x v="4"/>
    <x v="96"/>
    <s v="1"/>
    <s v="01"/>
    <s v="15041RESIN222542022"/>
    <s v="22LB000F"/>
    <n v="274"/>
    <n v="274"/>
    <n v="274"/>
    <n v="274"/>
    <m/>
    <n v="0"/>
    <n v="0"/>
    <n v="0"/>
    <n v="5"/>
    <n v="0"/>
    <n v="0"/>
    <n v="0"/>
    <n v="0"/>
    <n v="0"/>
    <n v="5"/>
    <n v="2"/>
  </r>
  <r>
    <x v="4"/>
    <x v="96"/>
    <s v="1"/>
    <s v="01"/>
    <s v="15041RESIN222542022"/>
    <s v="22LB000F"/>
    <n v="275"/>
    <n v="275"/>
    <n v="275"/>
    <n v="275"/>
    <m/>
    <n v="0"/>
    <n v="0"/>
    <n v="0"/>
    <n v="15"/>
    <n v="0"/>
    <n v="0"/>
    <n v="0"/>
    <n v="0"/>
    <n v="0"/>
    <n v="15"/>
    <n v="2"/>
  </r>
  <r>
    <x v="4"/>
    <x v="96"/>
    <s v="1"/>
    <s v="01"/>
    <s v="15041RESIN222542022"/>
    <s v="22LB000F"/>
    <n v="276"/>
    <n v="276"/>
    <n v="276"/>
    <n v="276"/>
    <m/>
    <n v="0"/>
    <n v="0"/>
    <n v="0"/>
    <n v="15"/>
    <n v="0"/>
    <n v="0"/>
    <n v="0"/>
    <n v="0"/>
    <n v="0"/>
    <n v="15"/>
    <n v="2"/>
  </r>
  <r>
    <x v="4"/>
    <x v="96"/>
    <s v="1"/>
    <s v="01"/>
    <s v="15041RESIN222542022"/>
    <s v="22LB000F"/>
    <n v="277"/>
    <n v="277"/>
    <n v="277"/>
    <n v="277"/>
    <m/>
    <n v="0"/>
    <n v="0"/>
    <n v="0"/>
    <n v="2.5"/>
    <n v="0"/>
    <n v="0"/>
    <n v="0"/>
    <n v="0"/>
    <n v="0"/>
    <n v="2.5"/>
    <n v="2"/>
  </r>
  <r>
    <x v="4"/>
    <x v="96"/>
    <s v="1"/>
    <s v="01"/>
    <s v="15041RESIN222542022"/>
    <s v="22LB000F"/>
    <n v="278"/>
    <n v="278"/>
    <n v="278"/>
    <n v="278"/>
    <m/>
    <n v="0"/>
    <n v="0"/>
    <n v="0"/>
    <n v="5"/>
    <n v="0"/>
    <n v="0"/>
    <n v="0"/>
    <n v="0"/>
    <n v="0"/>
    <n v="5"/>
    <n v="2"/>
  </r>
  <r>
    <x v="4"/>
    <x v="96"/>
    <s v="1"/>
    <s v="01"/>
    <s v="15041RESIN222542022"/>
    <s v="22LB000F"/>
    <n v="279"/>
    <n v="279"/>
    <n v="279"/>
    <n v="279"/>
    <m/>
    <n v="0"/>
    <n v="0"/>
    <n v="0"/>
    <n v="4"/>
    <n v="0"/>
    <n v="0"/>
    <n v="0"/>
    <n v="0"/>
    <n v="0"/>
    <n v="4"/>
    <n v="2"/>
  </r>
  <r>
    <x v="4"/>
    <x v="96"/>
    <s v="1"/>
    <s v="01"/>
    <s v="15041RESIN222542022"/>
    <s v="22LB000F"/>
    <n v="280"/>
    <n v="280"/>
    <n v="280"/>
    <n v="280"/>
    <m/>
    <n v="0"/>
    <n v="0"/>
    <n v="0"/>
    <n v="4"/>
    <n v="0"/>
    <n v="0"/>
    <n v="0"/>
    <n v="0"/>
    <n v="0"/>
    <n v="4"/>
    <n v="2"/>
  </r>
  <r>
    <x v="4"/>
    <x v="96"/>
    <s v="1"/>
    <s v="01"/>
    <s v="15041RESIN222542022"/>
    <s v="22LB000F"/>
    <n v="281"/>
    <n v="281"/>
    <n v="281"/>
    <n v="281"/>
    <m/>
    <n v="0"/>
    <n v="0"/>
    <n v="0"/>
    <n v="9"/>
    <n v="0"/>
    <n v="0"/>
    <n v="0"/>
    <n v="0"/>
    <n v="0"/>
    <n v="9"/>
    <n v="2"/>
  </r>
  <r>
    <x v="4"/>
    <x v="96"/>
    <s v="1"/>
    <s v="01"/>
    <s v="15041RESIN222542022"/>
    <s v="22LB000F"/>
    <n v="282"/>
    <n v="282"/>
    <n v="282"/>
    <n v="282"/>
    <m/>
    <n v="0"/>
    <n v="0"/>
    <n v="0"/>
    <n v="10"/>
    <n v="0"/>
    <n v="0"/>
    <n v="0"/>
    <n v="0"/>
    <n v="0"/>
    <n v="10"/>
    <n v="2"/>
  </r>
  <r>
    <x v="4"/>
    <x v="97"/>
    <s v="1"/>
    <s v="01"/>
    <s v="15041RESIN222542022"/>
    <s v="22LB000F"/>
    <n v="283"/>
    <n v="283"/>
    <n v="283"/>
    <n v="283"/>
    <m/>
    <n v="0"/>
    <n v="0"/>
    <n v="0"/>
    <n v="10"/>
    <n v="0"/>
    <n v="0"/>
    <n v="0"/>
    <n v="0"/>
    <n v="0"/>
    <n v="10"/>
    <n v="2"/>
  </r>
  <r>
    <x v="4"/>
    <x v="97"/>
    <s v="1"/>
    <s v="01"/>
    <s v="15041RESIN222542022"/>
    <s v="22LB000F"/>
    <n v="284"/>
    <n v="284"/>
    <n v="284"/>
    <n v="284"/>
    <m/>
    <n v="0"/>
    <n v="0"/>
    <n v="0"/>
    <n v="5"/>
    <n v="0"/>
    <n v="0"/>
    <n v="0"/>
    <n v="0"/>
    <n v="0"/>
    <n v="5"/>
    <n v="2"/>
  </r>
  <r>
    <x v="4"/>
    <x v="97"/>
    <s v="1"/>
    <s v="01"/>
    <s v="15041RESIN222542022"/>
    <s v="22LB000F"/>
    <n v="285"/>
    <n v="285"/>
    <n v="285"/>
    <n v="285"/>
    <m/>
    <n v="0"/>
    <n v="0"/>
    <n v="0"/>
    <n v="5"/>
    <n v="0"/>
    <n v="0"/>
    <n v="0"/>
    <n v="0"/>
    <n v="0"/>
    <n v="5"/>
    <n v="2"/>
  </r>
  <r>
    <x v="4"/>
    <x v="97"/>
    <s v="1"/>
    <s v="01"/>
    <s v="15041RESIN222542022"/>
    <s v="22LB000F"/>
    <n v="286"/>
    <n v="286"/>
    <n v="286"/>
    <n v="286"/>
    <m/>
    <n v="0"/>
    <n v="0"/>
    <n v="0"/>
    <n v="10"/>
    <n v="0"/>
    <n v="0"/>
    <n v="0"/>
    <n v="0"/>
    <n v="0"/>
    <n v="10"/>
    <n v="2"/>
  </r>
  <r>
    <x v="4"/>
    <x v="97"/>
    <s v="1"/>
    <s v="01"/>
    <s v="15041RESIN222542022"/>
    <s v="22LB000F"/>
    <n v="287"/>
    <n v="287"/>
    <n v="287"/>
    <n v="287"/>
    <m/>
    <n v="0"/>
    <n v="0"/>
    <n v="0"/>
    <n v="2.5"/>
    <n v="0"/>
    <n v="0"/>
    <n v="0"/>
    <n v="0"/>
    <n v="0"/>
    <n v="2.5"/>
    <n v="2"/>
  </r>
  <r>
    <x v="4"/>
    <x v="97"/>
    <s v="1"/>
    <s v="01"/>
    <s v="15041RESIN222542022"/>
    <s v="22LB000F"/>
    <n v="288"/>
    <n v="288"/>
    <n v="288"/>
    <n v="288"/>
    <m/>
    <n v="0"/>
    <n v="0"/>
    <n v="0"/>
    <n v="8.5"/>
    <n v="0"/>
    <n v="0"/>
    <n v="0"/>
    <n v="0"/>
    <n v="0"/>
    <n v="8.5"/>
    <n v="2"/>
  </r>
  <r>
    <x v="4"/>
    <x v="97"/>
    <s v="1"/>
    <s v="01"/>
    <s v="15041RESIN222542022"/>
    <s v="22LB000F"/>
    <n v="289"/>
    <n v="289"/>
    <n v="289"/>
    <n v="289"/>
    <m/>
    <n v="0"/>
    <n v="0"/>
    <n v="0"/>
    <n v="2.5"/>
    <n v="0"/>
    <n v="0"/>
    <n v="0"/>
    <n v="0"/>
    <n v="0"/>
    <n v="2.5"/>
    <n v="2"/>
  </r>
  <r>
    <x v="4"/>
    <x v="97"/>
    <s v="1"/>
    <s v="01"/>
    <s v="15041RESIN222542022"/>
    <s v="22LB000F"/>
    <n v="290"/>
    <n v="290"/>
    <n v="290"/>
    <n v="290"/>
    <m/>
    <n v="0"/>
    <n v="0"/>
    <n v="0"/>
    <n v="10"/>
    <n v="0"/>
    <n v="0"/>
    <n v="0"/>
    <n v="0"/>
    <n v="0"/>
    <n v="10"/>
    <n v="2"/>
  </r>
  <r>
    <x v="4"/>
    <x v="97"/>
    <s v="1"/>
    <s v="01"/>
    <s v="15041RESIN222542022"/>
    <s v="22LB000F"/>
    <n v="291"/>
    <n v="291"/>
    <n v="291"/>
    <n v="291"/>
    <m/>
    <n v="0"/>
    <n v="0"/>
    <n v="0"/>
    <n v="12.5"/>
    <n v="0"/>
    <n v="0"/>
    <n v="0"/>
    <n v="0"/>
    <n v="0"/>
    <n v="12.5"/>
    <n v="2"/>
  </r>
  <r>
    <x v="4"/>
    <x v="97"/>
    <s v="1"/>
    <s v="01"/>
    <s v="15041RESIN222542022"/>
    <s v="22LB000F"/>
    <n v="292"/>
    <n v="292"/>
    <n v="292"/>
    <n v="292"/>
    <m/>
    <n v="0"/>
    <n v="0"/>
    <n v="0"/>
    <n v="4"/>
    <n v="0"/>
    <n v="0"/>
    <n v="0"/>
    <n v="0"/>
    <n v="0"/>
    <n v="4"/>
    <n v="2"/>
  </r>
  <r>
    <x v="4"/>
    <x v="97"/>
    <s v="1"/>
    <s v="01"/>
    <s v="15041RESIN222542022"/>
    <s v="22LB000F"/>
    <n v="293"/>
    <n v="293"/>
    <n v="293"/>
    <n v="293"/>
    <m/>
    <n v="0"/>
    <n v="0"/>
    <n v="0"/>
    <n v="15"/>
    <n v="0"/>
    <n v="0"/>
    <n v="0"/>
    <n v="0"/>
    <n v="0"/>
    <n v="15"/>
    <n v="2"/>
  </r>
  <r>
    <x v="4"/>
    <x v="97"/>
    <s v="1"/>
    <s v="01"/>
    <s v="15041RESIN222542022"/>
    <s v="22LB000F"/>
    <n v="294"/>
    <n v="294"/>
    <n v="294"/>
    <n v="294"/>
    <m/>
    <n v="0"/>
    <n v="0"/>
    <n v="0"/>
    <n v="2.5"/>
    <n v="0"/>
    <n v="0"/>
    <n v="0"/>
    <n v="0"/>
    <n v="0"/>
    <n v="2.5"/>
    <n v="2"/>
  </r>
  <r>
    <x v="4"/>
    <x v="97"/>
    <s v="1"/>
    <s v="01"/>
    <s v="15041RESIN222542022"/>
    <s v="22LB000F"/>
    <n v="295"/>
    <n v="295"/>
    <n v="295"/>
    <n v="295"/>
    <m/>
    <n v="0"/>
    <n v="0"/>
    <n v="0"/>
    <n v="2.5"/>
    <n v="0"/>
    <n v="0"/>
    <n v="0"/>
    <n v="0"/>
    <n v="0"/>
    <n v="2.5"/>
    <n v="2"/>
  </r>
  <r>
    <x v="4"/>
    <x v="98"/>
    <s v="1"/>
    <s v="01"/>
    <s v="15041RESIN222542022"/>
    <s v="22LB000F"/>
    <n v="296"/>
    <n v="296"/>
    <n v="296"/>
    <n v="296"/>
    <m/>
    <n v="0"/>
    <n v="0"/>
    <n v="0"/>
    <n v="8.5"/>
    <n v="0"/>
    <n v="0"/>
    <n v="0"/>
    <n v="0"/>
    <n v="0"/>
    <n v="8.5"/>
    <n v="2"/>
  </r>
  <r>
    <x v="4"/>
    <x v="98"/>
    <s v="1"/>
    <s v="01"/>
    <s v="15041RESIN222542022"/>
    <s v="22LB000F"/>
    <n v="297"/>
    <n v="297"/>
    <n v="297"/>
    <n v="297"/>
    <m/>
    <n v="0"/>
    <n v="0"/>
    <n v="0"/>
    <n v="2.5"/>
    <n v="0"/>
    <n v="0"/>
    <n v="0"/>
    <n v="0"/>
    <n v="0"/>
    <n v="2.5"/>
    <n v="2"/>
  </r>
  <r>
    <x v="4"/>
    <x v="98"/>
    <s v="1"/>
    <s v="01"/>
    <s v="15041RESIN222542022"/>
    <s v="22LB000F"/>
    <n v="298"/>
    <n v="298"/>
    <n v="298"/>
    <n v="298"/>
    <m/>
    <n v="0"/>
    <n v="0"/>
    <n v="0"/>
    <n v="3"/>
    <n v="0"/>
    <n v="0"/>
    <n v="0"/>
    <n v="0"/>
    <n v="0"/>
    <n v="3"/>
    <n v="2"/>
  </r>
  <r>
    <x v="4"/>
    <x v="98"/>
    <s v="1"/>
    <s v="01"/>
    <s v="15041RESIN222542022"/>
    <s v="22LB000F"/>
    <n v="299"/>
    <n v="299"/>
    <n v="299"/>
    <n v="299"/>
    <m/>
    <n v="0"/>
    <n v="0"/>
    <n v="0"/>
    <n v="4"/>
    <n v="0"/>
    <n v="0"/>
    <n v="0"/>
    <n v="0"/>
    <n v="0"/>
    <n v="4"/>
    <n v="2"/>
  </r>
  <r>
    <x v="4"/>
    <x v="98"/>
    <s v="1"/>
    <s v="01"/>
    <s v="15041RESIN222542022"/>
    <s v="22LB000F"/>
    <n v="300"/>
    <n v="300"/>
    <n v="300"/>
    <n v="300"/>
    <m/>
    <n v="0"/>
    <n v="0"/>
    <n v="0"/>
    <n v="10"/>
    <n v="0"/>
    <n v="0"/>
    <n v="0"/>
    <n v="0"/>
    <n v="0"/>
    <n v="10"/>
    <n v="2"/>
  </r>
  <r>
    <x v="4"/>
    <x v="98"/>
    <s v="1"/>
    <s v="01"/>
    <s v="15041RESIN222542022"/>
    <s v="22LB000F"/>
    <n v="301"/>
    <n v="301"/>
    <n v="301"/>
    <n v="301"/>
    <m/>
    <n v="0"/>
    <n v="0"/>
    <n v="0"/>
    <n v="5"/>
    <n v="0"/>
    <n v="0"/>
    <n v="0"/>
    <n v="0"/>
    <n v="0"/>
    <n v="5"/>
    <n v="2"/>
  </r>
  <r>
    <x v="4"/>
    <x v="98"/>
    <s v="1"/>
    <s v="01"/>
    <s v="15041RESIN222542022"/>
    <s v="22LB000F"/>
    <n v="302"/>
    <n v="302"/>
    <n v="302"/>
    <n v="302"/>
    <m/>
    <n v="0"/>
    <n v="0"/>
    <n v="0"/>
    <n v="12"/>
    <n v="0"/>
    <n v="0"/>
    <n v="0"/>
    <n v="0"/>
    <n v="0"/>
    <n v="12"/>
    <n v="2"/>
  </r>
  <r>
    <x v="4"/>
    <x v="98"/>
    <s v="1"/>
    <s v="01"/>
    <s v="15041RESIN222542022"/>
    <s v="22LB000F"/>
    <n v="303"/>
    <n v="303"/>
    <n v="303"/>
    <n v="303"/>
    <m/>
    <n v="0"/>
    <n v="0"/>
    <n v="0"/>
    <n v="4"/>
    <n v="0"/>
    <n v="0"/>
    <n v="0"/>
    <n v="0"/>
    <n v="0"/>
    <n v="4"/>
    <n v="2"/>
  </r>
  <r>
    <x v="4"/>
    <x v="99"/>
    <s v="1"/>
    <s v="01"/>
    <s v="15041RESIN222542022"/>
    <s v="22LB000F"/>
    <n v="304"/>
    <n v="304"/>
    <n v="304"/>
    <n v="304"/>
    <m/>
    <n v="0"/>
    <n v="0"/>
    <n v="0"/>
    <n v="5"/>
    <n v="0"/>
    <n v="0"/>
    <n v="0"/>
    <n v="0"/>
    <n v="0"/>
    <n v="5"/>
    <n v="2"/>
  </r>
  <r>
    <x v="4"/>
    <x v="99"/>
    <s v="1"/>
    <s v="01"/>
    <s v="15041RESIN222542022"/>
    <s v="22LB000F"/>
    <n v="305"/>
    <n v="305"/>
    <n v="305"/>
    <n v="305"/>
    <m/>
    <n v="0"/>
    <n v="0"/>
    <n v="0"/>
    <n v="5"/>
    <n v="0"/>
    <n v="0"/>
    <n v="0"/>
    <n v="0"/>
    <n v="0"/>
    <n v="5"/>
    <n v="2"/>
  </r>
  <r>
    <x v="4"/>
    <x v="99"/>
    <s v="1"/>
    <s v="01"/>
    <s v="15041RESIN222542022"/>
    <s v="22LB000F"/>
    <n v="306"/>
    <n v="306"/>
    <n v="306"/>
    <n v="306"/>
    <m/>
    <n v="0"/>
    <n v="0"/>
    <n v="0"/>
    <n v="5"/>
    <n v="0"/>
    <n v="0"/>
    <n v="0"/>
    <n v="0"/>
    <n v="0"/>
    <n v="5"/>
    <n v="2"/>
  </r>
  <r>
    <x v="4"/>
    <x v="99"/>
    <s v="1"/>
    <s v="01"/>
    <s v="15041RESIN222542022"/>
    <s v="22LB000F"/>
    <n v="307"/>
    <n v="307"/>
    <n v="307"/>
    <n v="307"/>
    <m/>
    <n v="0"/>
    <n v="0"/>
    <n v="0"/>
    <n v="5"/>
    <n v="0"/>
    <n v="0"/>
    <n v="0"/>
    <n v="0"/>
    <n v="0"/>
    <n v="5"/>
    <n v="2"/>
  </r>
  <r>
    <x v="4"/>
    <x v="99"/>
    <s v="1"/>
    <s v="01"/>
    <s v="15041RESIN222542022"/>
    <s v="22LB000F"/>
    <n v="308"/>
    <n v="308"/>
    <n v="308"/>
    <n v="308"/>
    <m/>
    <n v="0"/>
    <n v="0"/>
    <n v="0"/>
    <n v="10"/>
    <n v="0"/>
    <n v="0"/>
    <n v="0"/>
    <n v="0"/>
    <n v="0"/>
    <n v="10"/>
    <n v="2"/>
  </r>
  <r>
    <x v="4"/>
    <x v="99"/>
    <s v="1"/>
    <s v="01"/>
    <s v="15041RESIN222542022"/>
    <s v="22LB000F"/>
    <n v="309"/>
    <n v="309"/>
    <n v="309"/>
    <n v="309"/>
    <m/>
    <n v="0"/>
    <n v="0"/>
    <n v="0"/>
    <n v="8"/>
    <n v="0"/>
    <n v="0"/>
    <n v="0"/>
    <n v="0"/>
    <n v="0"/>
    <n v="8"/>
    <n v="2"/>
  </r>
  <r>
    <x v="4"/>
    <x v="99"/>
    <s v="1"/>
    <s v="01"/>
    <s v="15041RESIN222542022"/>
    <s v="22LB000F"/>
    <n v="310"/>
    <n v="310"/>
    <n v="310"/>
    <n v="310"/>
    <m/>
    <n v="0"/>
    <n v="0"/>
    <n v="0"/>
    <n v="2.5"/>
    <n v="0"/>
    <n v="0"/>
    <n v="0"/>
    <n v="0"/>
    <n v="0"/>
    <n v="2.5"/>
    <n v="2"/>
  </r>
  <r>
    <x v="4"/>
    <x v="99"/>
    <s v="1"/>
    <s v="01"/>
    <s v="15041RESIN222542022"/>
    <s v="22LB000F"/>
    <n v="311"/>
    <n v="311"/>
    <n v="311"/>
    <n v="311"/>
    <m/>
    <n v="0"/>
    <n v="0"/>
    <n v="0"/>
    <n v="8"/>
    <n v="0"/>
    <n v="0"/>
    <n v="0"/>
    <n v="0"/>
    <n v="0"/>
    <n v="8"/>
    <n v="2"/>
  </r>
  <r>
    <x v="4"/>
    <x v="99"/>
    <s v="1"/>
    <s v="01"/>
    <s v="15041RESIN222542022"/>
    <s v="22LB000F"/>
    <n v="312"/>
    <n v="312"/>
    <n v="312"/>
    <n v="312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13"/>
    <n v="313"/>
    <n v="313"/>
    <n v="313"/>
    <m/>
    <n v="0"/>
    <n v="0"/>
    <n v="0"/>
    <n v="2.5"/>
    <n v="0"/>
    <n v="0"/>
    <n v="0"/>
    <n v="0"/>
    <n v="0"/>
    <n v="2.5"/>
    <n v="2"/>
  </r>
  <r>
    <x v="4"/>
    <x v="100"/>
    <s v="1"/>
    <s v="01"/>
    <s v="15041RESIN222542022"/>
    <s v="22LB000F"/>
    <n v="314"/>
    <n v="314"/>
    <n v="314"/>
    <n v="314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15"/>
    <n v="315"/>
    <n v="315"/>
    <n v="315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16"/>
    <n v="316"/>
    <n v="316"/>
    <n v="316"/>
    <m/>
    <n v="0"/>
    <n v="0"/>
    <n v="0"/>
    <n v="2.5"/>
    <n v="0"/>
    <n v="0"/>
    <n v="0"/>
    <n v="0"/>
    <n v="0"/>
    <n v="2.5"/>
    <n v="2"/>
  </r>
  <r>
    <x v="4"/>
    <x v="100"/>
    <s v="1"/>
    <s v="01"/>
    <s v="15041RESIN222542022"/>
    <s v="22LB000F"/>
    <n v="317"/>
    <n v="317"/>
    <n v="317"/>
    <n v="317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18"/>
    <n v="318"/>
    <n v="318"/>
    <n v="318"/>
    <m/>
    <n v="0"/>
    <n v="0"/>
    <n v="0"/>
    <n v="10"/>
    <n v="0"/>
    <n v="0"/>
    <n v="0"/>
    <n v="0"/>
    <n v="0"/>
    <n v="10"/>
    <n v="2"/>
  </r>
  <r>
    <x v="4"/>
    <x v="100"/>
    <s v="1"/>
    <s v="01"/>
    <s v="15041RESIN222542022"/>
    <s v="22LB000F"/>
    <n v="319"/>
    <n v="319"/>
    <n v="319"/>
    <n v="319"/>
    <m/>
    <n v="0"/>
    <n v="0"/>
    <n v="0"/>
    <n v="10"/>
    <n v="0"/>
    <n v="0"/>
    <n v="0"/>
    <n v="0"/>
    <n v="0"/>
    <n v="10"/>
    <n v="2"/>
  </r>
  <r>
    <x v="4"/>
    <x v="100"/>
    <s v="1"/>
    <s v="01"/>
    <s v="15041RESIN222542022"/>
    <s v="22LB000F"/>
    <n v="320"/>
    <n v="320"/>
    <n v="320"/>
    <n v="320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21"/>
    <n v="321"/>
    <n v="321"/>
    <n v="321"/>
    <m/>
    <n v="0"/>
    <n v="0"/>
    <n v="0"/>
    <n v="4"/>
    <n v="0"/>
    <n v="0"/>
    <n v="0"/>
    <n v="0"/>
    <n v="0"/>
    <n v="4"/>
    <n v="2"/>
  </r>
  <r>
    <x v="4"/>
    <x v="100"/>
    <s v="1"/>
    <s v="01"/>
    <s v="15041RESIN222542022"/>
    <s v="22LB000F"/>
    <n v="322"/>
    <n v="322"/>
    <n v="322"/>
    <n v="322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23"/>
    <n v="323"/>
    <n v="323"/>
    <n v="323"/>
    <m/>
    <n v="0"/>
    <n v="0"/>
    <n v="0"/>
    <n v="10"/>
    <n v="0"/>
    <n v="0"/>
    <n v="0"/>
    <n v="0"/>
    <n v="0"/>
    <n v="10"/>
    <n v="2"/>
  </r>
  <r>
    <x v="4"/>
    <x v="101"/>
    <s v="1"/>
    <s v="01"/>
    <s v="15041RESIN222542022"/>
    <s v="22LB000F"/>
    <n v="324"/>
    <n v="324"/>
    <n v="324"/>
    <n v="324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25"/>
    <n v="325"/>
    <n v="325"/>
    <n v="325"/>
    <m/>
    <n v="0"/>
    <n v="0"/>
    <n v="0"/>
    <n v="10"/>
    <n v="0"/>
    <n v="0"/>
    <n v="0"/>
    <n v="0"/>
    <n v="0"/>
    <n v="10"/>
    <n v="2"/>
  </r>
  <r>
    <x v="4"/>
    <x v="101"/>
    <s v="1"/>
    <s v="01"/>
    <s v="15041RESIN222542022"/>
    <s v="22LB000F"/>
    <n v="326"/>
    <n v="326"/>
    <n v="326"/>
    <n v="326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27"/>
    <n v="327"/>
    <n v="327"/>
    <n v="327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28"/>
    <n v="328"/>
    <n v="328"/>
    <n v="328"/>
    <m/>
    <n v="0"/>
    <n v="0"/>
    <n v="0"/>
    <n v="2.5"/>
    <n v="0"/>
    <n v="0"/>
    <n v="0"/>
    <n v="0"/>
    <n v="0"/>
    <n v="2.5"/>
    <n v="2"/>
  </r>
  <r>
    <x v="4"/>
    <x v="101"/>
    <s v="1"/>
    <s v="01"/>
    <s v="15041RESIN222542022"/>
    <s v="22LB000F"/>
    <n v="329"/>
    <n v="329"/>
    <n v="329"/>
    <n v="329"/>
    <m/>
    <n v="0"/>
    <n v="0"/>
    <n v="0"/>
    <n v="11"/>
    <n v="0"/>
    <n v="0"/>
    <n v="0"/>
    <n v="0"/>
    <n v="0"/>
    <n v="11"/>
    <n v="2"/>
  </r>
  <r>
    <x v="4"/>
    <x v="101"/>
    <s v="1"/>
    <s v="01"/>
    <s v="15041RESIN222542022"/>
    <s v="22LB000F"/>
    <n v="330"/>
    <n v="330"/>
    <n v="330"/>
    <n v="330"/>
    <m/>
    <n v="0"/>
    <n v="0"/>
    <n v="0"/>
    <n v="4"/>
    <n v="0"/>
    <n v="0"/>
    <n v="0"/>
    <n v="0"/>
    <n v="0"/>
    <n v="4"/>
    <n v="2"/>
  </r>
  <r>
    <x v="4"/>
    <x v="101"/>
    <s v="1"/>
    <s v="01"/>
    <s v="15041RESIN222542022"/>
    <s v="22LB000F"/>
    <n v="331"/>
    <n v="331"/>
    <n v="331"/>
    <n v="331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32"/>
    <n v="332"/>
    <n v="332"/>
    <n v="332"/>
    <m/>
    <n v="0"/>
    <n v="0"/>
    <n v="0"/>
    <n v="10"/>
    <n v="0"/>
    <n v="0"/>
    <n v="0"/>
    <n v="0"/>
    <n v="0"/>
    <n v="10"/>
    <n v="2"/>
  </r>
  <r>
    <x v="4"/>
    <x v="101"/>
    <s v="1"/>
    <s v="01"/>
    <s v="15041RESIN222542022"/>
    <s v="22LB000F"/>
    <n v="333"/>
    <n v="333"/>
    <n v="333"/>
    <n v="333"/>
    <m/>
    <n v="0"/>
    <n v="0"/>
    <n v="0"/>
    <n v="13.5"/>
    <n v="0"/>
    <n v="0"/>
    <n v="0"/>
    <n v="0"/>
    <n v="0"/>
    <n v="13.5"/>
    <n v="2"/>
  </r>
  <r>
    <x v="4"/>
    <x v="101"/>
    <s v="1"/>
    <s v="01"/>
    <s v="15041RESIN222542022"/>
    <s v="22LB000F"/>
    <n v="334"/>
    <n v="334"/>
    <n v="334"/>
    <n v="334"/>
    <m/>
    <n v="0"/>
    <n v="0"/>
    <n v="0"/>
    <n v="4"/>
    <n v="0"/>
    <n v="0"/>
    <n v="0"/>
    <n v="0"/>
    <n v="0"/>
    <n v="4"/>
    <n v="2"/>
  </r>
  <r>
    <x v="4"/>
    <x v="101"/>
    <s v="1"/>
    <s v="01"/>
    <s v="15041RESIN222542022"/>
    <s v="22LB000F"/>
    <n v="335"/>
    <n v="335"/>
    <n v="335"/>
    <n v="335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36"/>
    <n v="336"/>
    <n v="336"/>
    <n v="336"/>
    <m/>
    <n v="0"/>
    <n v="0"/>
    <n v="0"/>
    <n v="15"/>
    <n v="0"/>
    <n v="0"/>
    <n v="0"/>
    <n v="0"/>
    <n v="0"/>
    <n v="15"/>
    <n v="2"/>
  </r>
  <r>
    <x v="4"/>
    <x v="101"/>
    <s v="1"/>
    <s v="01"/>
    <s v="15041RESIN222542022"/>
    <s v="22LB000F"/>
    <n v="337"/>
    <n v="337"/>
    <n v="337"/>
    <n v="337"/>
    <m/>
    <n v="0"/>
    <n v="0"/>
    <n v="0"/>
    <n v="10"/>
    <n v="0"/>
    <n v="0"/>
    <n v="0"/>
    <n v="0"/>
    <n v="0"/>
    <n v="10"/>
    <n v="2"/>
  </r>
  <r>
    <x v="4"/>
    <x v="101"/>
    <s v="1"/>
    <s v="01"/>
    <s v="15041RESIN222542022"/>
    <s v="22LB000F"/>
    <n v="338"/>
    <n v="338"/>
    <n v="338"/>
    <n v="338"/>
    <m/>
    <n v="0"/>
    <n v="0"/>
    <n v="0"/>
    <n v="4"/>
    <n v="0"/>
    <n v="0"/>
    <n v="0"/>
    <n v="0"/>
    <n v="0"/>
    <n v="4"/>
    <n v="2"/>
  </r>
  <r>
    <x v="4"/>
    <x v="101"/>
    <s v="1"/>
    <s v="01"/>
    <s v="15041RESIN222542022"/>
    <s v="22LB000F"/>
    <n v="339"/>
    <n v="339"/>
    <n v="339"/>
    <n v="339"/>
    <m/>
    <n v="0"/>
    <n v="0"/>
    <n v="0"/>
    <n v="5"/>
    <n v="0"/>
    <n v="0"/>
    <n v="0"/>
    <n v="0"/>
    <n v="0"/>
    <n v="5"/>
    <n v="2"/>
  </r>
  <r>
    <x v="5"/>
    <x v="102"/>
    <s v="1"/>
    <s v="01"/>
    <s v="15041RESIN222542022"/>
    <s v="22LB000F"/>
    <n v="340"/>
    <n v="340"/>
    <n v="340"/>
    <n v="340"/>
    <m/>
    <n v="0"/>
    <n v="0"/>
    <n v="0"/>
    <n v="10"/>
    <n v="0"/>
    <n v="0"/>
    <n v="0"/>
    <n v="0"/>
    <n v="0"/>
    <n v="10"/>
    <n v="2"/>
  </r>
  <r>
    <x v="5"/>
    <x v="102"/>
    <s v="1"/>
    <s v="01"/>
    <s v="15041RESIN222542022"/>
    <s v="22LB000F"/>
    <n v="341"/>
    <n v="341"/>
    <n v="341"/>
    <n v="341"/>
    <m/>
    <n v="0"/>
    <n v="0"/>
    <n v="0"/>
    <n v="2.5"/>
    <n v="0"/>
    <n v="0"/>
    <n v="0"/>
    <n v="0"/>
    <n v="0"/>
    <n v="2.5"/>
    <n v="2"/>
  </r>
  <r>
    <x v="5"/>
    <x v="102"/>
    <s v="1"/>
    <s v="01"/>
    <s v="15041RESIN222542022"/>
    <s v="22LB000F"/>
    <n v="342"/>
    <n v="342"/>
    <n v="342"/>
    <n v="342"/>
    <m/>
    <n v="0"/>
    <n v="0"/>
    <n v="0"/>
    <n v="3"/>
    <n v="0"/>
    <n v="0"/>
    <n v="0"/>
    <n v="0"/>
    <n v="0"/>
    <n v="3"/>
    <n v="2"/>
  </r>
  <r>
    <x v="5"/>
    <x v="102"/>
    <s v="1"/>
    <s v="01"/>
    <s v="15041RESIN222542022"/>
    <s v="22LB000F"/>
    <n v="343"/>
    <n v="343"/>
    <n v="343"/>
    <n v="343"/>
    <m/>
    <n v="0"/>
    <n v="0"/>
    <n v="0"/>
    <n v="3"/>
    <n v="0"/>
    <n v="0"/>
    <n v="0"/>
    <n v="0"/>
    <n v="0"/>
    <n v="3"/>
    <n v="2"/>
  </r>
  <r>
    <x v="5"/>
    <x v="102"/>
    <s v="1"/>
    <s v="01"/>
    <s v="15041RESIN222542022"/>
    <s v="22LB000F"/>
    <n v="344"/>
    <n v="344"/>
    <n v="344"/>
    <n v="344"/>
    <m/>
    <n v="0"/>
    <n v="0"/>
    <n v="0"/>
    <n v="2.5"/>
    <n v="0"/>
    <n v="0"/>
    <n v="0"/>
    <n v="0"/>
    <n v="0"/>
    <n v="2.5"/>
    <n v="2"/>
  </r>
  <r>
    <x v="5"/>
    <x v="102"/>
    <s v="1"/>
    <s v="01"/>
    <s v="15041RESIN222542022"/>
    <s v="22LB000F"/>
    <n v="345"/>
    <n v="345"/>
    <n v="345"/>
    <n v="345"/>
    <m/>
    <n v="0"/>
    <n v="0"/>
    <n v="0"/>
    <n v="5"/>
    <n v="0"/>
    <n v="0"/>
    <n v="0"/>
    <n v="0"/>
    <n v="0"/>
    <n v="5"/>
    <n v="2"/>
  </r>
  <r>
    <x v="5"/>
    <x v="102"/>
    <s v="1"/>
    <s v="01"/>
    <s v="15041RESIN222542022"/>
    <s v="22LB000F"/>
    <n v="346"/>
    <n v="346"/>
    <n v="346"/>
    <n v="346"/>
    <m/>
    <n v="0"/>
    <n v="0"/>
    <n v="0"/>
    <n v="4"/>
    <n v="0"/>
    <n v="0"/>
    <n v="0"/>
    <n v="0"/>
    <n v="0"/>
    <n v="4"/>
    <n v="2"/>
  </r>
  <r>
    <x v="5"/>
    <x v="102"/>
    <s v="1"/>
    <s v="01"/>
    <s v="15041RESIN222542022"/>
    <s v="22LB000F"/>
    <n v="347"/>
    <n v="347"/>
    <n v="347"/>
    <n v="347"/>
    <m/>
    <n v="0"/>
    <n v="0"/>
    <n v="0"/>
    <n v="2.5"/>
    <n v="0"/>
    <n v="0"/>
    <n v="0"/>
    <n v="0"/>
    <n v="0"/>
    <n v="2.5"/>
    <n v="2"/>
  </r>
  <r>
    <x v="5"/>
    <x v="102"/>
    <s v="1"/>
    <s v="01"/>
    <s v="15041RESIN222542022"/>
    <s v="22LB000F"/>
    <n v="348"/>
    <n v="348"/>
    <n v="348"/>
    <n v="348"/>
    <m/>
    <n v="0"/>
    <n v="0"/>
    <n v="0"/>
    <n v="2.5"/>
    <n v="0"/>
    <n v="0"/>
    <n v="0"/>
    <n v="0"/>
    <n v="0"/>
    <n v="2.5"/>
    <n v="2"/>
  </r>
  <r>
    <x v="5"/>
    <x v="102"/>
    <s v="1"/>
    <s v="01"/>
    <s v="15041RESIN222542022"/>
    <s v="22LB000F"/>
    <n v="349"/>
    <n v="349"/>
    <n v="349"/>
    <n v="349"/>
    <m/>
    <n v="0"/>
    <n v="0"/>
    <n v="0"/>
    <n v="10"/>
    <n v="0"/>
    <n v="0"/>
    <n v="0"/>
    <n v="0"/>
    <n v="0"/>
    <n v="10"/>
    <n v="2"/>
  </r>
  <r>
    <x v="5"/>
    <x v="102"/>
    <s v="1"/>
    <s v="01"/>
    <s v="15041RESIN222542022"/>
    <s v="22LB000F"/>
    <n v="350"/>
    <n v="350"/>
    <n v="350"/>
    <n v="350"/>
    <m/>
    <n v="0"/>
    <n v="0"/>
    <n v="0"/>
    <n v="5"/>
    <n v="0"/>
    <n v="0"/>
    <n v="0"/>
    <n v="0"/>
    <n v="0"/>
    <n v="5"/>
    <n v="2"/>
  </r>
  <r>
    <x v="5"/>
    <x v="103"/>
    <s v="1"/>
    <s v="01"/>
    <s v="15041RESIN222542022"/>
    <s v="22LB000F"/>
    <n v="351"/>
    <n v="351"/>
    <n v="351"/>
    <n v="351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2"/>
    <n v="352"/>
    <n v="352"/>
    <n v="352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3"/>
    <n v="353"/>
    <n v="353"/>
    <n v="353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4"/>
    <n v="354"/>
    <n v="354"/>
    <n v="354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5"/>
    <n v="355"/>
    <n v="355"/>
    <n v="355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6"/>
    <n v="356"/>
    <n v="356"/>
    <n v="356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7"/>
    <n v="357"/>
    <n v="357"/>
    <n v="357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8"/>
    <n v="358"/>
    <n v="358"/>
    <n v="358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9"/>
    <n v="359"/>
    <n v="359"/>
    <n v="359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60"/>
    <n v="360"/>
    <n v="360"/>
    <n v="360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61"/>
    <n v="361"/>
    <n v="361"/>
    <n v="361"/>
    <m/>
    <n v="0"/>
    <n v="0"/>
    <n v="0"/>
    <n v="5"/>
    <n v="0"/>
    <n v="0"/>
    <n v="0"/>
    <n v="0"/>
    <n v="0"/>
    <n v="5"/>
    <n v="2"/>
  </r>
  <r>
    <x v="5"/>
    <x v="104"/>
    <s v="1"/>
    <s v="01"/>
    <s v="15041RESIN222542022"/>
    <s v="22LB000F"/>
    <n v="362"/>
    <n v="362"/>
    <n v="362"/>
    <n v="362"/>
    <m/>
    <n v="0"/>
    <n v="0"/>
    <n v="0"/>
    <n v="5"/>
    <n v="0"/>
    <n v="0"/>
    <n v="0"/>
    <n v="0"/>
    <n v="0"/>
    <n v="5"/>
    <n v="2"/>
  </r>
  <r>
    <x v="5"/>
    <x v="104"/>
    <s v="1"/>
    <s v="01"/>
    <s v="15041RESIN222542022"/>
    <s v="22LB000F"/>
    <n v="363"/>
    <n v="363"/>
    <n v="363"/>
    <n v="363"/>
    <m/>
    <n v="0"/>
    <n v="0"/>
    <n v="0"/>
    <n v="15"/>
    <n v="0"/>
    <n v="0"/>
    <n v="0"/>
    <n v="0"/>
    <n v="0"/>
    <n v="15"/>
    <n v="2"/>
  </r>
  <r>
    <x v="5"/>
    <x v="104"/>
    <s v="1"/>
    <s v="01"/>
    <s v="15041RESIN222542022"/>
    <s v="22LB000F"/>
    <n v="364"/>
    <n v="364"/>
    <n v="364"/>
    <n v="364"/>
    <m/>
    <n v="0"/>
    <n v="0"/>
    <n v="0"/>
    <n v="15"/>
    <n v="0"/>
    <n v="0"/>
    <n v="0"/>
    <n v="0"/>
    <n v="0"/>
    <n v="15"/>
    <n v="2"/>
  </r>
  <r>
    <x v="5"/>
    <x v="104"/>
    <s v="1"/>
    <s v="01"/>
    <s v="15041RESIN222542022"/>
    <s v="22LB000F"/>
    <n v="365"/>
    <n v="365"/>
    <n v="365"/>
    <n v="365"/>
    <m/>
    <n v="0"/>
    <n v="0"/>
    <n v="0"/>
    <n v="8"/>
    <n v="0"/>
    <n v="0"/>
    <n v="0"/>
    <n v="0"/>
    <n v="0"/>
    <n v="8"/>
    <n v="2"/>
  </r>
  <r>
    <x v="5"/>
    <x v="104"/>
    <s v="1"/>
    <s v="01"/>
    <s v="15041RESIN222542022"/>
    <s v="22LB000F"/>
    <n v="366"/>
    <n v="366"/>
    <n v="366"/>
    <n v="366"/>
    <m/>
    <n v="0"/>
    <n v="0"/>
    <n v="0"/>
    <n v="3"/>
    <n v="0"/>
    <n v="0"/>
    <n v="0"/>
    <n v="0"/>
    <n v="0"/>
    <n v="3"/>
    <n v="2"/>
  </r>
  <r>
    <x v="5"/>
    <x v="104"/>
    <s v="1"/>
    <s v="01"/>
    <s v="15041RESIN222542022"/>
    <s v="22LB000F"/>
    <n v="367"/>
    <n v="367"/>
    <n v="367"/>
    <n v="367"/>
    <m/>
    <n v="0"/>
    <n v="0"/>
    <n v="0"/>
    <n v="2.5"/>
    <n v="0"/>
    <n v="0"/>
    <n v="0"/>
    <n v="0"/>
    <n v="0"/>
    <n v="2.5"/>
    <n v="2"/>
  </r>
  <r>
    <x v="5"/>
    <x v="104"/>
    <s v="1"/>
    <s v="01"/>
    <s v="15041RESIN222542022"/>
    <s v="22LB000F"/>
    <n v="368"/>
    <n v="368"/>
    <n v="368"/>
    <n v="368"/>
    <m/>
    <n v="0"/>
    <n v="0"/>
    <n v="0"/>
    <n v="2.5"/>
    <n v="0"/>
    <n v="0"/>
    <n v="0"/>
    <n v="0"/>
    <n v="0"/>
    <n v="2.5"/>
    <n v="2"/>
  </r>
  <r>
    <x v="5"/>
    <x v="104"/>
    <s v="1"/>
    <s v="01"/>
    <s v="15041RESIN222542022"/>
    <s v="22LB000F"/>
    <n v="369"/>
    <n v="369"/>
    <n v="369"/>
    <n v="369"/>
    <m/>
    <n v="0"/>
    <n v="0"/>
    <n v="0"/>
    <n v="10"/>
    <n v="0"/>
    <n v="0"/>
    <n v="0"/>
    <n v="0"/>
    <n v="0"/>
    <n v="10"/>
    <n v="2"/>
  </r>
  <r>
    <x v="5"/>
    <x v="104"/>
    <s v="1"/>
    <s v="01"/>
    <s v="15041RESIN222542022"/>
    <s v="22LB000F"/>
    <n v="370"/>
    <n v="370"/>
    <n v="370"/>
    <n v="370"/>
    <m/>
    <n v="0"/>
    <n v="0"/>
    <n v="0"/>
    <n v="5"/>
    <n v="0"/>
    <n v="0"/>
    <n v="0"/>
    <n v="0"/>
    <n v="0"/>
    <n v="5"/>
    <n v="2"/>
  </r>
  <r>
    <x v="5"/>
    <x v="104"/>
    <s v="1"/>
    <s v="01"/>
    <s v="15041RESIN222542022"/>
    <s v="22LB000F"/>
    <n v="371"/>
    <n v="371"/>
    <n v="371"/>
    <n v="371"/>
    <m/>
    <n v="0"/>
    <n v="0"/>
    <n v="0"/>
    <n v="4"/>
    <n v="0"/>
    <n v="0"/>
    <n v="0"/>
    <n v="0"/>
    <n v="0"/>
    <n v="4"/>
    <n v="2"/>
  </r>
  <r>
    <x v="5"/>
    <x v="104"/>
    <s v="1"/>
    <s v="01"/>
    <s v="15041RESIN222542022"/>
    <s v="22LB000F"/>
    <n v="372"/>
    <n v="372"/>
    <n v="372"/>
    <n v="372"/>
    <m/>
    <n v="0"/>
    <n v="0"/>
    <n v="0"/>
    <n v="5"/>
    <n v="0"/>
    <n v="0"/>
    <n v="0"/>
    <n v="0"/>
    <n v="0"/>
    <n v="5"/>
    <n v="2"/>
  </r>
  <r>
    <x v="5"/>
    <x v="105"/>
    <s v="1"/>
    <s v="01"/>
    <s v="15041RESIN222542022"/>
    <s v="22LB000F"/>
    <n v="373"/>
    <n v="373"/>
    <n v="373"/>
    <n v="373"/>
    <m/>
    <n v="0"/>
    <n v="0"/>
    <n v="0"/>
    <n v="4"/>
    <n v="0"/>
    <n v="0"/>
    <n v="0"/>
    <n v="0"/>
    <n v="0"/>
    <n v="4"/>
    <n v="2"/>
  </r>
  <r>
    <x v="5"/>
    <x v="105"/>
    <s v="1"/>
    <s v="01"/>
    <s v="15041RESIN222542022"/>
    <s v="22LB000F"/>
    <n v="374"/>
    <n v="374"/>
    <n v="374"/>
    <n v="374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75"/>
    <n v="375"/>
    <n v="375"/>
    <n v="375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76"/>
    <n v="376"/>
    <n v="376"/>
    <n v="376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77"/>
    <n v="377"/>
    <n v="377"/>
    <n v="377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78"/>
    <n v="378"/>
    <n v="378"/>
    <n v="378"/>
    <m/>
    <n v="0"/>
    <n v="0"/>
    <n v="0"/>
    <n v="5"/>
    <n v="0"/>
    <n v="0"/>
    <n v="0"/>
    <n v="0"/>
    <n v="0"/>
    <n v="5"/>
    <n v="2"/>
  </r>
  <r>
    <x v="5"/>
    <x v="105"/>
    <s v="1"/>
    <s v="01"/>
    <s v="15041RESIN222542022"/>
    <s v="22LB000F"/>
    <n v="379"/>
    <n v="379"/>
    <n v="379"/>
    <n v="379"/>
    <m/>
    <n v="0"/>
    <n v="0"/>
    <n v="0"/>
    <n v="12"/>
    <n v="0"/>
    <n v="0"/>
    <n v="0"/>
    <n v="0"/>
    <n v="0"/>
    <n v="12"/>
    <n v="2"/>
  </r>
  <r>
    <x v="5"/>
    <x v="105"/>
    <s v="1"/>
    <s v="01"/>
    <s v="15041RESIN222542022"/>
    <s v="22LB000F"/>
    <n v="380"/>
    <n v="380"/>
    <n v="380"/>
    <n v="380"/>
    <m/>
    <n v="0"/>
    <n v="0"/>
    <n v="0"/>
    <n v="19"/>
    <n v="0"/>
    <n v="0"/>
    <n v="0"/>
    <n v="0"/>
    <n v="0"/>
    <n v="19"/>
    <n v="2"/>
  </r>
  <r>
    <x v="5"/>
    <x v="105"/>
    <s v="1"/>
    <s v="01"/>
    <s v="15041RESIN222542022"/>
    <s v="22LB000F"/>
    <n v="381"/>
    <n v="381"/>
    <n v="381"/>
    <n v="381"/>
    <m/>
    <n v="0"/>
    <n v="0"/>
    <n v="0"/>
    <n v="5"/>
    <n v="0"/>
    <n v="0"/>
    <n v="0"/>
    <n v="0"/>
    <n v="0"/>
    <n v="5"/>
    <n v="2"/>
  </r>
  <r>
    <x v="5"/>
    <x v="105"/>
    <s v="1"/>
    <s v="01"/>
    <s v="15041RESIN222542022"/>
    <s v="22LB000F"/>
    <n v="382"/>
    <n v="382"/>
    <n v="382"/>
    <n v="382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83"/>
    <n v="383"/>
    <n v="383"/>
    <n v="383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84"/>
    <n v="384"/>
    <n v="384"/>
    <n v="384"/>
    <m/>
    <n v="0"/>
    <n v="0"/>
    <n v="0"/>
    <n v="6.5"/>
    <n v="0"/>
    <n v="0"/>
    <n v="0"/>
    <n v="0"/>
    <n v="0"/>
    <n v="6.5"/>
    <n v="2"/>
  </r>
  <r>
    <x v="5"/>
    <x v="105"/>
    <s v="1"/>
    <s v="01"/>
    <s v="15041RESIN222542022"/>
    <s v="22LB000F"/>
    <n v="385"/>
    <n v="385"/>
    <n v="385"/>
    <n v="385"/>
    <m/>
    <n v="0"/>
    <n v="0"/>
    <n v="0"/>
    <n v="2.5"/>
    <n v="0"/>
    <n v="0"/>
    <n v="0"/>
    <n v="0"/>
    <n v="0"/>
    <n v="2.5"/>
    <n v="2"/>
  </r>
  <r>
    <x v="5"/>
    <x v="106"/>
    <s v="1"/>
    <s v="01"/>
    <s v="15041RESIN222542022"/>
    <s v="22LB000F"/>
    <n v="386"/>
    <n v="386"/>
    <n v="386"/>
    <n v="386"/>
    <m/>
    <n v="0"/>
    <n v="0"/>
    <n v="0"/>
    <n v="5"/>
    <n v="0"/>
    <n v="0"/>
    <n v="0"/>
    <n v="0"/>
    <n v="0"/>
    <n v="5"/>
    <n v="2"/>
  </r>
  <r>
    <x v="5"/>
    <x v="106"/>
    <s v="1"/>
    <s v="01"/>
    <s v="15041RESIN222542022"/>
    <s v="22LB000F"/>
    <n v="387"/>
    <n v="387"/>
    <n v="387"/>
    <n v="387"/>
    <m/>
    <n v="0"/>
    <n v="0"/>
    <n v="0"/>
    <n v="10"/>
    <n v="0"/>
    <n v="0"/>
    <n v="0"/>
    <n v="0"/>
    <n v="0"/>
    <n v="10"/>
    <n v="2"/>
  </r>
  <r>
    <x v="5"/>
    <x v="106"/>
    <s v="1"/>
    <s v="01"/>
    <s v="15041RESIN222542022"/>
    <s v="22LB000F"/>
    <n v="388"/>
    <n v="388"/>
    <n v="388"/>
    <n v="388"/>
    <m/>
    <n v="0"/>
    <n v="0"/>
    <n v="0"/>
    <n v="4"/>
    <n v="0"/>
    <n v="0"/>
    <n v="0"/>
    <n v="0"/>
    <n v="0"/>
    <n v="4"/>
    <n v="2"/>
  </r>
  <r>
    <x v="5"/>
    <x v="106"/>
    <s v="1"/>
    <s v="01"/>
    <s v="15041RESIN222542022"/>
    <s v="22LB000F"/>
    <n v="389"/>
    <n v="389"/>
    <n v="389"/>
    <n v="389"/>
    <m/>
    <n v="0"/>
    <n v="0"/>
    <n v="0"/>
    <n v="15"/>
    <n v="0"/>
    <n v="0"/>
    <n v="0"/>
    <n v="0"/>
    <n v="0"/>
    <n v="15"/>
    <n v="2"/>
  </r>
  <r>
    <x v="5"/>
    <x v="106"/>
    <s v="1"/>
    <s v="01"/>
    <s v="15041RESIN222542022"/>
    <s v="22LB000F"/>
    <n v="390"/>
    <n v="390"/>
    <n v="390"/>
    <n v="390"/>
    <m/>
    <n v="0"/>
    <n v="0"/>
    <n v="0"/>
    <n v="10"/>
    <n v="0"/>
    <n v="0"/>
    <n v="0"/>
    <n v="0"/>
    <n v="0"/>
    <n v="10"/>
    <n v="2"/>
  </r>
  <r>
    <x v="5"/>
    <x v="106"/>
    <s v="1"/>
    <s v="01"/>
    <s v="15041RESIN222542022"/>
    <s v="22LB000F"/>
    <n v="391"/>
    <n v="391"/>
    <n v="391"/>
    <n v="391"/>
    <m/>
    <n v="0"/>
    <n v="0"/>
    <n v="0"/>
    <n v="2.5"/>
    <n v="0"/>
    <n v="0"/>
    <n v="0"/>
    <n v="0"/>
    <n v="0"/>
    <n v="2.5"/>
    <n v="2"/>
  </r>
  <r>
    <x v="5"/>
    <x v="106"/>
    <s v="1"/>
    <s v="01"/>
    <s v="15041RESIN222542022"/>
    <s v="22LB000F"/>
    <n v="392"/>
    <n v="392"/>
    <n v="392"/>
    <n v="392"/>
    <m/>
    <n v="0"/>
    <n v="0"/>
    <n v="0"/>
    <n v="10"/>
    <n v="0"/>
    <n v="0"/>
    <n v="0"/>
    <n v="0"/>
    <n v="0"/>
    <n v="10"/>
    <n v="2"/>
  </r>
  <r>
    <x v="5"/>
    <x v="106"/>
    <s v="1"/>
    <s v="01"/>
    <s v="15041RESIN222542022"/>
    <s v="22LB000F"/>
    <n v="393"/>
    <n v="393"/>
    <n v="393"/>
    <n v="393"/>
    <m/>
    <n v="0"/>
    <n v="0"/>
    <n v="0"/>
    <n v="9"/>
    <n v="0"/>
    <n v="0"/>
    <n v="0"/>
    <n v="0"/>
    <n v="0"/>
    <n v="9"/>
    <n v="2"/>
  </r>
  <r>
    <x v="5"/>
    <x v="106"/>
    <s v="1"/>
    <s v="01"/>
    <s v="15041RESIN222542022"/>
    <s v="22LB000F"/>
    <n v="394"/>
    <n v="394"/>
    <n v="394"/>
    <n v="394"/>
    <m/>
    <n v="0"/>
    <n v="0"/>
    <n v="0"/>
    <n v="10"/>
    <n v="0"/>
    <n v="0"/>
    <n v="0"/>
    <n v="0"/>
    <n v="0"/>
    <n v="10"/>
    <n v="2"/>
  </r>
  <r>
    <x v="5"/>
    <x v="106"/>
    <s v="1"/>
    <s v="01"/>
    <s v="15041RESIN222542022"/>
    <s v="22LB000F"/>
    <n v="395"/>
    <n v="395"/>
    <n v="395"/>
    <n v="395"/>
    <m/>
    <n v="0"/>
    <n v="0"/>
    <n v="0"/>
    <n v="9"/>
    <n v="0"/>
    <n v="0"/>
    <n v="0"/>
    <n v="0"/>
    <n v="0"/>
    <n v="9"/>
    <n v="2"/>
  </r>
  <r>
    <x v="5"/>
    <x v="106"/>
    <s v="1"/>
    <s v="01"/>
    <s v="15041RESIN222542022"/>
    <s v="22LB000F"/>
    <n v="396"/>
    <n v="396"/>
    <n v="396"/>
    <n v="396"/>
    <m/>
    <n v="0"/>
    <n v="0"/>
    <n v="0"/>
    <n v="2.5"/>
    <n v="0"/>
    <n v="0"/>
    <n v="0"/>
    <n v="0"/>
    <n v="0"/>
    <n v="2.5"/>
    <n v="2"/>
  </r>
  <r>
    <x v="5"/>
    <x v="107"/>
    <s v="1"/>
    <s v="01"/>
    <s v="15041RESIN222542022"/>
    <s v="22LB000F"/>
    <n v="397"/>
    <n v="397"/>
    <n v="397"/>
    <n v="397"/>
    <m/>
    <n v="0"/>
    <n v="0"/>
    <n v="0"/>
    <n v="2.5"/>
    <n v="0"/>
    <n v="0"/>
    <n v="0"/>
    <n v="0"/>
    <n v="0"/>
    <n v="2.5"/>
    <n v="2"/>
  </r>
  <r>
    <x v="5"/>
    <x v="107"/>
    <s v="1"/>
    <s v="01"/>
    <s v="15041RESIN222542022"/>
    <s v="22LB000F"/>
    <n v="398"/>
    <n v="398"/>
    <n v="398"/>
    <n v="398"/>
    <m/>
    <n v="0"/>
    <n v="0"/>
    <n v="0"/>
    <n v="7"/>
    <n v="0"/>
    <n v="0"/>
    <n v="0"/>
    <n v="0"/>
    <n v="0"/>
    <n v="7"/>
    <n v="2"/>
  </r>
  <r>
    <x v="5"/>
    <x v="107"/>
    <s v="1"/>
    <s v="01"/>
    <s v="15041RESIN222542022"/>
    <s v="22LB000F"/>
    <n v="399"/>
    <n v="399"/>
    <n v="399"/>
    <n v="399"/>
    <m/>
    <n v="0"/>
    <n v="0"/>
    <n v="0"/>
    <n v="10"/>
    <n v="0"/>
    <n v="0"/>
    <n v="0"/>
    <n v="0"/>
    <n v="0"/>
    <n v="10"/>
    <n v="2"/>
  </r>
  <r>
    <x v="5"/>
    <x v="107"/>
    <s v="1"/>
    <s v="01"/>
    <s v="15041RESIN222542022"/>
    <s v="22LB000F"/>
    <n v="400"/>
    <n v="400"/>
    <n v="400"/>
    <n v="400"/>
    <m/>
    <n v="0"/>
    <n v="0"/>
    <n v="0"/>
    <n v="2.5"/>
    <n v="0"/>
    <n v="0"/>
    <n v="0"/>
    <n v="0"/>
    <n v="0"/>
    <n v="2.5"/>
    <n v="2"/>
  </r>
  <r>
    <x v="5"/>
    <x v="107"/>
    <s v="1"/>
    <s v="01"/>
    <s v="15041RESIN222542022"/>
    <s v="22LB000F"/>
    <n v="401"/>
    <n v="401"/>
    <n v="401"/>
    <n v="401"/>
    <m/>
    <n v="0"/>
    <n v="0"/>
    <n v="0"/>
    <n v="2.5"/>
    <n v="0"/>
    <n v="0"/>
    <n v="0"/>
    <n v="0"/>
    <n v="0"/>
    <n v="2.5"/>
    <n v="2"/>
  </r>
  <r>
    <x v="5"/>
    <x v="107"/>
    <s v="1"/>
    <s v="01"/>
    <s v="15041RESIN222542022"/>
    <s v="22LB000F"/>
    <n v="402"/>
    <n v="402"/>
    <n v="402"/>
    <n v="402"/>
    <m/>
    <n v="0"/>
    <n v="0"/>
    <n v="0"/>
    <n v="14"/>
    <n v="0"/>
    <n v="0"/>
    <n v="0"/>
    <n v="0"/>
    <n v="0"/>
    <n v="14"/>
    <n v="2"/>
  </r>
  <r>
    <x v="5"/>
    <x v="107"/>
    <s v="1"/>
    <s v="01"/>
    <s v="15041RESIN222542022"/>
    <s v="22LB000F"/>
    <n v="403"/>
    <n v="403"/>
    <n v="403"/>
    <n v="403"/>
    <m/>
    <n v="0"/>
    <n v="0"/>
    <n v="0"/>
    <n v="2.8"/>
    <n v="0"/>
    <n v="0"/>
    <n v="0"/>
    <n v="0"/>
    <n v="0"/>
    <n v="2.8"/>
    <n v="2"/>
  </r>
  <r>
    <x v="5"/>
    <x v="108"/>
    <s v="1"/>
    <s v="01"/>
    <s v="15041RESIN222542022"/>
    <s v="22LB000F"/>
    <n v="404"/>
    <n v="404"/>
    <n v="404"/>
    <n v="404"/>
    <m/>
    <n v="0"/>
    <n v="0"/>
    <n v="0"/>
    <n v="20"/>
    <n v="0"/>
    <n v="0"/>
    <n v="0"/>
    <n v="0"/>
    <n v="0"/>
    <n v="20"/>
    <n v="2"/>
  </r>
  <r>
    <x v="5"/>
    <x v="108"/>
    <s v="1"/>
    <s v="01"/>
    <s v="15041RESIN222542022"/>
    <s v="22LB000F"/>
    <n v="405"/>
    <n v="405"/>
    <n v="405"/>
    <n v="405"/>
    <m/>
    <n v="0"/>
    <n v="0"/>
    <n v="0"/>
    <n v="2.5"/>
    <n v="0"/>
    <n v="0"/>
    <n v="0"/>
    <n v="0"/>
    <n v="0"/>
    <n v="2.5"/>
    <n v="2"/>
  </r>
  <r>
    <x v="5"/>
    <x v="108"/>
    <s v="1"/>
    <s v="01"/>
    <s v="15041RESIN222542022"/>
    <s v="22LB000F"/>
    <n v="406"/>
    <n v="406"/>
    <n v="406"/>
    <n v="406"/>
    <m/>
    <n v="0"/>
    <n v="0"/>
    <n v="0"/>
    <n v="10"/>
    <n v="0"/>
    <n v="0"/>
    <n v="0"/>
    <n v="0"/>
    <n v="0"/>
    <n v="10"/>
    <n v="2"/>
  </r>
  <r>
    <x v="5"/>
    <x v="108"/>
    <s v="1"/>
    <s v="01"/>
    <s v="15041RESIN222542022"/>
    <s v="22LB000F"/>
    <n v="407"/>
    <n v="407"/>
    <n v="407"/>
    <n v="407"/>
    <m/>
    <n v="0"/>
    <n v="0"/>
    <n v="0"/>
    <n v="16.5"/>
    <n v="0"/>
    <n v="0"/>
    <n v="0"/>
    <n v="0"/>
    <n v="0"/>
    <n v="16.5"/>
    <n v="2"/>
  </r>
  <r>
    <x v="5"/>
    <x v="108"/>
    <s v="1"/>
    <s v="01"/>
    <s v="15041RESIN222542022"/>
    <s v="22LB000F"/>
    <n v="408"/>
    <n v="408"/>
    <n v="408"/>
    <n v="408"/>
    <m/>
    <n v="0"/>
    <n v="0"/>
    <n v="0"/>
    <n v="6"/>
    <n v="0"/>
    <n v="0"/>
    <n v="0"/>
    <n v="0"/>
    <n v="0"/>
    <n v="6"/>
    <n v="2"/>
  </r>
  <r>
    <x v="5"/>
    <x v="108"/>
    <s v="1"/>
    <s v="01"/>
    <s v="15041RESIN222542022"/>
    <s v="22LB000F"/>
    <n v="409"/>
    <n v="409"/>
    <n v="409"/>
    <n v="409"/>
    <m/>
    <n v="0"/>
    <n v="0"/>
    <n v="0"/>
    <n v="15"/>
    <n v="0"/>
    <n v="0"/>
    <n v="0"/>
    <n v="0"/>
    <n v="0"/>
    <n v="15"/>
    <n v="2"/>
  </r>
  <r>
    <x v="5"/>
    <x v="108"/>
    <s v="1"/>
    <s v="01"/>
    <s v="15041RESIN222542022"/>
    <s v="22LB000F"/>
    <n v="410"/>
    <n v="410"/>
    <n v="410"/>
    <n v="410"/>
    <m/>
    <n v="0"/>
    <n v="0"/>
    <n v="0"/>
    <n v="2.5"/>
    <n v="0"/>
    <n v="0"/>
    <n v="0"/>
    <n v="0"/>
    <n v="0"/>
    <n v="2.5"/>
    <n v="2"/>
  </r>
  <r>
    <x v="5"/>
    <x v="108"/>
    <s v="1"/>
    <s v="01"/>
    <s v="15041RESIN222542022"/>
    <s v="22LB000F"/>
    <n v="411"/>
    <n v="411"/>
    <n v="411"/>
    <n v="411"/>
    <m/>
    <n v="0"/>
    <n v="0"/>
    <n v="0"/>
    <n v="2.5"/>
    <n v="0"/>
    <n v="0"/>
    <n v="0"/>
    <n v="0"/>
    <n v="0"/>
    <n v="2.5"/>
    <n v="2"/>
  </r>
  <r>
    <x v="5"/>
    <x v="108"/>
    <s v="1"/>
    <s v="01"/>
    <s v="15041RESIN222542022"/>
    <s v="22LB000F"/>
    <n v="412"/>
    <n v="412"/>
    <n v="412"/>
    <n v="412"/>
    <m/>
    <n v="0"/>
    <n v="0"/>
    <n v="0"/>
    <n v="8.5"/>
    <n v="0"/>
    <n v="0"/>
    <n v="0"/>
    <n v="0"/>
    <n v="0"/>
    <n v="8.5"/>
    <n v="2"/>
  </r>
  <r>
    <x v="5"/>
    <x v="108"/>
    <s v="1"/>
    <s v="01"/>
    <s v="15041RESIN222542022"/>
    <s v="22LB000F"/>
    <n v="413"/>
    <n v="413"/>
    <n v="413"/>
    <n v="413"/>
    <m/>
    <n v="0"/>
    <n v="0"/>
    <n v="0"/>
    <n v="4"/>
    <n v="0"/>
    <n v="0"/>
    <n v="0"/>
    <n v="0"/>
    <n v="0"/>
    <n v="4"/>
    <n v="2"/>
  </r>
  <r>
    <x v="5"/>
    <x v="108"/>
    <s v="1"/>
    <s v="01"/>
    <s v="15041RESIN222542022"/>
    <s v="22LB000F"/>
    <n v="414"/>
    <n v="414"/>
    <n v="414"/>
    <n v="414"/>
    <m/>
    <n v="0"/>
    <n v="0"/>
    <n v="0"/>
    <n v="2.5"/>
    <n v="0"/>
    <n v="0"/>
    <n v="0"/>
    <n v="0"/>
    <n v="0"/>
    <n v="2.5"/>
    <n v="2"/>
  </r>
  <r>
    <x v="5"/>
    <x v="108"/>
    <s v="1"/>
    <s v="01"/>
    <s v="15041RESIN222542022"/>
    <s v="22LB000F"/>
    <n v="415"/>
    <n v="415"/>
    <n v="415"/>
    <n v="415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16"/>
    <n v="416"/>
    <n v="416"/>
    <n v="416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17"/>
    <n v="417"/>
    <n v="417"/>
    <n v="417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18"/>
    <n v="418"/>
    <n v="418"/>
    <n v="418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19"/>
    <n v="419"/>
    <n v="419"/>
    <n v="419"/>
    <m/>
    <n v="0"/>
    <n v="0"/>
    <n v="0"/>
    <n v="5"/>
    <n v="0"/>
    <n v="0"/>
    <n v="0"/>
    <n v="0"/>
    <n v="0"/>
    <n v="5"/>
    <n v="2"/>
  </r>
  <r>
    <x v="5"/>
    <x v="109"/>
    <s v="1"/>
    <s v="01"/>
    <s v="15041RESIN222542022"/>
    <s v="22LB000F"/>
    <n v="420"/>
    <n v="420"/>
    <n v="420"/>
    <n v="420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21"/>
    <n v="421"/>
    <n v="421"/>
    <n v="421"/>
    <m/>
    <n v="0"/>
    <n v="0"/>
    <n v="0"/>
    <n v="5"/>
    <n v="0"/>
    <n v="0"/>
    <n v="0"/>
    <n v="0"/>
    <n v="0"/>
    <n v="5"/>
    <n v="2"/>
  </r>
  <r>
    <x v="5"/>
    <x v="109"/>
    <s v="1"/>
    <s v="01"/>
    <s v="15041RESIN222542022"/>
    <s v="22LB000F"/>
    <n v="422"/>
    <n v="422"/>
    <n v="422"/>
    <n v="422"/>
    <m/>
    <n v="0"/>
    <n v="0"/>
    <n v="0"/>
    <n v="5"/>
    <n v="0"/>
    <n v="0"/>
    <n v="0"/>
    <n v="0"/>
    <n v="0"/>
    <n v="5"/>
    <n v="2"/>
  </r>
  <r>
    <x v="5"/>
    <x v="109"/>
    <s v="1"/>
    <s v="01"/>
    <s v="15041RESIN222542022"/>
    <s v="22LB000F"/>
    <n v="423"/>
    <n v="423"/>
    <n v="423"/>
    <n v="423"/>
    <m/>
    <n v="0"/>
    <n v="0"/>
    <n v="0"/>
    <n v="15"/>
    <n v="0"/>
    <n v="0"/>
    <n v="0"/>
    <n v="0"/>
    <n v="0"/>
    <n v="15"/>
    <n v="2"/>
  </r>
  <r>
    <x v="5"/>
    <x v="110"/>
    <s v="1"/>
    <s v="01"/>
    <s v="15041RESIN222542022"/>
    <s v="22LB000F"/>
    <n v="424"/>
    <n v="424"/>
    <n v="424"/>
    <n v="424"/>
    <m/>
    <n v="0"/>
    <n v="0"/>
    <n v="0"/>
    <n v="14"/>
    <n v="0"/>
    <n v="0"/>
    <n v="0"/>
    <n v="0"/>
    <n v="0"/>
    <n v="14"/>
    <n v="2"/>
  </r>
  <r>
    <x v="5"/>
    <x v="110"/>
    <s v="1"/>
    <s v="01"/>
    <s v="15041RESIN222542022"/>
    <s v="22LB000F"/>
    <n v="425"/>
    <n v="425"/>
    <n v="425"/>
    <n v="425"/>
    <m/>
    <n v="0"/>
    <n v="0"/>
    <n v="0"/>
    <n v="2.5"/>
    <n v="0"/>
    <n v="0"/>
    <n v="0"/>
    <n v="0"/>
    <n v="0"/>
    <n v="2.5"/>
    <n v="2"/>
  </r>
  <r>
    <x v="5"/>
    <x v="110"/>
    <s v="1"/>
    <s v="01"/>
    <s v="15041RESIN222542022"/>
    <s v="22LB000F"/>
    <n v="426"/>
    <n v="426"/>
    <n v="426"/>
    <n v="426"/>
    <m/>
    <n v="0"/>
    <n v="0"/>
    <n v="0"/>
    <n v="4"/>
    <n v="0"/>
    <n v="0"/>
    <n v="0"/>
    <n v="0"/>
    <n v="0"/>
    <n v="4"/>
    <n v="2"/>
  </r>
  <r>
    <x v="5"/>
    <x v="110"/>
    <s v="1"/>
    <s v="01"/>
    <s v="15041RESIN222542022"/>
    <s v="22LB000F"/>
    <n v="427"/>
    <n v="427"/>
    <n v="427"/>
    <n v="427"/>
    <m/>
    <n v="0"/>
    <n v="0"/>
    <n v="0"/>
    <n v="4"/>
    <n v="0"/>
    <n v="0"/>
    <n v="0"/>
    <n v="0"/>
    <n v="0"/>
    <n v="4"/>
    <n v="2"/>
  </r>
  <r>
    <x v="5"/>
    <x v="110"/>
    <s v="1"/>
    <s v="01"/>
    <s v="15041RESIN222542022"/>
    <s v="22LB000F"/>
    <n v="428"/>
    <n v="428"/>
    <n v="428"/>
    <n v="428"/>
    <m/>
    <n v="0"/>
    <n v="0"/>
    <n v="0"/>
    <n v="10"/>
    <n v="0"/>
    <n v="0"/>
    <n v="0"/>
    <n v="0"/>
    <n v="0"/>
    <n v="10"/>
    <n v="2"/>
  </r>
  <r>
    <x v="5"/>
    <x v="110"/>
    <s v="1"/>
    <s v="01"/>
    <s v="15041RESIN222542022"/>
    <s v="22LB000F"/>
    <n v="429"/>
    <n v="429"/>
    <n v="429"/>
    <n v="429"/>
    <m/>
    <n v="0"/>
    <n v="0"/>
    <n v="0"/>
    <n v="2.5"/>
    <n v="0"/>
    <n v="0"/>
    <n v="0"/>
    <n v="0"/>
    <n v="0"/>
    <n v="2.5"/>
    <n v="2"/>
  </r>
  <r>
    <x v="5"/>
    <x v="110"/>
    <s v="1"/>
    <s v="01"/>
    <s v="15041RESIN222542022"/>
    <s v="22LB000F"/>
    <n v="430"/>
    <n v="430"/>
    <n v="430"/>
    <n v="430"/>
    <m/>
    <n v="0"/>
    <n v="0"/>
    <n v="0"/>
    <n v="10"/>
    <n v="0"/>
    <n v="0"/>
    <n v="0"/>
    <n v="0"/>
    <n v="0"/>
    <n v="10"/>
    <n v="2"/>
  </r>
  <r>
    <x v="5"/>
    <x v="110"/>
    <s v="1"/>
    <s v="01"/>
    <s v="15041RESIN222542022"/>
    <s v="22LB000F"/>
    <n v="431"/>
    <n v="431"/>
    <n v="431"/>
    <n v="431"/>
    <m/>
    <n v="0"/>
    <n v="0"/>
    <n v="0"/>
    <n v="4"/>
    <n v="0"/>
    <n v="0"/>
    <n v="0"/>
    <n v="0"/>
    <n v="0"/>
    <n v="4"/>
    <n v="2"/>
  </r>
  <r>
    <x v="5"/>
    <x v="110"/>
    <s v="1"/>
    <s v="01"/>
    <s v="15041RESIN222542022"/>
    <s v="22LB000F"/>
    <n v="432"/>
    <n v="432"/>
    <n v="432"/>
    <n v="432"/>
    <m/>
    <n v="0"/>
    <n v="0"/>
    <n v="0"/>
    <n v="2.5"/>
    <n v="0"/>
    <n v="0"/>
    <n v="0"/>
    <n v="0"/>
    <n v="0"/>
    <n v="2.5"/>
    <n v="2"/>
  </r>
  <r>
    <x v="5"/>
    <x v="110"/>
    <s v="1"/>
    <s v="01"/>
    <s v="15041RESIN222542022"/>
    <s v="22LB000F"/>
    <n v="433"/>
    <n v="433"/>
    <n v="433"/>
    <n v="433"/>
    <m/>
    <n v="0"/>
    <n v="0"/>
    <n v="0"/>
    <n v="2.5"/>
    <n v="0"/>
    <n v="0"/>
    <n v="0"/>
    <n v="0"/>
    <n v="0"/>
    <n v="2.5"/>
    <n v="2"/>
  </r>
  <r>
    <x v="5"/>
    <x v="110"/>
    <s v="1"/>
    <s v="01"/>
    <s v="15041RESIN222542022"/>
    <s v="22LB000F"/>
    <n v="434"/>
    <n v="434"/>
    <n v="434"/>
    <n v="434"/>
    <m/>
    <n v="0"/>
    <n v="0"/>
    <n v="0"/>
    <n v="11.5"/>
    <n v="0"/>
    <n v="0"/>
    <n v="0"/>
    <n v="0"/>
    <n v="0"/>
    <n v="11.5"/>
    <n v="2"/>
  </r>
  <r>
    <x v="5"/>
    <x v="110"/>
    <s v="1"/>
    <s v="01"/>
    <s v="15041RESIN222542022"/>
    <s v="22LB000F"/>
    <n v="435"/>
    <n v="435"/>
    <n v="435"/>
    <n v="435"/>
    <m/>
    <n v="0"/>
    <n v="0"/>
    <n v="0"/>
    <n v="16"/>
    <n v="0"/>
    <n v="0"/>
    <n v="0"/>
    <n v="0"/>
    <n v="0"/>
    <n v="16"/>
    <n v="2"/>
  </r>
  <r>
    <x v="5"/>
    <x v="110"/>
    <s v="1"/>
    <s v="01"/>
    <s v="15041RESIN222542022"/>
    <s v="22LB000F"/>
    <n v="436"/>
    <n v="436"/>
    <n v="436"/>
    <n v="436"/>
    <m/>
    <n v="0"/>
    <n v="0"/>
    <n v="0"/>
    <n v="17.5"/>
    <n v="0"/>
    <n v="0"/>
    <n v="0"/>
    <n v="0"/>
    <n v="0"/>
    <n v="17.5"/>
    <n v="2"/>
  </r>
  <r>
    <x v="5"/>
    <x v="110"/>
    <s v="1"/>
    <s v="01"/>
    <s v="15041RESIN222542022"/>
    <s v="22LB000F"/>
    <n v="437"/>
    <n v="437"/>
    <n v="437"/>
    <n v="437"/>
    <m/>
    <n v="0"/>
    <n v="0"/>
    <n v="0"/>
    <n v="16.5"/>
    <n v="0"/>
    <n v="0"/>
    <n v="0"/>
    <n v="0"/>
    <n v="0"/>
    <n v="16.5"/>
    <n v="2"/>
  </r>
  <r>
    <x v="5"/>
    <x v="110"/>
    <s v="1"/>
    <s v="01"/>
    <s v="15041RESIN222542022"/>
    <s v="22LB000F"/>
    <n v="438"/>
    <n v="438"/>
    <n v="438"/>
    <n v="438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39"/>
    <n v="439"/>
    <n v="439"/>
    <n v="439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0"/>
    <n v="440"/>
    <n v="440"/>
    <n v="440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1"/>
    <n v="441"/>
    <n v="441"/>
    <n v="441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2"/>
    <n v="442"/>
    <n v="442"/>
    <n v="442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3"/>
    <n v="443"/>
    <n v="443"/>
    <n v="443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4"/>
    <n v="444"/>
    <n v="444"/>
    <n v="444"/>
    <m/>
    <n v="0"/>
    <n v="0"/>
    <n v="0"/>
    <n v="10"/>
    <n v="0"/>
    <n v="0"/>
    <n v="0"/>
    <n v="0"/>
    <n v="0"/>
    <n v="10"/>
    <n v="2"/>
  </r>
  <r>
    <x v="5"/>
    <x v="111"/>
    <s v="1"/>
    <s v="01"/>
    <s v="15041RESIN222542022"/>
    <s v="22LB000F"/>
    <n v="445"/>
    <n v="445"/>
    <n v="445"/>
    <n v="445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6"/>
    <n v="446"/>
    <n v="446"/>
    <n v="446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7"/>
    <n v="447"/>
    <n v="447"/>
    <n v="447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8"/>
    <n v="448"/>
    <n v="448"/>
    <n v="448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49"/>
    <n v="449"/>
    <n v="449"/>
    <n v="449"/>
    <m/>
    <n v="0"/>
    <n v="0"/>
    <n v="0"/>
    <n v="10"/>
    <n v="0"/>
    <n v="0"/>
    <n v="0"/>
    <n v="0"/>
    <n v="0"/>
    <n v="10"/>
    <n v="2"/>
  </r>
  <r>
    <x v="5"/>
    <x v="112"/>
    <s v="1"/>
    <s v="01"/>
    <s v="15041RESIN222542022"/>
    <s v="22LB000F"/>
    <n v="450"/>
    <n v="450"/>
    <n v="450"/>
    <n v="450"/>
    <m/>
    <n v="0"/>
    <n v="0"/>
    <n v="0"/>
    <n v="20"/>
    <n v="0"/>
    <n v="0"/>
    <n v="0"/>
    <n v="0"/>
    <n v="0"/>
    <n v="20"/>
    <n v="2"/>
  </r>
  <r>
    <x v="5"/>
    <x v="112"/>
    <s v="1"/>
    <s v="01"/>
    <s v="15041RESIN222542022"/>
    <s v="22LB000F"/>
    <n v="451"/>
    <n v="451"/>
    <n v="451"/>
    <n v="451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2"/>
    <n v="452"/>
    <n v="452"/>
    <n v="452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3"/>
    <n v="453"/>
    <n v="453"/>
    <n v="453"/>
    <m/>
    <n v="0"/>
    <n v="0"/>
    <n v="0"/>
    <n v="10"/>
    <n v="0"/>
    <n v="0"/>
    <n v="0"/>
    <n v="0"/>
    <n v="0"/>
    <n v="10"/>
    <n v="2"/>
  </r>
  <r>
    <x v="5"/>
    <x v="112"/>
    <s v="1"/>
    <s v="01"/>
    <s v="15041RESIN222542022"/>
    <s v="22LB000F"/>
    <n v="454"/>
    <n v="454"/>
    <n v="454"/>
    <n v="454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5"/>
    <n v="455"/>
    <n v="455"/>
    <n v="455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6"/>
    <n v="456"/>
    <n v="456"/>
    <n v="456"/>
    <m/>
    <n v="0"/>
    <n v="0"/>
    <n v="0"/>
    <n v="10"/>
    <n v="0"/>
    <n v="0"/>
    <n v="0"/>
    <n v="0"/>
    <n v="0"/>
    <n v="10"/>
    <n v="2"/>
  </r>
  <r>
    <x v="5"/>
    <x v="112"/>
    <s v="1"/>
    <s v="01"/>
    <s v="15041RESIN222542022"/>
    <s v="22LB000F"/>
    <n v="457"/>
    <n v="457"/>
    <n v="457"/>
    <n v="457"/>
    <m/>
    <n v="0"/>
    <n v="0"/>
    <n v="0"/>
    <n v="5"/>
    <n v="0"/>
    <n v="0"/>
    <n v="0"/>
    <n v="0"/>
    <n v="0"/>
    <n v="5"/>
    <n v="2"/>
  </r>
  <r>
    <x v="5"/>
    <x v="112"/>
    <s v="1"/>
    <s v="01"/>
    <s v="15041RESIN222542022"/>
    <s v="22LB000F"/>
    <n v="458"/>
    <n v="458"/>
    <n v="458"/>
    <n v="458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9"/>
    <n v="459"/>
    <n v="459"/>
    <n v="459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60"/>
    <n v="460"/>
    <n v="460"/>
    <n v="460"/>
    <m/>
    <n v="0"/>
    <n v="0"/>
    <n v="0"/>
    <n v="2.5"/>
    <n v="0"/>
    <n v="0"/>
    <n v="0"/>
    <n v="0"/>
    <n v="0"/>
    <n v="2.5"/>
    <n v="2"/>
  </r>
  <r>
    <x v="5"/>
    <x v="113"/>
    <s v="1"/>
    <s v="01"/>
    <s v="15041RESIN222542022"/>
    <s v="22LB000F"/>
    <n v="461"/>
    <n v="461"/>
    <n v="461"/>
    <n v="461"/>
    <m/>
    <n v="0"/>
    <n v="0"/>
    <n v="0"/>
    <n v="10"/>
    <n v="10"/>
    <n v="0"/>
    <n v="0"/>
    <n v="0"/>
    <n v="0"/>
    <n v="10"/>
    <n v="2"/>
  </r>
  <r>
    <x v="5"/>
    <x v="113"/>
    <s v="1"/>
    <s v="01"/>
    <s v="15041RESIN222542022"/>
    <s v="22LB000F"/>
    <n v="462"/>
    <n v="462"/>
    <n v="462"/>
    <n v="462"/>
    <m/>
    <n v="0"/>
    <n v="0"/>
    <n v="0"/>
    <n v="10"/>
    <n v="0"/>
    <n v="0"/>
    <n v="0"/>
    <n v="0"/>
    <n v="0"/>
    <n v="10"/>
    <n v="2"/>
  </r>
  <r>
    <x v="5"/>
    <x v="113"/>
    <s v="1"/>
    <s v="01"/>
    <s v="15041RESIN222542022"/>
    <s v="22LB000F"/>
    <n v="463"/>
    <n v="463"/>
    <n v="463"/>
    <n v="463"/>
    <m/>
    <n v="0"/>
    <n v="0"/>
    <n v="0"/>
    <n v="4"/>
    <n v="0"/>
    <n v="0"/>
    <n v="0"/>
    <n v="0"/>
    <n v="0"/>
    <n v="4"/>
    <n v="2"/>
  </r>
  <r>
    <x v="5"/>
    <x v="113"/>
    <s v="1"/>
    <s v="01"/>
    <s v="15041RESIN222542022"/>
    <s v="22LB000F"/>
    <n v="464"/>
    <n v="464"/>
    <n v="464"/>
    <n v="464"/>
    <m/>
    <n v="0"/>
    <n v="0"/>
    <n v="0"/>
    <n v="5"/>
    <n v="0"/>
    <n v="0"/>
    <n v="0"/>
    <n v="0"/>
    <n v="0"/>
    <n v="5"/>
    <n v="2"/>
  </r>
  <r>
    <x v="5"/>
    <x v="113"/>
    <s v="1"/>
    <s v="01"/>
    <s v="15041RESIN222542022"/>
    <s v="22LB000F"/>
    <n v="465"/>
    <n v="465"/>
    <n v="465"/>
    <n v="465"/>
    <m/>
    <n v="0"/>
    <n v="0"/>
    <n v="0"/>
    <n v="2.5"/>
    <n v="0"/>
    <n v="0"/>
    <n v="0"/>
    <n v="0"/>
    <n v="0"/>
    <n v="2.5"/>
    <n v="2"/>
  </r>
  <r>
    <x v="5"/>
    <x v="113"/>
    <s v="1"/>
    <s v="01"/>
    <s v="15041RESIN222542022"/>
    <s v="22LB000F"/>
    <n v="466"/>
    <n v="466"/>
    <n v="466"/>
    <n v="466"/>
    <m/>
    <n v="0"/>
    <n v="0"/>
    <n v="0"/>
    <n v="10"/>
    <n v="0"/>
    <n v="0"/>
    <n v="0"/>
    <n v="0"/>
    <n v="0"/>
    <n v="10"/>
    <n v="2"/>
  </r>
  <r>
    <x v="5"/>
    <x v="113"/>
    <s v="1"/>
    <s v="01"/>
    <s v="15041RESIN222542022"/>
    <s v="22LB000F"/>
    <n v="467"/>
    <n v="467"/>
    <n v="467"/>
    <n v="467"/>
    <m/>
    <n v="0"/>
    <n v="0"/>
    <n v="0"/>
    <n v="14"/>
    <n v="0"/>
    <n v="0"/>
    <n v="0"/>
    <n v="0"/>
    <n v="0"/>
    <n v="14"/>
    <n v="2"/>
  </r>
  <r>
    <x v="5"/>
    <x v="113"/>
    <s v="1"/>
    <s v="01"/>
    <s v="15041RESIN222542022"/>
    <s v="22LB000F"/>
    <n v="468"/>
    <n v="468"/>
    <n v="468"/>
    <n v="468"/>
    <m/>
    <n v="0"/>
    <n v="0"/>
    <n v="0"/>
    <n v="4"/>
    <n v="0"/>
    <n v="0"/>
    <n v="0"/>
    <n v="0"/>
    <n v="0"/>
    <n v="4"/>
    <n v="2"/>
  </r>
  <r>
    <x v="5"/>
    <x v="113"/>
    <s v="1"/>
    <s v="01"/>
    <s v="15041RESIN222542022"/>
    <s v="22LB000F"/>
    <n v="469"/>
    <n v="469"/>
    <n v="469"/>
    <n v="469"/>
    <m/>
    <n v="0"/>
    <n v="0"/>
    <n v="0"/>
    <n v="10"/>
    <n v="0"/>
    <n v="0"/>
    <n v="0"/>
    <n v="0"/>
    <n v="0"/>
    <n v="10"/>
    <n v="2"/>
  </r>
  <r>
    <x v="5"/>
    <x v="113"/>
    <s v="1"/>
    <s v="01"/>
    <s v="15041RESIN222542022"/>
    <s v="22LB000F"/>
    <n v="470"/>
    <n v="470"/>
    <n v="470"/>
    <n v="470"/>
    <m/>
    <n v="0"/>
    <n v="0"/>
    <n v="0"/>
    <n v="5"/>
    <n v="0"/>
    <n v="0"/>
    <n v="0"/>
    <n v="0"/>
    <n v="0"/>
    <n v="5"/>
    <n v="2"/>
  </r>
  <r>
    <x v="5"/>
    <x v="113"/>
    <s v="1"/>
    <s v="01"/>
    <s v="15041RESIN222542022"/>
    <s v="22LB000F"/>
    <n v="471"/>
    <n v="471"/>
    <n v="471"/>
    <n v="471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2"/>
    <n v="472"/>
    <n v="472"/>
    <n v="472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3"/>
    <n v="473"/>
    <n v="473"/>
    <n v="473"/>
    <m/>
    <n v="0"/>
    <n v="0"/>
    <n v="0"/>
    <n v="5"/>
    <n v="0"/>
    <n v="0"/>
    <n v="0"/>
    <n v="0"/>
    <n v="0"/>
    <n v="5"/>
    <n v="2"/>
  </r>
  <r>
    <x v="5"/>
    <x v="114"/>
    <s v="1"/>
    <s v="01"/>
    <s v="15041RESIN222542022"/>
    <s v="22LB000F"/>
    <n v="474"/>
    <n v="474"/>
    <n v="474"/>
    <n v="474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5"/>
    <n v="475"/>
    <n v="475"/>
    <n v="475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6"/>
    <n v="476"/>
    <n v="476"/>
    <n v="476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7"/>
    <n v="477"/>
    <n v="477"/>
    <n v="477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8"/>
    <n v="478"/>
    <n v="478"/>
    <n v="478"/>
    <m/>
    <n v="0"/>
    <n v="0"/>
    <n v="0"/>
    <n v="5"/>
    <n v="0"/>
    <n v="0"/>
    <n v="0"/>
    <n v="0"/>
    <n v="0"/>
    <n v="5"/>
    <n v="2"/>
  </r>
  <r>
    <x v="5"/>
    <x v="114"/>
    <s v="1"/>
    <s v="01"/>
    <s v="15041RESIN222542022"/>
    <s v="22LB000F"/>
    <n v="479"/>
    <n v="479"/>
    <n v="479"/>
    <n v="479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0"/>
    <n v="480"/>
    <n v="480"/>
    <n v="480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1"/>
    <n v="481"/>
    <n v="481"/>
    <n v="481"/>
    <m/>
    <n v="0"/>
    <n v="0"/>
    <n v="0"/>
    <n v="5"/>
    <n v="0"/>
    <n v="0"/>
    <n v="0"/>
    <n v="0"/>
    <n v="0"/>
    <n v="5"/>
    <n v="2"/>
  </r>
  <r>
    <x v="5"/>
    <x v="114"/>
    <s v="1"/>
    <s v="01"/>
    <s v="15041RESIN222542022"/>
    <s v="22LB000F"/>
    <n v="482"/>
    <n v="482"/>
    <n v="482"/>
    <n v="482"/>
    <m/>
    <n v="0"/>
    <n v="0"/>
    <n v="0"/>
    <n v="10"/>
    <n v="0"/>
    <n v="0"/>
    <n v="0"/>
    <n v="0"/>
    <n v="0"/>
    <n v="10"/>
    <n v="2"/>
  </r>
  <r>
    <x v="5"/>
    <x v="114"/>
    <s v="1"/>
    <s v="01"/>
    <s v="15041RESIN222542022"/>
    <s v="22LB000F"/>
    <n v="483"/>
    <n v="483"/>
    <n v="483"/>
    <n v="483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4"/>
    <n v="484"/>
    <n v="484"/>
    <n v="484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5"/>
    <n v="485"/>
    <n v="485"/>
    <n v="485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6"/>
    <n v="486"/>
    <n v="486"/>
    <n v="486"/>
    <m/>
    <n v="0"/>
    <n v="0"/>
    <n v="0"/>
    <n v="4"/>
    <n v="0"/>
    <n v="0"/>
    <n v="0"/>
    <n v="0"/>
    <n v="0"/>
    <n v="4"/>
    <n v="2"/>
  </r>
  <r>
    <x v="5"/>
    <x v="115"/>
    <s v="1"/>
    <s v="01"/>
    <s v="15041RESIN222542022"/>
    <s v="22LB000F"/>
    <n v="487"/>
    <n v="487"/>
    <n v="487"/>
    <n v="487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88"/>
    <n v="488"/>
    <n v="488"/>
    <n v="488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89"/>
    <n v="489"/>
    <n v="489"/>
    <n v="489"/>
    <m/>
    <n v="0"/>
    <n v="0"/>
    <n v="0"/>
    <n v="5"/>
    <n v="0"/>
    <n v="0"/>
    <n v="0"/>
    <n v="0"/>
    <n v="0"/>
    <n v="5"/>
    <n v="2"/>
  </r>
  <r>
    <x v="5"/>
    <x v="115"/>
    <s v="1"/>
    <s v="01"/>
    <s v="15041RESIN222542022"/>
    <s v="22LB000F"/>
    <n v="490"/>
    <n v="490"/>
    <n v="490"/>
    <n v="490"/>
    <m/>
    <n v="0"/>
    <n v="0"/>
    <n v="0"/>
    <n v="10"/>
    <n v="0"/>
    <n v="0"/>
    <n v="0"/>
    <n v="0"/>
    <n v="0"/>
    <n v="10"/>
    <n v="2"/>
  </r>
  <r>
    <x v="5"/>
    <x v="115"/>
    <s v="1"/>
    <s v="01"/>
    <s v="15041RESIN222542022"/>
    <s v="22LB000F"/>
    <n v="491"/>
    <n v="491"/>
    <n v="491"/>
    <n v="491"/>
    <m/>
    <n v="0"/>
    <n v="0"/>
    <n v="0"/>
    <n v="6.5"/>
    <n v="0"/>
    <n v="0"/>
    <n v="0"/>
    <n v="0"/>
    <n v="0"/>
    <n v="6.5"/>
    <n v="2"/>
  </r>
  <r>
    <x v="5"/>
    <x v="115"/>
    <s v="1"/>
    <s v="01"/>
    <s v="15041RESIN222542022"/>
    <s v="22LB000F"/>
    <n v="492"/>
    <n v="492"/>
    <n v="492"/>
    <n v="492"/>
    <m/>
    <n v="0"/>
    <n v="0"/>
    <n v="0"/>
    <n v="10"/>
    <n v="0"/>
    <n v="0"/>
    <n v="0"/>
    <n v="0"/>
    <n v="0"/>
    <n v="10"/>
    <n v="2"/>
  </r>
  <r>
    <x v="5"/>
    <x v="115"/>
    <s v="1"/>
    <s v="01"/>
    <s v="15041RESIN222542022"/>
    <s v="22LB000F"/>
    <n v="493"/>
    <n v="493"/>
    <n v="493"/>
    <n v="493"/>
    <m/>
    <n v="0"/>
    <n v="0"/>
    <n v="0"/>
    <n v="5"/>
    <n v="0"/>
    <n v="0"/>
    <n v="0"/>
    <n v="0"/>
    <n v="0"/>
    <n v="5"/>
    <n v="2"/>
  </r>
  <r>
    <x v="5"/>
    <x v="115"/>
    <s v="1"/>
    <s v="01"/>
    <s v="15041RESIN222542022"/>
    <s v="22LB000F"/>
    <n v="494"/>
    <n v="494"/>
    <n v="494"/>
    <n v="494"/>
    <m/>
    <n v="0"/>
    <n v="0"/>
    <n v="0"/>
    <n v="14"/>
    <n v="0"/>
    <n v="0"/>
    <n v="0"/>
    <n v="0"/>
    <n v="0"/>
    <n v="14"/>
    <n v="2"/>
  </r>
  <r>
    <x v="5"/>
    <x v="115"/>
    <s v="1"/>
    <s v="01"/>
    <s v="15041RESIN222542022"/>
    <s v="22LB000F"/>
    <n v="495"/>
    <n v="495"/>
    <n v="495"/>
    <n v="495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96"/>
    <n v="496"/>
    <n v="496"/>
    <n v="496"/>
    <m/>
    <n v="0"/>
    <n v="0"/>
    <n v="0"/>
    <n v="10"/>
    <n v="0"/>
    <n v="0"/>
    <n v="0"/>
    <n v="0"/>
    <n v="0"/>
    <n v="10"/>
    <n v="2"/>
  </r>
  <r>
    <x v="5"/>
    <x v="115"/>
    <s v="1"/>
    <s v="01"/>
    <s v="15041RESIN222542022"/>
    <s v="22LB000F"/>
    <n v="497"/>
    <n v="497"/>
    <n v="497"/>
    <n v="497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98"/>
    <n v="498"/>
    <n v="498"/>
    <n v="498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99"/>
    <n v="499"/>
    <n v="499"/>
    <n v="499"/>
    <m/>
    <n v="0"/>
    <n v="0"/>
    <n v="0"/>
    <n v="2.5"/>
    <n v="0"/>
    <n v="0"/>
    <n v="0"/>
    <n v="0"/>
    <n v="0"/>
    <n v="2.5"/>
    <n v="2"/>
  </r>
  <r>
    <x v="5"/>
    <x v="116"/>
    <s v="1"/>
    <s v="01"/>
    <s v="15041RESIN222542022"/>
    <s v="22LB000F"/>
    <n v="500"/>
    <n v="500"/>
    <n v="500"/>
    <n v="500"/>
    <m/>
    <n v="0"/>
    <n v="0"/>
    <n v="0"/>
    <n v="10"/>
    <n v="0"/>
    <n v="0"/>
    <n v="0"/>
    <n v="0"/>
    <n v="0"/>
    <n v="10"/>
    <n v="2"/>
  </r>
  <r>
    <x v="5"/>
    <x v="116"/>
    <s v="1"/>
    <s v="01"/>
    <s v="15041RESIN222542022"/>
    <s v="22LB000F"/>
    <n v="501"/>
    <n v="501"/>
    <n v="501"/>
    <n v="501"/>
    <m/>
    <n v="0"/>
    <n v="0"/>
    <n v="0"/>
    <n v="5"/>
    <n v="0"/>
    <n v="0"/>
    <n v="0"/>
    <n v="0"/>
    <n v="0"/>
    <n v="5"/>
    <n v="2"/>
  </r>
  <r>
    <x v="5"/>
    <x v="116"/>
    <s v="1"/>
    <s v="01"/>
    <s v="15041RESIN222542022"/>
    <s v="22LB000F"/>
    <n v="502"/>
    <n v="502"/>
    <n v="502"/>
    <n v="502"/>
    <m/>
    <n v="0"/>
    <n v="0"/>
    <n v="0"/>
    <n v="2.5"/>
    <n v="0"/>
    <n v="0"/>
    <n v="0"/>
    <n v="0"/>
    <n v="0"/>
    <n v="2.5"/>
    <n v="2"/>
  </r>
  <r>
    <x v="5"/>
    <x v="116"/>
    <s v="1"/>
    <s v="01"/>
    <s v="15041RESIN222542022"/>
    <s v="22LB000F"/>
    <n v="503"/>
    <n v="503"/>
    <n v="503"/>
    <n v="503"/>
    <m/>
    <n v="0"/>
    <n v="0"/>
    <n v="0"/>
    <n v="2.5"/>
    <n v="0"/>
    <n v="0"/>
    <n v="0"/>
    <n v="0"/>
    <n v="0"/>
    <n v="2.5"/>
    <n v="2"/>
  </r>
  <r>
    <x v="5"/>
    <x v="116"/>
    <s v="1"/>
    <s v="01"/>
    <s v="15041RESIN222542022"/>
    <s v="22LB000F"/>
    <n v="504"/>
    <n v="504"/>
    <n v="504"/>
    <n v="504"/>
    <m/>
    <n v="0"/>
    <n v="0"/>
    <n v="0"/>
    <n v="5"/>
    <n v="0"/>
    <n v="0"/>
    <n v="0"/>
    <n v="0"/>
    <n v="0"/>
    <n v="5"/>
    <n v="2"/>
  </r>
  <r>
    <x v="5"/>
    <x v="116"/>
    <s v="1"/>
    <s v="01"/>
    <s v="15041RESIN222542022"/>
    <s v="22LB000F"/>
    <n v="505"/>
    <n v="505"/>
    <n v="505"/>
    <n v="505"/>
    <m/>
    <n v="0"/>
    <n v="0"/>
    <n v="0"/>
    <n v="10"/>
    <n v="0"/>
    <n v="0"/>
    <n v="0"/>
    <n v="0"/>
    <n v="0"/>
    <n v="10"/>
    <n v="2"/>
  </r>
  <r>
    <x v="5"/>
    <x v="116"/>
    <s v="1"/>
    <s v="01"/>
    <s v="15041RESIN222542022"/>
    <s v="22LB000F"/>
    <n v="506"/>
    <n v="506"/>
    <n v="506"/>
    <n v="506"/>
    <m/>
    <n v="0"/>
    <n v="0"/>
    <n v="0"/>
    <n v="10"/>
    <n v="0"/>
    <n v="0"/>
    <n v="0"/>
    <n v="0"/>
    <n v="0"/>
    <n v="10"/>
    <n v="2"/>
  </r>
  <r>
    <x v="5"/>
    <x v="116"/>
    <s v="1"/>
    <s v="01"/>
    <s v="15041RESIN222542022"/>
    <s v="22LB000F"/>
    <n v="507"/>
    <n v="507"/>
    <n v="507"/>
    <n v="507"/>
    <m/>
    <n v="0"/>
    <n v="0"/>
    <n v="0"/>
    <n v="2.5"/>
    <n v="0"/>
    <n v="0"/>
    <n v="0"/>
    <n v="0"/>
    <n v="0"/>
    <n v="2.5"/>
    <n v="2"/>
  </r>
  <r>
    <x v="5"/>
    <x v="116"/>
    <s v="1"/>
    <s v="01"/>
    <s v="15041RESIN222542022"/>
    <s v="22LB000F"/>
    <n v="508"/>
    <n v="508"/>
    <n v="508"/>
    <n v="508"/>
    <m/>
    <n v="0"/>
    <n v="0"/>
    <n v="0"/>
    <n v="5"/>
    <n v="0"/>
    <n v="0"/>
    <n v="0"/>
    <n v="0"/>
    <n v="0"/>
    <n v="5"/>
    <n v="2"/>
  </r>
  <r>
    <x v="5"/>
    <x v="116"/>
    <s v="1"/>
    <s v="01"/>
    <s v="15041RESIN222542022"/>
    <s v="22LB000F"/>
    <n v="509"/>
    <n v="509"/>
    <n v="509"/>
    <n v="509"/>
    <m/>
    <n v="0"/>
    <n v="0"/>
    <n v="0"/>
    <n v="9"/>
    <n v="0"/>
    <n v="0"/>
    <n v="0"/>
    <n v="0"/>
    <n v="0"/>
    <n v="9"/>
    <n v="2"/>
  </r>
  <r>
    <x v="5"/>
    <x v="116"/>
    <s v="1"/>
    <s v="01"/>
    <s v="15041RESIN222542022"/>
    <s v="22LB000F"/>
    <n v="510"/>
    <n v="510"/>
    <n v="510"/>
    <n v="510"/>
    <m/>
    <n v="0"/>
    <n v="0"/>
    <n v="0"/>
    <n v="5"/>
    <n v="0"/>
    <n v="0"/>
    <n v="0"/>
    <n v="0"/>
    <n v="0"/>
    <n v="5"/>
    <n v="2"/>
  </r>
  <r>
    <x v="5"/>
    <x v="117"/>
    <s v="1"/>
    <s v="01"/>
    <s v="15041RESIN222542022"/>
    <s v="22LB000F"/>
    <n v="511"/>
    <n v="511"/>
    <n v="511"/>
    <n v="511"/>
    <m/>
    <n v="0"/>
    <n v="0"/>
    <n v="0"/>
    <n v="14"/>
    <n v="0"/>
    <n v="0"/>
    <n v="0"/>
    <n v="0"/>
    <n v="0"/>
    <n v="14"/>
    <n v="2"/>
  </r>
  <r>
    <x v="5"/>
    <x v="117"/>
    <s v="1"/>
    <s v="01"/>
    <s v="15041RESIN222542022"/>
    <s v="22LB000F"/>
    <n v="512"/>
    <n v="512"/>
    <n v="512"/>
    <n v="512"/>
    <m/>
    <n v="0"/>
    <n v="0"/>
    <n v="0"/>
    <n v="9"/>
    <n v="0"/>
    <n v="0"/>
    <n v="0"/>
    <n v="0"/>
    <n v="0"/>
    <n v="9"/>
    <n v="2"/>
  </r>
  <r>
    <x v="5"/>
    <x v="117"/>
    <s v="1"/>
    <s v="01"/>
    <s v="15041RESIN222542022"/>
    <s v="22LB000F"/>
    <n v="513"/>
    <n v="513"/>
    <n v="513"/>
    <n v="513"/>
    <m/>
    <n v="0"/>
    <n v="0"/>
    <n v="0"/>
    <n v="18"/>
    <n v="0"/>
    <n v="0"/>
    <n v="0"/>
    <n v="0"/>
    <n v="0"/>
    <n v="18"/>
    <n v="2"/>
  </r>
  <r>
    <x v="5"/>
    <x v="117"/>
    <s v="1"/>
    <s v="01"/>
    <s v="15041RESIN222542022"/>
    <s v="22LB000F"/>
    <n v="514"/>
    <n v="514"/>
    <n v="514"/>
    <n v="514"/>
    <m/>
    <n v="0"/>
    <n v="0"/>
    <n v="0"/>
    <n v="2.5"/>
    <n v="0"/>
    <n v="0"/>
    <n v="0"/>
    <n v="0"/>
    <n v="0"/>
    <n v="2.5"/>
    <n v="2"/>
  </r>
  <r>
    <x v="5"/>
    <x v="117"/>
    <s v="1"/>
    <s v="01"/>
    <s v="15041RESIN222542022"/>
    <s v="22LB000F"/>
    <n v="515"/>
    <n v="515"/>
    <n v="515"/>
    <n v="515"/>
    <m/>
    <n v="0"/>
    <n v="0"/>
    <n v="0"/>
    <n v="16.5"/>
    <n v="0"/>
    <n v="0"/>
    <n v="0"/>
    <n v="0"/>
    <n v="0"/>
    <n v="16.5"/>
    <n v="2"/>
  </r>
  <r>
    <x v="5"/>
    <x v="117"/>
    <s v="1"/>
    <s v="01"/>
    <s v="15041RESIN222542022"/>
    <s v="22LB000F"/>
    <n v="516"/>
    <n v="516"/>
    <n v="516"/>
    <n v="516"/>
    <m/>
    <n v="0"/>
    <n v="0"/>
    <n v="0"/>
    <n v="5"/>
    <n v="0"/>
    <n v="0"/>
    <n v="0"/>
    <n v="0"/>
    <n v="0"/>
    <n v="5"/>
    <n v="2"/>
  </r>
  <r>
    <x v="5"/>
    <x v="117"/>
    <s v="1"/>
    <s v="01"/>
    <s v="15041RESIN222542022"/>
    <s v="22LB000F"/>
    <n v="517"/>
    <n v="517"/>
    <n v="517"/>
    <n v="517"/>
    <m/>
    <n v="0"/>
    <n v="0"/>
    <n v="0"/>
    <n v="10"/>
    <n v="0"/>
    <n v="0"/>
    <n v="0"/>
    <n v="0"/>
    <n v="0"/>
    <n v="10"/>
    <n v="2"/>
  </r>
  <r>
    <x v="5"/>
    <x v="117"/>
    <s v="1"/>
    <s v="01"/>
    <s v="15041RESIN222542022"/>
    <s v="22LB000F"/>
    <n v="518"/>
    <n v="518"/>
    <n v="518"/>
    <n v="518"/>
    <m/>
    <n v="0"/>
    <n v="0"/>
    <n v="0"/>
    <n v="7.5"/>
    <n v="0"/>
    <n v="0"/>
    <n v="0"/>
    <n v="0"/>
    <n v="0"/>
    <n v="7.5"/>
    <n v="2"/>
  </r>
  <r>
    <x v="5"/>
    <x v="117"/>
    <s v="1"/>
    <s v="01"/>
    <s v="15041RESIN222542022"/>
    <s v="22LB000F"/>
    <n v="519"/>
    <n v="519"/>
    <n v="519"/>
    <n v="519"/>
    <m/>
    <n v="0"/>
    <n v="0"/>
    <n v="0"/>
    <n v="2.5"/>
    <n v="0"/>
    <n v="0"/>
    <n v="0"/>
    <n v="0"/>
    <n v="0"/>
    <n v="2.5"/>
    <n v="2"/>
  </r>
  <r>
    <x v="5"/>
    <x v="117"/>
    <s v="1"/>
    <s v="01"/>
    <s v="15041RESIN222542022"/>
    <s v="22LB000F"/>
    <n v="520"/>
    <n v="520"/>
    <n v="520"/>
    <n v="520"/>
    <m/>
    <n v="0"/>
    <n v="0"/>
    <n v="0"/>
    <n v="4"/>
    <n v="0"/>
    <n v="0"/>
    <n v="0"/>
    <n v="0"/>
    <n v="0"/>
    <n v="4"/>
    <n v="2"/>
  </r>
  <r>
    <x v="5"/>
    <x v="117"/>
    <s v="1"/>
    <s v="01"/>
    <s v="15041RESIN222542022"/>
    <s v="22LB000F"/>
    <n v="521"/>
    <n v="521"/>
    <n v="521"/>
    <n v="521"/>
    <m/>
    <n v="0"/>
    <n v="0"/>
    <n v="0"/>
    <n v="10"/>
    <n v="0"/>
    <n v="0"/>
    <n v="0"/>
    <n v="0"/>
    <n v="0"/>
    <n v="10"/>
    <n v="2"/>
  </r>
  <r>
    <x v="5"/>
    <x v="118"/>
    <s v="1"/>
    <s v="01"/>
    <s v="15041RESIN222542022"/>
    <s v="22LB000F"/>
    <n v="522"/>
    <n v="522"/>
    <n v="522"/>
    <n v="522"/>
    <m/>
    <n v="0"/>
    <n v="0"/>
    <n v="0"/>
    <n v="5"/>
    <n v="0"/>
    <n v="0"/>
    <n v="0"/>
    <n v="0"/>
    <n v="0"/>
    <n v="5"/>
    <n v="2"/>
  </r>
  <r>
    <x v="5"/>
    <x v="118"/>
    <s v="1"/>
    <s v="01"/>
    <s v="15041RESIN222542022"/>
    <s v="22LB000F"/>
    <n v="523"/>
    <n v="523"/>
    <n v="523"/>
    <n v="523"/>
    <m/>
    <n v="0"/>
    <n v="0"/>
    <n v="0"/>
    <n v="6"/>
    <n v="0"/>
    <n v="0"/>
    <n v="0"/>
    <n v="0"/>
    <n v="0"/>
    <n v="6"/>
    <n v="2"/>
  </r>
  <r>
    <x v="5"/>
    <x v="118"/>
    <s v="1"/>
    <s v="01"/>
    <s v="15041RESIN222542022"/>
    <s v="22LB000F"/>
    <n v="524"/>
    <n v="524"/>
    <n v="524"/>
    <n v="524"/>
    <m/>
    <n v="0"/>
    <n v="0"/>
    <n v="0"/>
    <n v="5"/>
    <n v="0"/>
    <n v="0"/>
    <n v="0"/>
    <n v="0"/>
    <n v="0"/>
    <n v="5"/>
    <n v="2"/>
  </r>
  <r>
    <x v="5"/>
    <x v="118"/>
    <s v="1"/>
    <s v="01"/>
    <s v="15041RESIN222542022"/>
    <s v="22LB000F"/>
    <n v="525"/>
    <n v="525"/>
    <n v="525"/>
    <n v="525"/>
    <m/>
    <n v="0"/>
    <n v="0"/>
    <n v="0"/>
    <n v="5"/>
    <n v="0"/>
    <n v="0"/>
    <n v="0"/>
    <n v="0"/>
    <n v="0"/>
    <n v="5"/>
    <n v="2"/>
  </r>
  <r>
    <x v="5"/>
    <x v="118"/>
    <s v="1"/>
    <s v="01"/>
    <s v="15041RESIN222542022"/>
    <s v="22LB000F"/>
    <n v="526"/>
    <n v="526"/>
    <n v="526"/>
    <n v="526"/>
    <m/>
    <n v="0"/>
    <n v="0"/>
    <n v="0"/>
    <n v="10"/>
    <n v="0"/>
    <n v="0"/>
    <n v="0"/>
    <n v="0"/>
    <n v="0"/>
    <n v="10"/>
    <n v="2"/>
  </r>
  <r>
    <x v="5"/>
    <x v="118"/>
    <s v="1"/>
    <s v="01"/>
    <s v="15041RESIN222542022"/>
    <s v="22LB000F"/>
    <n v="527"/>
    <n v="527"/>
    <n v="527"/>
    <n v="527"/>
    <m/>
    <n v="0"/>
    <n v="0"/>
    <n v="0"/>
    <n v="15"/>
    <n v="0"/>
    <n v="0"/>
    <n v="0"/>
    <n v="0"/>
    <n v="0"/>
    <n v="15"/>
    <n v="2"/>
  </r>
  <r>
    <x v="5"/>
    <x v="118"/>
    <s v="1"/>
    <s v="01"/>
    <s v="15041RESIN222542022"/>
    <s v="22LB000F"/>
    <n v="528"/>
    <n v="528"/>
    <n v="528"/>
    <n v="528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29"/>
    <n v="529"/>
    <n v="529"/>
    <n v="529"/>
    <m/>
    <n v="0"/>
    <n v="0"/>
    <n v="0"/>
    <n v="5"/>
    <n v="0"/>
    <n v="0"/>
    <n v="0"/>
    <n v="0"/>
    <n v="0"/>
    <n v="5"/>
    <n v="2"/>
  </r>
  <r>
    <x v="5"/>
    <x v="118"/>
    <s v="1"/>
    <s v="01"/>
    <s v="15041RESIN222542022"/>
    <s v="22LB000F"/>
    <n v="530"/>
    <n v="530"/>
    <n v="530"/>
    <n v="530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31"/>
    <n v="531"/>
    <n v="531"/>
    <n v="531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32"/>
    <n v="532"/>
    <n v="532"/>
    <n v="532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33"/>
    <n v="533"/>
    <n v="533"/>
    <n v="533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34"/>
    <n v="534"/>
    <n v="534"/>
    <n v="534"/>
    <m/>
    <n v="0"/>
    <n v="0"/>
    <n v="0"/>
    <n v="4"/>
    <n v="0"/>
    <n v="0"/>
    <n v="0"/>
    <n v="0"/>
    <n v="0"/>
    <n v="4"/>
    <n v="2"/>
  </r>
  <r>
    <x v="5"/>
    <x v="119"/>
    <s v="1"/>
    <s v="01"/>
    <s v="15041RESIN222542022"/>
    <s v="22LB000F"/>
    <n v="535"/>
    <n v="535"/>
    <n v="535"/>
    <n v="535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36"/>
    <n v="536"/>
    <n v="536"/>
    <n v="536"/>
    <m/>
    <n v="0"/>
    <n v="0"/>
    <n v="0"/>
    <n v="16"/>
    <n v="0"/>
    <n v="0"/>
    <n v="0"/>
    <n v="0"/>
    <n v="0"/>
    <n v="16"/>
    <n v="2"/>
  </r>
  <r>
    <x v="5"/>
    <x v="119"/>
    <s v="1"/>
    <s v="01"/>
    <s v="15041RESIN222542022"/>
    <s v="22LB000F"/>
    <n v="537"/>
    <n v="537"/>
    <n v="537"/>
    <n v="537"/>
    <m/>
    <n v="0"/>
    <n v="0"/>
    <n v="0"/>
    <n v="4"/>
    <n v="0"/>
    <n v="0"/>
    <n v="0"/>
    <n v="0"/>
    <n v="0"/>
    <n v="4"/>
    <n v="2"/>
  </r>
  <r>
    <x v="5"/>
    <x v="119"/>
    <s v="1"/>
    <s v="01"/>
    <s v="15041RESIN222542022"/>
    <s v="22LB000F"/>
    <n v="538"/>
    <n v="538"/>
    <n v="538"/>
    <n v="538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39"/>
    <n v="539"/>
    <n v="539"/>
    <n v="539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0"/>
    <n v="540"/>
    <n v="540"/>
    <n v="540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1"/>
    <n v="541"/>
    <n v="541"/>
    <n v="541"/>
    <m/>
    <n v="0"/>
    <n v="0"/>
    <n v="0"/>
    <n v="5"/>
    <n v="0"/>
    <n v="0"/>
    <n v="0"/>
    <n v="0"/>
    <n v="0"/>
    <n v="5"/>
    <n v="2"/>
  </r>
  <r>
    <x v="5"/>
    <x v="119"/>
    <s v="1"/>
    <s v="01"/>
    <s v="15041RESIN222542022"/>
    <s v="22LB000F"/>
    <n v="542"/>
    <n v="542"/>
    <n v="542"/>
    <n v="542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3"/>
    <n v="543"/>
    <n v="543"/>
    <n v="543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4"/>
    <n v="544"/>
    <n v="544"/>
    <n v="544"/>
    <m/>
    <n v="0"/>
    <n v="0"/>
    <n v="0"/>
    <n v="7.5"/>
    <n v="0"/>
    <n v="0"/>
    <n v="0"/>
    <n v="0"/>
    <n v="0"/>
    <n v="7.5"/>
    <n v="2"/>
  </r>
  <r>
    <x v="5"/>
    <x v="119"/>
    <s v="1"/>
    <s v="01"/>
    <s v="15041RESIN222542022"/>
    <s v="22LB000F"/>
    <n v="545"/>
    <n v="545"/>
    <n v="545"/>
    <n v="545"/>
    <m/>
    <n v="0"/>
    <n v="0"/>
    <n v="0"/>
    <n v="10"/>
    <n v="0"/>
    <n v="0"/>
    <n v="0"/>
    <n v="0"/>
    <n v="0"/>
    <n v="10"/>
    <n v="2"/>
  </r>
  <r>
    <x v="5"/>
    <x v="119"/>
    <s v="1"/>
    <s v="01"/>
    <s v="15041RESIN222542022"/>
    <s v="22LB000F"/>
    <n v="546"/>
    <n v="546"/>
    <n v="546"/>
    <n v="546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7"/>
    <n v="547"/>
    <n v="547"/>
    <n v="547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8"/>
    <n v="548"/>
    <n v="548"/>
    <n v="548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49"/>
    <n v="549"/>
    <n v="549"/>
    <n v="549"/>
    <m/>
    <n v="0"/>
    <n v="0"/>
    <n v="0"/>
    <n v="10"/>
    <n v="0"/>
    <n v="0"/>
    <n v="0"/>
    <n v="0"/>
    <n v="0"/>
    <n v="10"/>
    <n v="2"/>
  </r>
  <r>
    <x v="5"/>
    <x v="120"/>
    <s v="1"/>
    <s v="01"/>
    <s v="15041RESIN222542022"/>
    <s v="22LB000F"/>
    <n v="550"/>
    <n v="550"/>
    <n v="550"/>
    <n v="550"/>
    <m/>
    <n v="0"/>
    <n v="0"/>
    <n v="0"/>
    <n v="14"/>
    <n v="0"/>
    <n v="0"/>
    <n v="0"/>
    <n v="0"/>
    <n v="0"/>
    <n v="14"/>
    <n v="2"/>
  </r>
  <r>
    <x v="5"/>
    <x v="120"/>
    <s v="1"/>
    <s v="01"/>
    <s v="15041RESIN222542022"/>
    <s v="22LB000F"/>
    <n v="551"/>
    <n v="551"/>
    <n v="551"/>
    <n v="551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52"/>
    <n v="552"/>
    <n v="552"/>
    <n v="552"/>
    <m/>
    <n v="0"/>
    <n v="0"/>
    <n v="0"/>
    <n v="5"/>
    <n v="0"/>
    <n v="0"/>
    <n v="0"/>
    <n v="0"/>
    <n v="0"/>
    <n v="5"/>
    <n v="2"/>
  </r>
  <r>
    <x v="5"/>
    <x v="120"/>
    <s v="1"/>
    <s v="01"/>
    <s v="15041RESIN222542022"/>
    <s v="22LB000F"/>
    <n v="553"/>
    <n v="553"/>
    <n v="553"/>
    <n v="553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54"/>
    <n v="554"/>
    <n v="554"/>
    <n v="554"/>
    <m/>
    <n v="0"/>
    <n v="0"/>
    <n v="0"/>
    <n v="15"/>
    <n v="0"/>
    <n v="0"/>
    <n v="0"/>
    <n v="0"/>
    <n v="0"/>
    <n v="15"/>
    <n v="2"/>
  </r>
  <r>
    <x v="5"/>
    <x v="120"/>
    <s v="1"/>
    <s v="01"/>
    <s v="15041RESIN222542022"/>
    <s v="22LB000F"/>
    <n v="555"/>
    <n v="555"/>
    <n v="555"/>
    <n v="555"/>
    <m/>
    <n v="0"/>
    <n v="0"/>
    <n v="0"/>
    <n v="10"/>
    <n v="0"/>
    <n v="0"/>
    <n v="0"/>
    <n v="0"/>
    <n v="0"/>
    <n v="10"/>
    <n v="2"/>
  </r>
  <r>
    <x v="5"/>
    <x v="120"/>
    <s v="1"/>
    <s v="01"/>
    <s v="15041RESIN222542022"/>
    <s v="22LB000F"/>
    <n v="556"/>
    <n v="556"/>
    <n v="556"/>
    <n v="556"/>
    <m/>
    <n v="0"/>
    <n v="0"/>
    <n v="0"/>
    <n v="4"/>
    <n v="0"/>
    <n v="0"/>
    <n v="0"/>
    <n v="0"/>
    <n v="0"/>
    <n v="4"/>
    <n v="2"/>
  </r>
  <r>
    <x v="5"/>
    <x v="120"/>
    <s v="1"/>
    <s v="01"/>
    <s v="15041RESIN222542022"/>
    <s v="22LB000F"/>
    <n v="557"/>
    <n v="557"/>
    <n v="557"/>
    <n v="557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58"/>
    <n v="558"/>
    <n v="558"/>
    <n v="558"/>
    <m/>
    <n v="0"/>
    <n v="0"/>
    <n v="0"/>
    <n v="10"/>
    <n v="0"/>
    <n v="0"/>
    <n v="0"/>
    <n v="0"/>
    <n v="0"/>
    <n v="10"/>
    <n v="2"/>
  </r>
  <r>
    <x v="5"/>
    <x v="120"/>
    <s v="1"/>
    <s v="01"/>
    <s v="15041RESIN222542022"/>
    <s v="22LB000F"/>
    <n v="559"/>
    <n v="559"/>
    <n v="559"/>
    <n v="559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60"/>
    <n v="560"/>
    <n v="560"/>
    <n v="560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1"/>
    <n v="561"/>
    <n v="561"/>
    <n v="561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2"/>
    <n v="562"/>
    <n v="562"/>
    <n v="562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3"/>
    <n v="563"/>
    <n v="563"/>
    <n v="563"/>
    <m/>
    <n v="0"/>
    <n v="0"/>
    <n v="0"/>
    <n v="10"/>
    <n v="0"/>
    <n v="0"/>
    <n v="0"/>
    <n v="0"/>
    <n v="0"/>
    <n v="10"/>
    <n v="2"/>
  </r>
  <r>
    <x v="5"/>
    <x v="121"/>
    <s v="1"/>
    <s v="01"/>
    <s v="15041RESIN222542022"/>
    <s v="22LB000F"/>
    <n v="564"/>
    <n v="564"/>
    <n v="564"/>
    <n v="564"/>
    <m/>
    <n v="0"/>
    <n v="0"/>
    <n v="0"/>
    <n v="5"/>
    <n v="0"/>
    <n v="0"/>
    <n v="0"/>
    <n v="0"/>
    <n v="0"/>
    <n v="5"/>
    <n v="2"/>
  </r>
  <r>
    <x v="5"/>
    <x v="121"/>
    <s v="1"/>
    <s v="01"/>
    <s v="15041RESIN222542022"/>
    <s v="22LB000F"/>
    <n v="565"/>
    <n v="565"/>
    <n v="565"/>
    <n v="565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6"/>
    <n v="566"/>
    <n v="566"/>
    <n v="566"/>
    <m/>
    <n v="0"/>
    <n v="0"/>
    <n v="0"/>
    <n v="10"/>
    <n v="0"/>
    <n v="0"/>
    <n v="0"/>
    <n v="0"/>
    <n v="0"/>
    <n v="10"/>
    <n v="2"/>
  </r>
  <r>
    <x v="5"/>
    <x v="121"/>
    <s v="1"/>
    <s v="01"/>
    <s v="15041RESIN222542022"/>
    <s v="22LB000F"/>
    <n v="567"/>
    <n v="567"/>
    <n v="567"/>
    <n v="567"/>
    <m/>
    <n v="0"/>
    <n v="0"/>
    <n v="0"/>
    <n v="5"/>
    <n v="0"/>
    <n v="0"/>
    <n v="0"/>
    <n v="0"/>
    <n v="0"/>
    <n v="5"/>
    <n v="2"/>
  </r>
  <r>
    <x v="5"/>
    <x v="121"/>
    <s v="1"/>
    <s v="01"/>
    <s v="15041RESIN222542022"/>
    <s v="22LB000F"/>
    <n v="568"/>
    <n v="568"/>
    <n v="568"/>
    <n v="568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9"/>
    <n v="569"/>
    <n v="569"/>
    <n v="569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9"/>
    <n v="569"/>
    <n v="569"/>
    <n v="569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70"/>
    <n v="570"/>
    <n v="570"/>
    <n v="570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71"/>
    <n v="571"/>
    <n v="571"/>
    <n v="571"/>
    <m/>
    <n v="0"/>
    <n v="0"/>
    <n v="0"/>
    <n v="13"/>
    <n v="0"/>
    <n v="0"/>
    <n v="0"/>
    <n v="0"/>
    <n v="0"/>
    <n v="13"/>
    <n v="2"/>
  </r>
  <r>
    <x v="5"/>
    <x v="122"/>
    <s v="1"/>
    <s v="01"/>
    <s v="15041RESIN222542022"/>
    <s v="22LB000F"/>
    <n v="572"/>
    <n v="572"/>
    <n v="572"/>
    <n v="572"/>
    <m/>
    <n v="0"/>
    <n v="0"/>
    <n v="0"/>
    <n v="9"/>
    <n v="0"/>
    <n v="0"/>
    <n v="0"/>
    <n v="0"/>
    <n v="0"/>
    <n v="9"/>
    <n v="2"/>
  </r>
  <r>
    <x v="5"/>
    <x v="122"/>
    <s v="1"/>
    <s v="01"/>
    <s v="15041RESIN222542022"/>
    <s v="22LB000F"/>
    <n v="573"/>
    <n v="573"/>
    <n v="573"/>
    <n v="573"/>
    <m/>
    <n v="0"/>
    <n v="0"/>
    <n v="0"/>
    <n v="15"/>
    <n v="0"/>
    <n v="0"/>
    <n v="0"/>
    <n v="0"/>
    <n v="0"/>
    <n v="15"/>
    <n v="2"/>
  </r>
  <r>
    <x v="5"/>
    <x v="122"/>
    <s v="1"/>
    <s v="01"/>
    <s v="15041RESIN222542022"/>
    <s v="22LB000F"/>
    <n v="574"/>
    <n v="574"/>
    <n v="574"/>
    <n v="574"/>
    <m/>
    <n v="0"/>
    <n v="0"/>
    <n v="0"/>
    <n v="10"/>
    <n v="0"/>
    <n v="0"/>
    <n v="0"/>
    <n v="0"/>
    <n v="0"/>
    <n v="10"/>
    <n v="2"/>
  </r>
  <r>
    <x v="5"/>
    <x v="122"/>
    <s v="1"/>
    <s v="01"/>
    <s v="15041RESIN222542022"/>
    <s v="22LB000F"/>
    <n v="575"/>
    <n v="575"/>
    <n v="575"/>
    <n v="575"/>
    <m/>
    <n v="0"/>
    <n v="0"/>
    <n v="0"/>
    <n v="5"/>
    <n v="0"/>
    <n v="0"/>
    <n v="0"/>
    <n v="0"/>
    <n v="0"/>
    <n v="5"/>
    <n v="2"/>
  </r>
  <r>
    <x v="5"/>
    <x v="122"/>
    <s v="1"/>
    <s v="01"/>
    <s v="15041RESIN222542022"/>
    <s v="22LB000F"/>
    <n v="576"/>
    <n v="576"/>
    <n v="576"/>
    <n v="576"/>
    <m/>
    <n v="0"/>
    <n v="0"/>
    <n v="0"/>
    <n v="16.5"/>
    <n v="0"/>
    <n v="0"/>
    <n v="0"/>
    <n v="0"/>
    <n v="0"/>
    <n v="16.5"/>
    <n v="2"/>
  </r>
  <r>
    <x v="5"/>
    <x v="122"/>
    <s v="1"/>
    <s v="01"/>
    <s v="15041RESIN222542022"/>
    <s v="22LB000F"/>
    <n v="577"/>
    <n v="577"/>
    <n v="577"/>
    <n v="577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78"/>
    <n v="578"/>
    <n v="578"/>
    <n v="578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79"/>
    <n v="579"/>
    <n v="579"/>
    <n v="579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80"/>
    <n v="580"/>
    <n v="580"/>
    <n v="580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81"/>
    <n v="581"/>
    <n v="581"/>
    <n v="581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82"/>
    <n v="582"/>
    <n v="582"/>
    <n v="582"/>
    <m/>
    <n v="0"/>
    <n v="0"/>
    <n v="0"/>
    <n v="5"/>
    <n v="0"/>
    <n v="0"/>
    <n v="0"/>
    <n v="0"/>
    <n v="0"/>
    <n v="5"/>
    <n v="2"/>
  </r>
  <r>
    <x v="5"/>
    <x v="122"/>
    <s v="1"/>
    <s v="01"/>
    <s v="15041RESIN222542022"/>
    <s v="22LB000F"/>
    <n v="583"/>
    <n v="583"/>
    <n v="583"/>
    <n v="583"/>
    <m/>
    <n v="0"/>
    <n v="0"/>
    <n v="0"/>
    <n v="4"/>
    <n v="0"/>
    <n v="0"/>
    <n v="0"/>
    <n v="0"/>
    <n v="0"/>
    <n v="4"/>
    <n v="2"/>
  </r>
  <r>
    <x v="6"/>
    <x v="123"/>
    <s v="1"/>
    <s v="01"/>
    <s v="15041RESIN222542022"/>
    <s v="22LB000F"/>
    <n v="584"/>
    <n v="584"/>
    <n v="584"/>
    <n v="584"/>
    <m/>
    <n v="0"/>
    <n v="0"/>
    <n v="0"/>
    <n v="4"/>
    <n v="0"/>
    <n v="0"/>
    <n v="0"/>
    <n v="0"/>
    <n v="0"/>
    <n v="4"/>
    <n v="2"/>
  </r>
  <r>
    <x v="6"/>
    <x v="123"/>
    <s v="1"/>
    <s v="01"/>
    <s v="15041RESIN222542022"/>
    <s v="22LB000F"/>
    <n v="585"/>
    <n v="585"/>
    <n v="585"/>
    <n v="585"/>
    <m/>
    <n v="0"/>
    <n v="0"/>
    <n v="0"/>
    <n v="2.5"/>
    <n v="0"/>
    <n v="0"/>
    <n v="0"/>
    <n v="0"/>
    <n v="0"/>
    <n v="2.5"/>
    <n v="2"/>
  </r>
  <r>
    <x v="6"/>
    <x v="123"/>
    <s v="1"/>
    <s v="01"/>
    <s v="15041RESIN222542022"/>
    <s v="22LB000F"/>
    <n v="586"/>
    <n v="586"/>
    <n v="586"/>
    <n v="586"/>
    <m/>
    <n v="0"/>
    <n v="0"/>
    <n v="0"/>
    <n v="5"/>
    <n v="0"/>
    <n v="0"/>
    <n v="0"/>
    <n v="0"/>
    <n v="0"/>
    <n v="5"/>
    <n v="2"/>
  </r>
  <r>
    <x v="6"/>
    <x v="123"/>
    <s v="1"/>
    <s v="01"/>
    <s v="15041RESIN222542022"/>
    <s v="22LB000F"/>
    <n v="587"/>
    <n v="587"/>
    <n v="587"/>
    <n v="587"/>
    <m/>
    <n v="0"/>
    <n v="0"/>
    <n v="0"/>
    <n v="2.5"/>
    <n v="0"/>
    <n v="0"/>
    <n v="0"/>
    <n v="0"/>
    <n v="0"/>
    <n v="2.5"/>
    <n v="2"/>
  </r>
  <r>
    <x v="6"/>
    <x v="123"/>
    <s v="1"/>
    <s v="01"/>
    <s v="15041RESIN222542022"/>
    <s v="22LB000F"/>
    <n v="588"/>
    <n v="588"/>
    <n v="588"/>
    <n v="588"/>
    <m/>
    <n v="0"/>
    <n v="0"/>
    <n v="0"/>
    <n v="5"/>
    <n v="0"/>
    <n v="0"/>
    <n v="0"/>
    <n v="0"/>
    <n v="0"/>
    <n v="5"/>
    <n v="2"/>
  </r>
  <r>
    <x v="6"/>
    <x v="123"/>
    <s v="1"/>
    <s v="01"/>
    <s v="15041RESIN222542022"/>
    <s v="22LB000F"/>
    <n v="589"/>
    <n v="589"/>
    <n v="589"/>
    <n v="589"/>
    <m/>
    <n v="0"/>
    <n v="0"/>
    <n v="0"/>
    <n v="5"/>
    <n v="0"/>
    <n v="0"/>
    <n v="0"/>
    <n v="0"/>
    <n v="0"/>
    <n v="5"/>
    <n v="2"/>
  </r>
  <r>
    <x v="6"/>
    <x v="123"/>
    <s v="1"/>
    <s v="01"/>
    <s v="15041RESIN222542022"/>
    <s v="22LB000F"/>
    <n v="590"/>
    <n v="590"/>
    <n v="590"/>
    <n v="590"/>
    <m/>
    <n v="0"/>
    <n v="0"/>
    <n v="0"/>
    <n v="2.5"/>
    <n v="0"/>
    <n v="0"/>
    <n v="0"/>
    <n v="0"/>
    <n v="0"/>
    <n v="2.5"/>
    <n v="2"/>
  </r>
  <r>
    <x v="6"/>
    <x v="123"/>
    <s v="1"/>
    <s v="01"/>
    <s v="15041RESIN222542022"/>
    <s v="22LB000F"/>
    <n v="591"/>
    <n v="591"/>
    <n v="591"/>
    <n v="591"/>
    <m/>
    <n v="0"/>
    <n v="0"/>
    <n v="0"/>
    <n v="2.5"/>
    <n v="0"/>
    <n v="0"/>
    <n v="0"/>
    <n v="0"/>
    <n v="0"/>
    <n v="2.5"/>
    <n v="2"/>
  </r>
  <r>
    <x v="6"/>
    <x v="124"/>
    <s v="1"/>
    <s v="01"/>
    <s v="15041RESIN222542022"/>
    <s v="22LB000F"/>
    <n v="592"/>
    <n v="592"/>
    <n v="592"/>
    <n v="592"/>
    <m/>
    <n v="0"/>
    <n v="0"/>
    <n v="0"/>
    <n v="2.5"/>
    <n v="0"/>
    <n v="0"/>
    <n v="0"/>
    <n v="0"/>
    <n v="0"/>
    <n v="2.5"/>
    <n v="2"/>
  </r>
  <r>
    <x v="6"/>
    <x v="124"/>
    <s v="1"/>
    <s v="01"/>
    <s v="15041RESIN222542022"/>
    <s v="22LB000F"/>
    <n v="593"/>
    <n v="593"/>
    <n v="593"/>
    <n v="593"/>
    <m/>
    <n v="0"/>
    <n v="0"/>
    <n v="0"/>
    <n v="6"/>
    <n v="0"/>
    <n v="0"/>
    <n v="0"/>
    <n v="0"/>
    <n v="0"/>
    <n v="6"/>
    <n v="2"/>
  </r>
  <r>
    <x v="6"/>
    <x v="124"/>
    <s v="1"/>
    <s v="01"/>
    <s v="15041RESIN222542022"/>
    <s v="22LB000F"/>
    <n v="594"/>
    <n v="594"/>
    <n v="594"/>
    <n v="594"/>
    <m/>
    <n v="0"/>
    <n v="0"/>
    <n v="0"/>
    <n v="5"/>
    <n v="0"/>
    <n v="0"/>
    <n v="0"/>
    <n v="0"/>
    <n v="0"/>
    <n v="5"/>
    <n v="2"/>
  </r>
  <r>
    <x v="6"/>
    <x v="124"/>
    <s v="1"/>
    <s v="01"/>
    <s v="15041RESIN222542022"/>
    <s v="22LB000F"/>
    <n v="595"/>
    <n v="595"/>
    <n v="595"/>
    <n v="595"/>
    <m/>
    <n v="0"/>
    <n v="0"/>
    <n v="0"/>
    <n v="15"/>
    <n v="0"/>
    <n v="0"/>
    <n v="0"/>
    <n v="0"/>
    <n v="0"/>
    <n v="15"/>
    <n v="2"/>
  </r>
  <r>
    <x v="6"/>
    <x v="124"/>
    <s v="1"/>
    <s v="01"/>
    <s v="15041RESIN222542022"/>
    <s v="22LB000F"/>
    <n v="596"/>
    <n v="596"/>
    <n v="596"/>
    <n v="596"/>
    <m/>
    <n v="0"/>
    <n v="0"/>
    <n v="0"/>
    <n v="20"/>
    <n v="0"/>
    <n v="0"/>
    <n v="0"/>
    <n v="0"/>
    <n v="0"/>
    <n v="20"/>
    <n v="2"/>
  </r>
  <r>
    <x v="6"/>
    <x v="124"/>
    <s v="1"/>
    <s v="01"/>
    <s v="15041RESIN222542022"/>
    <s v="22LB000F"/>
    <n v="597"/>
    <n v="597"/>
    <n v="597"/>
    <n v="597"/>
    <m/>
    <n v="0"/>
    <n v="0"/>
    <n v="0"/>
    <n v="6.5"/>
    <n v="0"/>
    <n v="0"/>
    <n v="0"/>
    <n v="0"/>
    <n v="0"/>
    <n v="6.5"/>
    <n v="2"/>
  </r>
  <r>
    <x v="6"/>
    <x v="124"/>
    <s v="1"/>
    <s v="01"/>
    <s v="15041RESIN222542022"/>
    <s v="22LB000F"/>
    <n v="598"/>
    <n v="598"/>
    <n v="598"/>
    <n v="598"/>
    <m/>
    <n v="0"/>
    <n v="0"/>
    <n v="0"/>
    <n v="5"/>
    <n v="0"/>
    <n v="0"/>
    <n v="0"/>
    <n v="0"/>
    <n v="0"/>
    <n v="5"/>
    <n v="2"/>
  </r>
  <r>
    <x v="6"/>
    <x v="125"/>
    <s v="1"/>
    <s v="01"/>
    <s v="15041RESIN222542022"/>
    <s v="22LB000F"/>
    <n v="599"/>
    <n v="599"/>
    <n v="599"/>
    <n v="599"/>
    <m/>
    <n v="0"/>
    <n v="0"/>
    <n v="0"/>
    <n v="16.5"/>
    <n v="0"/>
    <n v="0"/>
    <n v="0"/>
    <n v="0"/>
    <n v="0"/>
    <n v="16.5"/>
    <n v="2"/>
  </r>
  <r>
    <x v="6"/>
    <x v="125"/>
    <s v="1"/>
    <s v="01"/>
    <s v="15041RESIN222542022"/>
    <s v="22LB000F"/>
    <n v="600"/>
    <n v="600"/>
    <n v="600"/>
    <n v="600"/>
    <m/>
    <n v="0"/>
    <n v="0"/>
    <n v="0"/>
    <n v="6.5"/>
    <n v="0"/>
    <n v="0"/>
    <n v="0"/>
    <n v="0"/>
    <n v="0"/>
    <n v="6.5"/>
    <n v="2"/>
  </r>
  <r>
    <x v="6"/>
    <x v="125"/>
    <s v="1"/>
    <s v="01"/>
    <s v="15041RESIN222542022"/>
    <s v="22LB000F"/>
    <n v="601"/>
    <n v="601"/>
    <n v="601"/>
    <n v="601"/>
    <m/>
    <n v="0"/>
    <n v="0"/>
    <n v="0"/>
    <n v="15"/>
    <n v="0"/>
    <n v="0"/>
    <n v="0"/>
    <n v="0"/>
    <n v="0"/>
    <n v="15"/>
    <n v="2"/>
  </r>
  <r>
    <x v="6"/>
    <x v="125"/>
    <s v="1"/>
    <s v="01"/>
    <s v="15041RESIN222542022"/>
    <s v="22LB000F"/>
    <n v="602"/>
    <n v="602"/>
    <n v="602"/>
    <n v="602"/>
    <m/>
    <n v="0"/>
    <n v="0"/>
    <n v="0"/>
    <n v="2.52"/>
    <n v="0"/>
    <n v="0"/>
    <n v="0"/>
    <n v="0"/>
    <n v="0"/>
    <n v="2.52"/>
    <n v="2"/>
  </r>
  <r>
    <x v="6"/>
    <x v="125"/>
    <s v="1"/>
    <s v="01"/>
    <s v="15041RESIN222542022"/>
    <s v="22LB000F"/>
    <n v="603"/>
    <n v="603"/>
    <n v="603"/>
    <n v="603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04"/>
    <n v="604"/>
    <n v="604"/>
    <n v="604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05"/>
    <n v="605"/>
    <n v="605"/>
    <n v="605"/>
    <m/>
    <n v="0"/>
    <n v="0"/>
    <n v="0"/>
    <n v="20"/>
    <n v="0"/>
    <n v="0"/>
    <n v="0"/>
    <n v="0"/>
    <n v="0"/>
    <n v="20"/>
    <n v="2"/>
  </r>
  <r>
    <x v="6"/>
    <x v="126"/>
    <s v="1"/>
    <s v="01"/>
    <s v="15041RESIN222542022"/>
    <s v="22LB000F"/>
    <n v="606"/>
    <n v="606"/>
    <n v="606"/>
    <n v="606"/>
    <m/>
    <n v="0"/>
    <n v="0"/>
    <n v="0"/>
    <n v="5"/>
    <n v="0"/>
    <n v="0"/>
    <n v="0"/>
    <n v="0"/>
    <n v="0"/>
    <n v="5"/>
    <n v="2"/>
  </r>
  <r>
    <x v="6"/>
    <x v="126"/>
    <s v="1"/>
    <s v="01"/>
    <s v="15041RESIN222542022"/>
    <s v="22LB000F"/>
    <n v="607"/>
    <n v="607"/>
    <n v="607"/>
    <n v="607"/>
    <m/>
    <n v="0"/>
    <n v="0"/>
    <n v="0"/>
    <n v="6"/>
    <n v="0"/>
    <n v="0"/>
    <n v="0"/>
    <n v="0"/>
    <n v="0"/>
    <n v="6"/>
    <n v="2"/>
  </r>
  <r>
    <x v="6"/>
    <x v="126"/>
    <s v="1"/>
    <s v="01"/>
    <s v="15041RESIN222542022"/>
    <s v="22LB000F"/>
    <n v="608"/>
    <n v="608"/>
    <n v="608"/>
    <n v="608"/>
    <m/>
    <n v="0"/>
    <n v="0"/>
    <n v="0"/>
    <n v="12"/>
    <n v="0"/>
    <n v="0"/>
    <n v="0"/>
    <n v="0"/>
    <n v="0"/>
    <n v="12"/>
    <n v="2"/>
  </r>
  <r>
    <x v="6"/>
    <x v="126"/>
    <s v="1"/>
    <s v="01"/>
    <s v="15041RESIN222542022"/>
    <s v="22LB000F"/>
    <n v="609"/>
    <n v="609"/>
    <n v="609"/>
    <n v="609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10"/>
    <n v="610"/>
    <n v="610"/>
    <n v="610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11"/>
    <n v="611"/>
    <n v="611"/>
    <n v="611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12"/>
    <n v="612"/>
    <n v="612"/>
    <n v="612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13"/>
    <n v="613"/>
    <n v="613"/>
    <n v="613"/>
    <m/>
    <n v="0"/>
    <n v="0"/>
    <n v="0"/>
    <n v="2.5"/>
    <n v="0"/>
    <n v="0"/>
    <n v="0"/>
    <n v="0"/>
    <n v="0"/>
    <n v="2.5"/>
    <n v="2"/>
  </r>
  <r>
    <x v="6"/>
    <x v="127"/>
    <s v="1"/>
    <s v="01"/>
    <s v="15041RESIN222542022"/>
    <s v="22LB000F"/>
    <n v="614"/>
    <n v="614"/>
    <n v="614"/>
    <n v="614"/>
    <m/>
    <n v="0"/>
    <n v="0"/>
    <n v="0"/>
    <n v="12"/>
    <n v="0"/>
    <n v="0"/>
    <n v="0"/>
    <n v="0"/>
    <n v="0"/>
    <n v="12"/>
    <n v="2"/>
  </r>
  <r>
    <x v="6"/>
    <x v="127"/>
    <s v="1"/>
    <s v="01"/>
    <s v="15041RESIN222542022"/>
    <s v="22LB000F"/>
    <n v="615"/>
    <n v="615"/>
    <n v="615"/>
    <n v="615"/>
    <m/>
    <n v="0"/>
    <n v="0"/>
    <n v="0"/>
    <n v="15"/>
    <n v="0"/>
    <n v="0"/>
    <n v="0"/>
    <n v="0"/>
    <n v="0"/>
    <n v="15"/>
    <n v="2"/>
  </r>
  <r>
    <x v="6"/>
    <x v="127"/>
    <s v="1"/>
    <s v="01"/>
    <s v="15041RESIN222542022"/>
    <s v="22LB000F"/>
    <n v="616"/>
    <n v="616"/>
    <n v="616"/>
    <n v="616"/>
    <m/>
    <n v="0"/>
    <n v="0"/>
    <n v="0"/>
    <n v="2.5"/>
    <n v="0"/>
    <n v="0"/>
    <n v="0"/>
    <n v="0"/>
    <n v="0"/>
    <n v="2.5"/>
    <n v="2"/>
  </r>
  <r>
    <x v="6"/>
    <x v="127"/>
    <s v="1"/>
    <s v="01"/>
    <s v="15041RESIN222542022"/>
    <s v="22LB000F"/>
    <n v="617"/>
    <n v="617"/>
    <n v="617"/>
    <n v="617"/>
    <m/>
    <n v="0"/>
    <n v="0"/>
    <n v="0"/>
    <n v="16.5"/>
    <n v="0"/>
    <n v="0"/>
    <n v="0"/>
    <n v="0"/>
    <n v="0"/>
    <n v="16.5"/>
    <n v="2"/>
  </r>
  <r>
    <x v="6"/>
    <x v="127"/>
    <s v="1"/>
    <s v="01"/>
    <s v="15041RESIN222542022"/>
    <s v="22LB000F"/>
    <n v="618"/>
    <n v="618"/>
    <n v="618"/>
    <n v="618"/>
    <m/>
    <n v="0"/>
    <n v="0"/>
    <n v="0"/>
    <n v="2.5"/>
    <n v="0"/>
    <n v="0"/>
    <n v="0"/>
    <n v="0"/>
    <n v="0"/>
    <n v="2.5"/>
    <n v="2"/>
  </r>
  <r>
    <x v="6"/>
    <x v="127"/>
    <s v="1"/>
    <s v="01"/>
    <s v="15041RESIN222542022"/>
    <s v="22LB000F"/>
    <n v="619"/>
    <n v="619"/>
    <n v="619"/>
    <n v="619"/>
    <m/>
    <n v="0"/>
    <n v="0"/>
    <n v="0"/>
    <n v="10"/>
    <n v="0"/>
    <n v="0"/>
    <n v="0"/>
    <n v="0"/>
    <n v="0"/>
    <n v="10"/>
    <n v="2"/>
  </r>
  <r>
    <x v="6"/>
    <x v="127"/>
    <s v="1"/>
    <s v="01"/>
    <s v="15041RESIN222542022"/>
    <s v="22LB000F"/>
    <n v="620"/>
    <n v="620"/>
    <n v="620"/>
    <n v="620"/>
    <m/>
    <n v="0"/>
    <n v="0"/>
    <n v="0"/>
    <n v="6"/>
    <n v="0"/>
    <n v="0"/>
    <n v="0"/>
    <n v="0"/>
    <n v="0"/>
    <n v="6"/>
    <n v="2"/>
  </r>
  <r>
    <x v="6"/>
    <x v="127"/>
    <s v="1"/>
    <s v="01"/>
    <s v="15041RESIN222542022"/>
    <s v="22LB000F"/>
    <n v="621"/>
    <n v="621"/>
    <n v="621"/>
    <n v="621"/>
    <m/>
    <n v="0"/>
    <n v="0"/>
    <n v="0"/>
    <n v="2.5"/>
    <n v="0"/>
    <n v="0"/>
    <n v="0"/>
    <n v="0"/>
    <n v="0"/>
    <n v="2.5"/>
    <n v="2"/>
  </r>
  <r>
    <x v="6"/>
    <x v="127"/>
    <s v="1"/>
    <s v="01"/>
    <s v="15041RESIN222542022"/>
    <s v="22LB000F"/>
    <n v="622"/>
    <n v="622"/>
    <n v="622"/>
    <n v="622"/>
    <m/>
    <n v="0"/>
    <n v="0"/>
    <n v="0"/>
    <n v="5"/>
    <n v="0"/>
    <n v="0"/>
    <n v="0"/>
    <n v="0"/>
    <n v="0"/>
    <n v="5"/>
    <n v="2"/>
  </r>
  <r>
    <x v="6"/>
    <x v="127"/>
    <s v="1"/>
    <s v="01"/>
    <s v="15041RESIN222542022"/>
    <s v="22LB000F"/>
    <n v="623"/>
    <n v="623"/>
    <n v="623"/>
    <n v="623"/>
    <m/>
    <n v="0"/>
    <n v="0"/>
    <n v="0"/>
    <n v="11"/>
    <n v="0"/>
    <n v="0"/>
    <n v="0"/>
    <n v="0"/>
    <n v="0"/>
    <n v="11"/>
    <n v="2"/>
  </r>
  <r>
    <x v="6"/>
    <x v="128"/>
    <s v="1"/>
    <s v="01"/>
    <s v="15041RESIN222542022"/>
    <s v="22LB000F"/>
    <n v="624"/>
    <n v="624"/>
    <n v="624"/>
    <n v="624"/>
    <m/>
    <n v="0"/>
    <n v="0"/>
    <n v="0"/>
    <n v="10"/>
    <n v="0"/>
    <n v="0"/>
    <n v="0"/>
    <n v="0"/>
    <n v="0"/>
    <n v="10"/>
    <n v="2"/>
  </r>
  <r>
    <x v="6"/>
    <x v="128"/>
    <s v="1"/>
    <s v="01"/>
    <s v="15041RESIN222542022"/>
    <s v="22LB000F"/>
    <n v="625"/>
    <n v="625"/>
    <n v="625"/>
    <n v="625"/>
    <m/>
    <n v="0"/>
    <n v="0"/>
    <n v="0"/>
    <n v="28.5"/>
    <n v="0"/>
    <n v="0"/>
    <n v="0"/>
    <n v="0"/>
    <n v="0"/>
    <n v="28.5"/>
    <n v="2"/>
  </r>
  <r>
    <x v="6"/>
    <x v="128"/>
    <s v="1"/>
    <s v="01"/>
    <s v="15041RESIN222542022"/>
    <s v="22LB000F"/>
    <n v="626"/>
    <n v="626"/>
    <n v="626"/>
    <n v="626"/>
    <m/>
    <n v="0"/>
    <n v="0"/>
    <n v="0"/>
    <n v="2.5"/>
    <n v="0"/>
    <n v="0"/>
    <n v="0"/>
    <n v="0"/>
    <n v="0"/>
    <n v="2.5"/>
    <n v="2"/>
  </r>
  <r>
    <x v="6"/>
    <x v="128"/>
    <s v="1"/>
    <s v="01"/>
    <s v="15041RESIN222542022"/>
    <s v="22LB000F"/>
    <n v="627"/>
    <n v="627"/>
    <n v="627"/>
    <n v="627"/>
    <m/>
    <n v="0"/>
    <n v="0"/>
    <n v="0"/>
    <n v="22"/>
    <n v="0"/>
    <n v="0"/>
    <n v="0"/>
    <n v="0"/>
    <n v="0"/>
    <n v="22"/>
    <n v="2"/>
  </r>
  <r>
    <x v="6"/>
    <x v="128"/>
    <s v="1"/>
    <s v="01"/>
    <s v="15041RESIN222542022"/>
    <s v="22LB000F"/>
    <n v="628"/>
    <n v="628"/>
    <n v="628"/>
    <n v="628"/>
    <m/>
    <n v="0"/>
    <n v="0"/>
    <n v="0"/>
    <n v="2.5"/>
    <n v="0"/>
    <n v="0"/>
    <n v="0"/>
    <n v="0"/>
    <n v="0"/>
    <n v="2.5"/>
    <n v="2"/>
  </r>
  <r>
    <x v="6"/>
    <x v="128"/>
    <s v="1"/>
    <s v="01"/>
    <s v="15041RESIN222542022"/>
    <s v="22LB000F"/>
    <n v="629"/>
    <n v="629"/>
    <n v="629"/>
    <n v="629"/>
    <m/>
    <n v="0"/>
    <n v="0"/>
    <n v="0"/>
    <n v="4"/>
    <n v="0"/>
    <n v="0"/>
    <n v="0"/>
    <n v="0"/>
    <n v="0"/>
    <n v="4"/>
    <n v="2"/>
  </r>
  <r>
    <x v="6"/>
    <x v="128"/>
    <s v="1"/>
    <s v="01"/>
    <s v="15041RESIN222542022"/>
    <s v="22LB000F"/>
    <n v="630"/>
    <n v="630"/>
    <n v="630"/>
    <n v="630"/>
    <m/>
    <n v="0"/>
    <n v="0"/>
    <n v="0"/>
    <n v="5"/>
    <n v="0"/>
    <n v="0"/>
    <n v="0"/>
    <n v="0"/>
    <n v="0"/>
    <n v="5"/>
    <n v="2"/>
  </r>
  <r>
    <x v="6"/>
    <x v="128"/>
    <s v="1"/>
    <s v="01"/>
    <s v="15041RESIN222542022"/>
    <s v="22LB000F"/>
    <n v="631"/>
    <n v="631"/>
    <n v="631"/>
    <n v="631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2"/>
    <n v="632"/>
    <n v="632"/>
    <n v="632"/>
    <m/>
    <n v="0"/>
    <n v="0"/>
    <n v="0"/>
    <n v="5"/>
    <n v="0"/>
    <n v="0"/>
    <n v="0"/>
    <n v="0"/>
    <n v="0"/>
    <n v="5"/>
    <n v="2"/>
  </r>
  <r>
    <x v="6"/>
    <x v="129"/>
    <s v="1"/>
    <s v="01"/>
    <s v="15041RESIN222542022"/>
    <s v="22LB000F"/>
    <n v="633"/>
    <n v="633"/>
    <n v="633"/>
    <n v="633"/>
    <m/>
    <n v="0"/>
    <n v="0"/>
    <n v="0"/>
    <n v="19"/>
    <n v="0"/>
    <n v="0"/>
    <n v="0"/>
    <n v="0"/>
    <n v="0"/>
    <n v="19"/>
    <n v="2"/>
  </r>
  <r>
    <x v="6"/>
    <x v="129"/>
    <s v="1"/>
    <s v="01"/>
    <s v="15041RESIN222542022"/>
    <s v="22LB000F"/>
    <n v="634"/>
    <n v="634"/>
    <n v="634"/>
    <n v="634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5"/>
    <n v="635"/>
    <n v="635"/>
    <n v="635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6"/>
    <n v="636"/>
    <n v="636"/>
    <n v="636"/>
    <m/>
    <n v="0"/>
    <n v="0"/>
    <n v="0"/>
    <n v="20"/>
    <n v="0"/>
    <n v="0"/>
    <n v="0"/>
    <n v="0"/>
    <n v="0"/>
    <n v="20"/>
    <n v="2"/>
  </r>
  <r>
    <x v="6"/>
    <x v="129"/>
    <s v="1"/>
    <s v="01"/>
    <s v="15041RESIN222542022"/>
    <s v="22LB000F"/>
    <n v="637"/>
    <n v="637"/>
    <n v="637"/>
    <n v="637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8"/>
    <n v="638"/>
    <n v="638"/>
    <n v="638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9"/>
    <n v="639"/>
    <n v="639"/>
    <n v="639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40"/>
    <n v="640"/>
    <n v="640"/>
    <n v="640"/>
    <m/>
    <n v="0"/>
    <n v="0"/>
    <n v="0"/>
    <n v="20"/>
    <n v="0"/>
    <n v="0"/>
    <n v="0"/>
    <n v="0"/>
    <n v="0"/>
    <n v="20"/>
    <n v="2"/>
  </r>
  <r>
    <x v="6"/>
    <x v="129"/>
    <s v="1"/>
    <s v="01"/>
    <s v="15041RESIN222542022"/>
    <s v="22LB000F"/>
    <n v="641"/>
    <n v="641"/>
    <n v="641"/>
    <n v="641"/>
    <m/>
    <n v="0"/>
    <n v="0"/>
    <n v="0"/>
    <n v="5"/>
    <n v="0"/>
    <n v="0"/>
    <n v="0"/>
    <n v="0"/>
    <n v="0"/>
    <n v="5"/>
    <n v="2"/>
  </r>
  <r>
    <x v="6"/>
    <x v="129"/>
    <s v="1"/>
    <s v="01"/>
    <s v="15041RESIN222542022"/>
    <s v="22LB000F"/>
    <n v="642"/>
    <n v="642"/>
    <n v="642"/>
    <n v="642"/>
    <m/>
    <n v="0"/>
    <n v="0"/>
    <n v="0"/>
    <n v="5"/>
    <n v="0"/>
    <n v="0"/>
    <n v="0"/>
    <n v="0"/>
    <n v="0"/>
    <n v="5"/>
    <n v="2"/>
  </r>
  <r>
    <x v="6"/>
    <x v="130"/>
    <s v="1"/>
    <s v="01"/>
    <s v="15041RESIN222542022"/>
    <s v="22LB000F"/>
    <n v="643"/>
    <n v="643"/>
    <n v="643"/>
    <n v="643"/>
    <m/>
    <n v="0"/>
    <n v="0"/>
    <n v="0"/>
    <n v="5"/>
    <n v="0"/>
    <n v="0"/>
    <n v="0"/>
    <n v="0"/>
    <n v="0"/>
    <n v="5"/>
    <n v="2"/>
  </r>
  <r>
    <x v="6"/>
    <x v="130"/>
    <s v="1"/>
    <s v="01"/>
    <s v="15041RESIN222542022"/>
    <s v="22LB000F"/>
    <n v="644"/>
    <n v="644"/>
    <n v="644"/>
    <n v="644"/>
    <m/>
    <n v="0"/>
    <n v="0"/>
    <n v="0"/>
    <n v="2.5"/>
    <n v="0"/>
    <n v="0"/>
    <n v="0"/>
    <n v="0"/>
    <n v="0"/>
    <n v="2.5"/>
    <n v="2"/>
  </r>
  <r>
    <x v="6"/>
    <x v="130"/>
    <s v="1"/>
    <s v="01"/>
    <s v="15041RESIN222542022"/>
    <s v="22LB000F"/>
    <n v="645"/>
    <n v="645"/>
    <n v="645"/>
    <n v="645"/>
    <m/>
    <n v="0"/>
    <n v="0"/>
    <n v="0"/>
    <n v="21"/>
    <n v="0"/>
    <n v="0"/>
    <n v="0"/>
    <n v="0"/>
    <n v="0"/>
    <n v="21"/>
    <n v="2"/>
  </r>
  <r>
    <x v="6"/>
    <x v="130"/>
    <s v="1"/>
    <s v="01"/>
    <s v="15041RESIN222542022"/>
    <s v="22LB000F"/>
    <n v="646"/>
    <n v="646"/>
    <n v="646"/>
    <n v="646"/>
    <m/>
    <n v="0"/>
    <n v="0"/>
    <n v="0"/>
    <n v="5"/>
    <n v="0"/>
    <n v="0"/>
    <n v="0"/>
    <n v="0"/>
    <n v="0"/>
    <n v="5"/>
    <n v="2"/>
  </r>
  <r>
    <x v="6"/>
    <x v="130"/>
    <s v="1"/>
    <s v="01"/>
    <s v="15041RESIN222542022"/>
    <s v="22LB000F"/>
    <n v="647"/>
    <n v="647"/>
    <n v="647"/>
    <n v="647"/>
    <m/>
    <n v="0"/>
    <n v="0"/>
    <n v="0"/>
    <n v="10"/>
    <n v="0"/>
    <n v="0"/>
    <n v="0"/>
    <n v="0"/>
    <n v="0"/>
    <n v="10"/>
    <n v="2"/>
  </r>
  <r>
    <x v="6"/>
    <x v="131"/>
    <s v="1"/>
    <s v="01"/>
    <s v="15041RESIN222542022"/>
    <s v="22LB000F"/>
    <n v="648"/>
    <n v="648"/>
    <n v="648"/>
    <n v="648"/>
    <m/>
    <n v="0"/>
    <n v="0"/>
    <n v="0"/>
    <n v="10"/>
    <n v="0"/>
    <n v="0"/>
    <n v="0"/>
    <n v="0"/>
    <n v="0"/>
    <n v="10"/>
    <n v="2"/>
  </r>
  <r>
    <x v="6"/>
    <x v="131"/>
    <s v="1"/>
    <s v="01"/>
    <s v="15041RESIN222542022"/>
    <s v="22LB000F"/>
    <n v="649"/>
    <n v="649"/>
    <n v="649"/>
    <n v="649"/>
    <m/>
    <n v="0"/>
    <n v="0"/>
    <n v="0"/>
    <n v="2.5"/>
    <n v="0"/>
    <n v="0"/>
    <n v="0"/>
    <n v="0"/>
    <n v="0"/>
    <n v="2.5"/>
    <n v="2"/>
  </r>
  <r>
    <x v="6"/>
    <x v="131"/>
    <s v="1"/>
    <s v="01"/>
    <s v="15041RESIN222542022"/>
    <s v="22LB000F"/>
    <n v="650"/>
    <n v="650"/>
    <n v="650"/>
    <n v="650"/>
    <m/>
    <n v="0"/>
    <n v="0"/>
    <n v="0"/>
    <n v="5"/>
    <n v="0"/>
    <n v="0"/>
    <n v="0"/>
    <n v="0"/>
    <n v="0"/>
    <n v="5"/>
    <n v="2"/>
  </r>
  <r>
    <x v="6"/>
    <x v="131"/>
    <s v="1"/>
    <s v="01"/>
    <s v="15041RESIN222542022"/>
    <s v="22LB000F"/>
    <n v="651"/>
    <n v="651"/>
    <n v="651"/>
    <n v="651"/>
    <m/>
    <n v="0"/>
    <n v="0"/>
    <n v="0"/>
    <n v="4"/>
    <n v="0"/>
    <n v="0"/>
    <n v="0"/>
    <n v="0"/>
    <n v="0"/>
    <n v="4"/>
    <n v="2"/>
  </r>
  <r>
    <x v="6"/>
    <x v="131"/>
    <s v="1"/>
    <s v="01"/>
    <s v="15041RESIN222542022"/>
    <s v="22LB000F"/>
    <n v="652"/>
    <n v="652"/>
    <n v="652"/>
    <n v="652"/>
    <m/>
    <n v="0"/>
    <n v="0"/>
    <n v="0"/>
    <n v="2.5"/>
    <n v="0"/>
    <n v="0"/>
    <n v="0"/>
    <n v="0"/>
    <n v="0"/>
    <n v="2.5"/>
    <n v="2"/>
  </r>
  <r>
    <x v="6"/>
    <x v="131"/>
    <s v="1"/>
    <s v="01"/>
    <s v="15041RESIN222542022"/>
    <s v="22LB000F"/>
    <n v="653"/>
    <n v="653"/>
    <n v="653"/>
    <n v="653"/>
    <m/>
    <n v="0"/>
    <n v="0"/>
    <n v="0"/>
    <n v="10"/>
    <n v="0"/>
    <n v="0"/>
    <n v="0"/>
    <n v="0"/>
    <n v="0"/>
    <n v="10"/>
    <n v="2"/>
  </r>
  <r>
    <x v="6"/>
    <x v="131"/>
    <s v="1"/>
    <s v="01"/>
    <s v="15041RESIN222542022"/>
    <s v="22LB000F"/>
    <n v="654"/>
    <n v="654"/>
    <n v="654"/>
    <n v="654"/>
    <m/>
    <n v="0"/>
    <n v="0"/>
    <n v="0"/>
    <n v="30"/>
    <n v="0"/>
    <n v="0"/>
    <n v="0"/>
    <n v="0"/>
    <n v="0"/>
    <n v="30"/>
    <n v="2"/>
  </r>
  <r>
    <x v="6"/>
    <x v="131"/>
    <s v="1"/>
    <s v="01"/>
    <s v="15041RESIN222542022"/>
    <s v="22LB000F"/>
    <n v="655"/>
    <n v="655"/>
    <n v="655"/>
    <n v="655"/>
    <m/>
    <n v="0"/>
    <n v="0"/>
    <n v="0"/>
    <n v="20"/>
    <n v="0"/>
    <n v="0"/>
    <n v="0"/>
    <n v="0"/>
    <n v="0"/>
    <n v="20"/>
    <n v="2"/>
  </r>
  <r>
    <x v="6"/>
    <x v="131"/>
    <s v="1"/>
    <s v="01"/>
    <s v="15041RESIN222542022"/>
    <s v="22LB000F"/>
    <n v="656"/>
    <n v="656"/>
    <n v="656"/>
    <n v="656"/>
    <m/>
    <n v="0"/>
    <n v="0"/>
    <n v="0"/>
    <n v="2.5"/>
    <n v="0"/>
    <n v="0"/>
    <n v="0"/>
    <n v="0"/>
    <n v="0"/>
    <n v="2.5"/>
    <n v="2"/>
  </r>
  <r>
    <x v="6"/>
    <x v="132"/>
    <s v="1"/>
    <s v="01"/>
    <s v="15041RESIN222542022"/>
    <s v="22LB000F"/>
    <n v="657"/>
    <n v="657"/>
    <n v="657"/>
    <n v="657"/>
    <m/>
    <n v="0"/>
    <n v="0"/>
    <n v="0"/>
    <n v="12"/>
    <n v="0"/>
    <n v="0"/>
    <n v="0"/>
    <n v="0"/>
    <n v="0"/>
    <n v="12"/>
    <n v="2"/>
  </r>
  <r>
    <x v="6"/>
    <x v="132"/>
    <s v="1"/>
    <s v="01"/>
    <s v="15041RESIN222542022"/>
    <s v="22LB000F"/>
    <n v="658"/>
    <n v="658"/>
    <n v="658"/>
    <n v="658"/>
    <m/>
    <n v="0"/>
    <n v="0"/>
    <n v="0"/>
    <n v="5"/>
    <n v="0"/>
    <n v="0"/>
    <n v="0"/>
    <n v="0"/>
    <n v="0"/>
    <n v="5"/>
    <n v="2"/>
  </r>
  <r>
    <x v="6"/>
    <x v="132"/>
    <s v="1"/>
    <s v="01"/>
    <s v="15041RESIN222542022"/>
    <s v="22LB000F"/>
    <n v="659"/>
    <n v="659"/>
    <n v="659"/>
    <n v="659"/>
    <m/>
    <n v="0"/>
    <n v="0"/>
    <n v="0"/>
    <n v="5"/>
    <n v="0"/>
    <n v="0"/>
    <n v="0"/>
    <n v="0"/>
    <n v="0"/>
    <n v="5"/>
    <n v="2"/>
  </r>
  <r>
    <x v="6"/>
    <x v="132"/>
    <s v="1"/>
    <s v="01"/>
    <s v="15041RESIN222542022"/>
    <s v="22LB000F"/>
    <n v="660"/>
    <n v="660"/>
    <n v="660"/>
    <n v="660"/>
    <m/>
    <n v="0"/>
    <n v="0"/>
    <n v="0"/>
    <n v="2.5"/>
    <n v="0"/>
    <n v="0"/>
    <n v="0"/>
    <n v="0"/>
    <n v="0"/>
    <n v="2.5"/>
    <n v="2"/>
  </r>
  <r>
    <x v="6"/>
    <x v="132"/>
    <s v="1"/>
    <s v="01"/>
    <s v="15041RESIN222542022"/>
    <s v="22LB000F"/>
    <n v="661"/>
    <n v="661"/>
    <n v="661"/>
    <n v="661"/>
    <m/>
    <n v="0"/>
    <n v="0"/>
    <n v="0"/>
    <n v="31"/>
    <n v="0"/>
    <n v="0"/>
    <n v="0"/>
    <n v="0"/>
    <n v="0"/>
    <n v="31"/>
    <n v="2"/>
  </r>
  <r>
    <x v="6"/>
    <x v="132"/>
    <s v="1"/>
    <s v="01"/>
    <s v="15041RESIN222542022"/>
    <s v="22LB000F"/>
    <n v="662"/>
    <n v="662"/>
    <n v="662"/>
    <n v="662"/>
    <m/>
    <n v="0"/>
    <n v="0"/>
    <n v="0"/>
    <n v="2.5"/>
    <n v="0"/>
    <n v="0"/>
    <n v="0"/>
    <n v="0"/>
    <n v="0"/>
    <n v="2.5"/>
    <n v="2"/>
  </r>
  <r>
    <x v="6"/>
    <x v="132"/>
    <s v="1"/>
    <s v="01"/>
    <s v="15041RESIN222542022"/>
    <s v="22LB000F"/>
    <n v="663"/>
    <n v="663"/>
    <n v="663"/>
    <n v="663"/>
    <m/>
    <n v="0"/>
    <n v="0"/>
    <n v="0"/>
    <n v="2.5"/>
    <n v="0"/>
    <n v="0"/>
    <n v="0"/>
    <n v="0"/>
    <n v="0"/>
    <n v="2.5"/>
    <n v="2"/>
  </r>
  <r>
    <x v="6"/>
    <x v="133"/>
    <s v="1"/>
    <s v="01"/>
    <s v="15041RESIN222542022"/>
    <s v="22LB000F"/>
    <n v="664"/>
    <n v="664"/>
    <n v="664"/>
    <n v="664"/>
    <m/>
    <n v="0"/>
    <n v="0"/>
    <n v="0"/>
    <n v="2.5"/>
    <n v="0"/>
    <n v="0"/>
    <n v="0"/>
    <n v="0"/>
    <n v="0"/>
    <n v="2.5"/>
    <n v="2"/>
  </r>
  <r>
    <x v="6"/>
    <x v="133"/>
    <s v="1"/>
    <s v="01"/>
    <s v="15041RESIN222542022"/>
    <s v="22LB000F"/>
    <n v="665"/>
    <n v="665"/>
    <n v="665"/>
    <n v="665"/>
    <m/>
    <n v="0"/>
    <n v="0"/>
    <n v="0"/>
    <n v="7.5"/>
    <n v="0"/>
    <n v="0"/>
    <n v="0"/>
    <n v="0"/>
    <n v="0"/>
    <n v="7.5"/>
    <n v="2"/>
  </r>
  <r>
    <x v="6"/>
    <x v="133"/>
    <s v="1"/>
    <s v="01"/>
    <s v="15041RESIN222542022"/>
    <s v="22LB000F"/>
    <n v="666"/>
    <n v="666"/>
    <n v="666"/>
    <n v="666"/>
    <m/>
    <n v="0"/>
    <n v="0"/>
    <n v="0"/>
    <n v="2.5"/>
    <n v="0"/>
    <n v="0"/>
    <n v="0"/>
    <n v="0"/>
    <n v="0"/>
    <n v="2.5"/>
    <n v="2"/>
  </r>
  <r>
    <x v="6"/>
    <x v="133"/>
    <s v="1"/>
    <s v="01"/>
    <s v="15041RESIN222542022"/>
    <s v="22LB000F"/>
    <n v="667"/>
    <n v="667"/>
    <n v="667"/>
    <n v="667"/>
    <m/>
    <n v="0"/>
    <n v="0"/>
    <n v="0"/>
    <n v="27.5"/>
    <n v="0"/>
    <n v="0"/>
    <n v="0"/>
    <n v="0"/>
    <n v="0"/>
    <n v="27.5"/>
    <n v="2"/>
  </r>
  <r>
    <x v="6"/>
    <x v="133"/>
    <s v="1"/>
    <s v="01"/>
    <s v="15041RESIN222542022"/>
    <s v="22LB000F"/>
    <n v="668"/>
    <n v="668"/>
    <n v="668"/>
    <n v="668"/>
    <m/>
    <n v="0"/>
    <n v="0"/>
    <n v="0"/>
    <n v="5"/>
    <n v="0"/>
    <n v="0"/>
    <n v="0"/>
    <n v="0"/>
    <n v="0"/>
    <n v="5"/>
    <n v="2"/>
  </r>
  <r>
    <x v="6"/>
    <x v="133"/>
    <s v="1"/>
    <s v="01"/>
    <s v="15041RESIN222542022"/>
    <s v="22LB000F"/>
    <n v="669"/>
    <n v="669"/>
    <n v="669"/>
    <n v="669"/>
    <m/>
    <n v="0"/>
    <n v="0"/>
    <n v="0"/>
    <n v="17"/>
    <n v="0"/>
    <n v="0"/>
    <n v="0"/>
    <n v="0"/>
    <n v="0"/>
    <n v="17"/>
    <n v="2"/>
  </r>
  <r>
    <x v="6"/>
    <x v="133"/>
    <s v="1"/>
    <s v="01"/>
    <s v="15041RESIN222542022"/>
    <s v="22LB000F"/>
    <n v="670"/>
    <n v="670"/>
    <n v="670"/>
    <n v="670"/>
    <m/>
    <n v="0"/>
    <n v="0"/>
    <n v="0"/>
    <n v="2.5"/>
    <n v="0"/>
    <n v="0"/>
    <n v="0"/>
    <n v="0"/>
    <n v="0"/>
    <n v="2.5"/>
    <n v="2"/>
  </r>
  <r>
    <x v="6"/>
    <x v="133"/>
    <s v="1"/>
    <s v="01"/>
    <s v="15041RESIN222542022"/>
    <s v="22LB000F"/>
    <n v="671"/>
    <n v="671"/>
    <n v="671"/>
    <n v="671"/>
    <m/>
    <n v="0"/>
    <n v="0"/>
    <n v="0"/>
    <n v="2.5"/>
    <n v="0"/>
    <n v="0"/>
    <n v="0"/>
    <n v="0"/>
    <n v="0"/>
    <n v="2.5"/>
    <n v="2"/>
  </r>
  <r>
    <x v="6"/>
    <x v="134"/>
    <s v="1"/>
    <s v="01"/>
    <s v="15041RESIN222542022"/>
    <s v="22LB000F"/>
    <n v="672"/>
    <n v="672"/>
    <n v="672"/>
    <n v="672"/>
    <m/>
    <n v="0"/>
    <n v="0"/>
    <n v="0"/>
    <n v="19"/>
    <n v="0"/>
    <n v="0"/>
    <n v="0"/>
    <n v="0"/>
    <n v="0"/>
    <n v="19"/>
    <n v="2"/>
  </r>
  <r>
    <x v="6"/>
    <x v="134"/>
    <s v="1"/>
    <s v="01"/>
    <s v="15041RESIN222542022"/>
    <s v="22LB000F"/>
    <n v="673"/>
    <n v="673"/>
    <n v="673"/>
    <n v="673"/>
    <m/>
    <n v="0"/>
    <n v="0"/>
    <n v="0"/>
    <n v="2.5"/>
    <n v="0"/>
    <n v="0"/>
    <n v="0"/>
    <n v="0"/>
    <n v="0"/>
    <n v="2.5"/>
    <n v="2"/>
  </r>
  <r>
    <x v="6"/>
    <x v="134"/>
    <s v="1"/>
    <s v="01"/>
    <s v="15041RESIN222542022"/>
    <s v="22LB000F"/>
    <n v="674"/>
    <n v="674"/>
    <n v="674"/>
    <n v="674"/>
    <m/>
    <n v="0"/>
    <n v="0"/>
    <n v="0"/>
    <n v="4"/>
    <n v="0"/>
    <n v="0"/>
    <n v="0"/>
    <n v="0"/>
    <n v="0"/>
    <n v="4"/>
    <n v="2"/>
  </r>
  <r>
    <x v="6"/>
    <x v="134"/>
    <s v="1"/>
    <s v="01"/>
    <s v="15041RESIN222542022"/>
    <s v="22LB000F"/>
    <n v="675"/>
    <n v="675"/>
    <n v="675"/>
    <n v="675"/>
    <m/>
    <n v="0"/>
    <n v="0"/>
    <n v="0"/>
    <n v="2.5"/>
    <n v="0"/>
    <n v="0"/>
    <n v="0"/>
    <n v="0"/>
    <n v="0"/>
    <n v="2.5"/>
    <n v="2"/>
  </r>
  <r>
    <x v="6"/>
    <x v="134"/>
    <s v="1"/>
    <s v="01"/>
    <s v="15041RESIN222542022"/>
    <s v="22LB000F"/>
    <n v="676"/>
    <n v="676"/>
    <n v="676"/>
    <n v="676"/>
    <m/>
    <n v="0"/>
    <n v="0"/>
    <n v="0"/>
    <n v="5"/>
    <n v="0"/>
    <n v="0"/>
    <n v="0"/>
    <n v="0"/>
    <n v="0"/>
    <n v="5"/>
    <n v="2"/>
  </r>
  <r>
    <x v="6"/>
    <x v="134"/>
    <s v="1"/>
    <s v="01"/>
    <s v="15041RESIN222542022"/>
    <s v="22LB000F"/>
    <n v="677"/>
    <n v="677"/>
    <n v="677"/>
    <n v="677"/>
    <m/>
    <n v="0"/>
    <n v="0"/>
    <n v="0"/>
    <n v="2.5"/>
    <n v="0"/>
    <n v="0"/>
    <n v="0"/>
    <n v="0"/>
    <n v="0"/>
    <n v="2.5"/>
    <n v="2"/>
  </r>
  <r>
    <x v="6"/>
    <x v="135"/>
    <s v="1"/>
    <s v="01"/>
    <s v="15041RESIN222542022"/>
    <s v="22LB000F"/>
    <n v="678"/>
    <n v="678"/>
    <n v="678"/>
    <n v="678"/>
    <m/>
    <n v="0"/>
    <n v="0"/>
    <n v="0"/>
    <n v="2.5"/>
    <n v="0"/>
    <n v="0"/>
    <n v="0"/>
    <n v="0"/>
    <n v="0"/>
    <n v="2.5"/>
    <n v="2"/>
  </r>
  <r>
    <x v="6"/>
    <x v="135"/>
    <s v="1"/>
    <s v="01"/>
    <s v="15041RESIN222542022"/>
    <s v="22LB000F"/>
    <n v="679"/>
    <n v="679"/>
    <n v="679"/>
    <n v="679"/>
    <m/>
    <n v="0"/>
    <n v="0"/>
    <n v="0"/>
    <n v="10"/>
    <n v="0"/>
    <n v="0"/>
    <n v="0"/>
    <n v="0"/>
    <n v="0"/>
    <n v="10"/>
    <n v="2"/>
  </r>
  <r>
    <x v="6"/>
    <x v="135"/>
    <s v="1"/>
    <s v="01"/>
    <s v="15041RESIN222542022"/>
    <s v="22LB000F"/>
    <n v="680"/>
    <n v="680"/>
    <n v="680"/>
    <n v="680"/>
    <m/>
    <n v="0"/>
    <n v="0"/>
    <n v="0"/>
    <n v="5"/>
    <n v="0"/>
    <n v="0"/>
    <n v="0"/>
    <n v="0"/>
    <n v="0"/>
    <n v="5"/>
    <n v="2"/>
  </r>
  <r>
    <x v="6"/>
    <x v="135"/>
    <s v="1"/>
    <s v="01"/>
    <s v="15041RESIN222542022"/>
    <s v="22LB000F"/>
    <n v="681"/>
    <n v="681"/>
    <n v="681"/>
    <n v="681"/>
    <m/>
    <n v="0"/>
    <n v="0"/>
    <n v="0"/>
    <n v="2.5"/>
    <n v="0"/>
    <n v="0"/>
    <n v="0"/>
    <n v="0"/>
    <n v="0"/>
    <n v="2.5"/>
    <n v="2"/>
  </r>
  <r>
    <x v="6"/>
    <x v="135"/>
    <s v="1"/>
    <s v="01"/>
    <s v="15041RESIN222542022"/>
    <s v="22LB000F"/>
    <n v="682"/>
    <n v="682"/>
    <n v="682"/>
    <n v="682"/>
    <m/>
    <n v="0"/>
    <n v="0"/>
    <n v="0"/>
    <n v="8.5"/>
    <n v="0"/>
    <n v="0"/>
    <n v="0"/>
    <n v="0"/>
    <n v="0"/>
    <n v="8.5"/>
    <n v="2"/>
  </r>
  <r>
    <x v="6"/>
    <x v="135"/>
    <s v="1"/>
    <s v="01"/>
    <s v="15041RESIN222542022"/>
    <s v="22LB000F"/>
    <n v="683"/>
    <n v="683"/>
    <n v="683"/>
    <n v="683"/>
    <m/>
    <n v="0"/>
    <n v="0"/>
    <n v="0"/>
    <n v="5"/>
    <n v="0"/>
    <n v="0"/>
    <n v="0"/>
    <n v="0"/>
    <n v="0"/>
    <n v="5"/>
    <n v="2"/>
  </r>
  <r>
    <x v="6"/>
    <x v="135"/>
    <s v="1"/>
    <s v="01"/>
    <s v="15041RESIN222542022"/>
    <s v="22LB000F"/>
    <n v="684"/>
    <n v="684"/>
    <n v="684"/>
    <n v="684"/>
    <m/>
    <n v="0"/>
    <n v="0"/>
    <n v="0"/>
    <n v="5"/>
    <n v="0"/>
    <n v="0"/>
    <n v="0"/>
    <n v="0"/>
    <n v="0"/>
    <n v="5"/>
    <n v="2"/>
  </r>
  <r>
    <x v="6"/>
    <x v="135"/>
    <s v="1"/>
    <s v="01"/>
    <s v="15041RESIN222542022"/>
    <s v="22LB000F"/>
    <n v="685"/>
    <n v="685"/>
    <n v="685"/>
    <n v="685"/>
    <m/>
    <n v="0"/>
    <n v="0"/>
    <n v="0"/>
    <n v="2.5"/>
    <n v="0"/>
    <n v="0"/>
    <n v="0"/>
    <n v="0"/>
    <n v="0"/>
    <n v="2.5"/>
    <n v="2"/>
  </r>
  <r>
    <x v="6"/>
    <x v="135"/>
    <s v="1"/>
    <s v="01"/>
    <s v="15041RESIN222542022"/>
    <s v="22LB000F"/>
    <n v="686"/>
    <n v="686"/>
    <n v="686"/>
    <n v="686"/>
    <m/>
    <n v="0"/>
    <n v="0"/>
    <n v="0"/>
    <n v="10"/>
    <n v="0"/>
    <n v="0"/>
    <n v="0"/>
    <n v="0"/>
    <n v="0"/>
    <n v="10"/>
    <n v="2"/>
  </r>
  <r>
    <x v="6"/>
    <x v="135"/>
    <s v="1"/>
    <s v="01"/>
    <s v="15041RESIN222542022"/>
    <s v="22LB000F"/>
    <n v="687"/>
    <n v="687"/>
    <n v="687"/>
    <n v="687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88"/>
    <n v="688"/>
    <n v="688"/>
    <n v="688"/>
    <m/>
    <n v="0"/>
    <n v="0"/>
    <n v="0"/>
    <n v="9"/>
    <n v="0"/>
    <n v="0"/>
    <n v="0"/>
    <n v="0"/>
    <n v="0"/>
    <n v="9"/>
    <n v="2"/>
  </r>
  <r>
    <x v="6"/>
    <x v="136"/>
    <s v="1"/>
    <s v="01"/>
    <s v="15041RESIN222542022"/>
    <s v="22LB000F"/>
    <n v="689"/>
    <n v="689"/>
    <n v="689"/>
    <n v="689"/>
    <m/>
    <n v="0"/>
    <n v="0"/>
    <n v="0"/>
    <n v="14"/>
    <n v="0"/>
    <n v="0"/>
    <n v="0"/>
    <n v="0"/>
    <n v="0"/>
    <n v="14"/>
    <n v="2"/>
  </r>
  <r>
    <x v="6"/>
    <x v="136"/>
    <s v="1"/>
    <s v="01"/>
    <s v="15041RESIN222542022"/>
    <s v="22LB000F"/>
    <n v="690"/>
    <n v="690"/>
    <n v="690"/>
    <n v="690"/>
    <m/>
    <n v="0"/>
    <n v="0"/>
    <n v="0"/>
    <n v="4"/>
    <n v="0"/>
    <n v="0"/>
    <n v="0"/>
    <n v="0"/>
    <n v="0"/>
    <n v="4"/>
    <n v="2"/>
  </r>
  <r>
    <x v="6"/>
    <x v="136"/>
    <s v="1"/>
    <s v="01"/>
    <s v="15041RESIN222542022"/>
    <s v="22LB000F"/>
    <n v="691"/>
    <n v="691"/>
    <n v="691"/>
    <n v="691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92"/>
    <n v="692"/>
    <n v="692"/>
    <n v="692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93"/>
    <n v="693"/>
    <n v="693"/>
    <n v="693"/>
    <m/>
    <n v="0"/>
    <n v="0"/>
    <n v="0"/>
    <n v="10"/>
    <n v="0"/>
    <n v="0"/>
    <n v="0"/>
    <n v="0"/>
    <n v="0"/>
    <n v="10"/>
    <n v="2"/>
  </r>
  <r>
    <x v="6"/>
    <x v="136"/>
    <s v="1"/>
    <s v="01"/>
    <s v="15041RESIN222542022"/>
    <s v="22LB000F"/>
    <n v="694"/>
    <n v="694"/>
    <n v="694"/>
    <n v="694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95"/>
    <n v="695"/>
    <n v="695"/>
    <n v="695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96"/>
    <n v="696"/>
    <n v="696"/>
    <n v="696"/>
    <m/>
    <n v="0"/>
    <n v="0"/>
    <n v="0"/>
    <n v="5"/>
    <n v="0"/>
    <n v="0"/>
    <n v="0"/>
    <n v="0"/>
    <n v="0"/>
    <n v="5"/>
    <n v="2"/>
  </r>
  <r>
    <x v="6"/>
    <x v="137"/>
    <s v="1"/>
    <s v="01"/>
    <s v="15041RESIN222542022"/>
    <s v="22LB000F"/>
    <n v="697"/>
    <n v="697"/>
    <n v="697"/>
    <n v="697"/>
    <m/>
    <n v="0"/>
    <n v="0"/>
    <n v="0"/>
    <n v="2.5"/>
    <n v="0"/>
    <n v="0"/>
    <n v="0"/>
    <n v="0"/>
    <n v="0"/>
    <n v="2.5"/>
    <n v="2"/>
  </r>
  <r>
    <x v="6"/>
    <x v="137"/>
    <s v="1"/>
    <s v="01"/>
    <s v="15041RESIN222542022"/>
    <s v="22LB000F"/>
    <n v="698"/>
    <n v="698"/>
    <n v="698"/>
    <n v="698"/>
    <m/>
    <n v="0"/>
    <n v="0"/>
    <n v="0"/>
    <n v="2.5"/>
    <n v="0"/>
    <n v="0"/>
    <n v="0"/>
    <n v="0"/>
    <n v="0"/>
    <n v="2.5"/>
    <n v="2"/>
  </r>
  <r>
    <x v="6"/>
    <x v="137"/>
    <s v="1"/>
    <s v="01"/>
    <s v="15041RESIN222542022"/>
    <s v="22LB000F"/>
    <n v="699"/>
    <n v="699"/>
    <n v="699"/>
    <n v="699"/>
    <m/>
    <n v="0"/>
    <n v="0"/>
    <n v="0"/>
    <n v="6"/>
    <n v="0"/>
    <n v="0"/>
    <n v="0"/>
    <n v="0"/>
    <n v="0"/>
    <n v="6"/>
    <n v="2"/>
  </r>
  <r>
    <x v="6"/>
    <x v="137"/>
    <s v="1"/>
    <s v="01"/>
    <s v="15041RESIN222542022"/>
    <s v="22LB000F"/>
    <n v="700"/>
    <n v="700"/>
    <n v="700"/>
    <n v="700"/>
    <m/>
    <n v="0"/>
    <n v="0"/>
    <n v="0"/>
    <n v="5"/>
    <n v="0"/>
    <n v="0"/>
    <n v="0"/>
    <n v="0"/>
    <n v="0"/>
    <n v="5"/>
    <n v="2"/>
  </r>
  <r>
    <x v="6"/>
    <x v="138"/>
    <s v="1"/>
    <s v="01"/>
    <s v="15041RESIN222542022"/>
    <s v="22LB000F"/>
    <n v="701"/>
    <n v="701"/>
    <n v="701"/>
    <n v="701"/>
    <m/>
    <n v="0"/>
    <n v="0"/>
    <n v="0"/>
    <n v="2.5"/>
    <n v="0"/>
    <n v="0"/>
    <n v="0"/>
    <n v="0"/>
    <n v="0"/>
    <n v="2.5"/>
    <n v="2"/>
  </r>
  <r>
    <x v="6"/>
    <x v="138"/>
    <s v="1"/>
    <s v="01"/>
    <s v="15041RESIN222542022"/>
    <s v="22LB000F"/>
    <n v="702"/>
    <n v="702"/>
    <n v="702"/>
    <n v="702"/>
    <m/>
    <n v="0"/>
    <n v="0"/>
    <n v="0"/>
    <n v="10"/>
    <n v="0"/>
    <n v="0"/>
    <n v="0"/>
    <n v="0"/>
    <n v="0"/>
    <n v="10"/>
    <n v="2"/>
  </r>
  <r>
    <x v="6"/>
    <x v="138"/>
    <s v="1"/>
    <s v="01"/>
    <s v="15041RESIN222542022"/>
    <s v="22LB000F"/>
    <n v="703"/>
    <n v="703"/>
    <n v="703"/>
    <n v="703"/>
    <m/>
    <n v="0"/>
    <n v="0"/>
    <n v="0"/>
    <n v="2.5"/>
    <n v="0"/>
    <n v="0"/>
    <n v="0"/>
    <n v="0"/>
    <n v="0"/>
    <n v="2.5"/>
    <n v="2"/>
  </r>
  <r>
    <x v="6"/>
    <x v="138"/>
    <s v="1"/>
    <s v="01"/>
    <s v="15041RESIN222542022"/>
    <s v="22LB000F"/>
    <n v="704"/>
    <n v="704"/>
    <n v="704"/>
    <n v="704"/>
    <m/>
    <n v="0"/>
    <n v="0"/>
    <n v="0"/>
    <n v="5"/>
    <n v="0"/>
    <n v="0"/>
    <n v="0"/>
    <n v="0"/>
    <n v="0"/>
    <n v="5"/>
    <n v="2"/>
  </r>
  <r>
    <x v="6"/>
    <x v="138"/>
    <s v="1"/>
    <s v="01"/>
    <s v="15041RESIN222542022"/>
    <s v="22LB000F"/>
    <n v="705"/>
    <n v="705"/>
    <n v="705"/>
    <n v="705"/>
    <m/>
    <n v="0"/>
    <n v="0"/>
    <n v="0"/>
    <n v="10"/>
    <n v="0"/>
    <n v="0"/>
    <n v="0"/>
    <n v="0"/>
    <n v="0"/>
    <n v="10"/>
    <n v="2"/>
  </r>
  <r>
    <x v="6"/>
    <x v="138"/>
    <s v="1"/>
    <s v="01"/>
    <s v="15041RESIN222542022"/>
    <s v="22LB000F"/>
    <n v="706"/>
    <n v="706"/>
    <n v="706"/>
    <n v="706"/>
    <m/>
    <n v="0"/>
    <n v="0"/>
    <n v="0"/>
    <n v="5"/>
    <n v="0"/>
    <n v="0"/>
    <n v="0"/>
    <n v="0"/>
    <n v="0"/>
    <n v="5"/>
    <n v="2"/>
  </r>
  <r>
    <x v="6"/>
    <x v="138"/>
    <s v="1"/>
    <s v="01"/>
    <s v="15041RESIN222542022"/>
    <s v="22LB000F"/>
    <n v="707"/>
    <n v="707"/>
    <n v="707"/>
    <n v="707"/>
    <m/>
    <n v="0"/>
    <n v="0"/>
    <n v="0"/>
    <n v="5"/>
    <n v="0"/>
    <n v="0"/>
    <n v="0"/>
    <n v="0"/>
    <n v="0"/>
    <n v="5"/>
    <n v="2"/>
  </r>
  <r>
    <x v="6"/>
    <x v="139"/>
    <s v="1"/>
    <s v="01"/>
    <s v="15041RESIN222542022"/>
    <s v="22LB000F"/>
    <n v="708"/>
    <n v="708"/>
    <n v="708"/>
    <n v="708"/>
    <m/>
    <n v="0"/>
    <n v="0"/>
    <n v="0"/>
    <n v="15"/>
    <n v="0"/>
    <n v="0"/>
    <n v="0"/>
    <n v="0"/>
    <n v="0"/>
    <n v="15"/>
    <n v="2"/>
  </r>
  <r>
    <x v="6"/>
    <x v="139"/>
    <s v="1"/>
    <s v="01"/>
    <s v="15041RESIN222542022"/>
    <s v="22LB000F"/>
    <n v="709"/>
    <n v="709"/>
    <n v="709"/>
    <n v="709"/>
    <m/>
    <n v="0"/>
    <n v="0"/>
    <n v="0"/>
    <n v="4"/>
    <n v="0"/>
    <n v="0"/>
    <n v="0"/>
    <n v="0"/>
    <n v="0"/>
    <n v="4"/>
    <n v="2"/>
  </r>
  <r>
    <x v="6"/>
    <x v="139"/>
    <s v="1"/>
    <s v="01"/>
    <s v="15041RESIN222542022"/>
    <s v="22LB000F"/>
    <n v="710"/>
    <n v="710"/>
    <n v="710"/>
    <n v="710"/>
    <m/>
    <n v="0"/>
    <n v="0"/>
    <n v="0"/>
    <n v="15"/>
    <n v="0"/>
    <n v="0"/>
    <n v="0"/>
    <n v="0"/>
    <n v="0"/>
    <n v="15"/>
    <n v="2"/>
  </r>
  <r>
    <x v="6"/>
    <x v="139"/>
    <s v="1"/>
    <s v="01"/>
    <s v="15041RESIN222542022"/>
    <s v="22LB000F"/>
    <n v="711"/>
    <n v="711"/>
    <n v="711"/>
    <n v="711"/>
    <m/>
    <n v="0"/>
    <n v="0"/>
    <n v="0"/>
    <n v="10"/>
    <n v="0"/>
    <n v="0"/>
    <n v="0"/>
    <n v="0"/>
    <n v="0"/>
    <n v="10"/>
    <n v="2"/>
  </r>
  <r>
    <x v="6"/>
    <x v="139"/>
    <s v="1"/>
    <s v="01"/>
    <s v="15041RESIN222542022"/>
    <s v="22LB000F"/>
    <n v="712"/>
    <n v="712"/>
    <n v="712"/>
    <n v="712"/>
    <m/>
    <n v="0"/>
    <n v="0"/>
    <n v="0"/>
    <n v="4"/>
    <n v="0"/>
    <n v="0"/>
    <n v="0"/>
    <n v="0"/>
    <n v="0"/>
    <n v="4"/>
    <n v="2"/>
  </r>
  <r>
    <x v="6"/>
    <x v="139"/>
    <s v="1"/>
    <s v="01"/>
    <s v="15041RESIN222542022"/>
    <s v="22LB000F"/>
    <n v="713"/>
    <n v="713"/>
    <n v="713"/>
    <n v="713"/>
    <m/>
    <n v="0"/>
    <n v="0"/>
    <n v="0"/>
    <n v="5"/>
    <n v="0"/>
    <n v="0"/>
    <n v="0"/>
    <n v="0"/>
    <n v="0"/>
    <n v="5"/>
    <n v="2"/>
  </r>
  <r>
    <x v="6"/>
    <x v="139"/>
    <s v="1"/>
    <s v="01"/>
    <s v="15041RESIN222542022"/>
    <s v="22LB000F"/>
    <n v="714"/>
    <n v="714"/>
    <n v="714"/>
    <n v="714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15"/>
    <n v="715"/>
    <n v="715"/>
    <n v="715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16"/>
    <n v="716"/>
    <n v="716"/>
    <n v="716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17"/>
    <n v="717"/>
    <n v="717"/>
    <n v="717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18"/>
    <n v="718"/>
    <n v="718"/>
    <n v="718"/>
    <m/>
    <n v="0"/>
    <n v="0"/>
    <n v="0"/>
    <n v="10"/>
    <n v="0"/>
    <n v="0"/>
    <n v="0"/>
    <n v="0"/>
    <n v="0"/>
    <n v="10"/>
    <n v="2"/>
  </r>
  <r>
    <x v="6"/>
    <x v="140"/>
    <s v="1"/>
    <s v="01"/>
    <s v="15041RESIN222542022"/>
    <s v="22LB000F"/>
    <n v="719"/>
    <n v="719"/>
    <n v="719"/>
    <n v="719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20"/>
    <n v="720"/>
    <n v="720"/>
    <n v="720"/>
    <m/>
    <n v="0"/>
    <n v="0"/>
    <n v="0"/>
    <n v="5"/>
    <n v="0"/>
    <n v="0"/>
    <n v="0"/>
    <n v="0"/>
    <n v="0"/>
    <n v="5"/>
    <n v="2"/>
  </r>
  <r>
    <x v="6"/>
    <x v="141"/>
    <s v="1"/>
    <s v="01"/>
    <s v="15041RESIN222542022"/>
    <s v="22LB000F"/>
    <n v="721"/>
    <n v="721"/>
    <n v="721"/>
    <n v="721"/>
    <m/>
    <n v="0"/>
    <n v="0"/>
    <n v="0"/>
    <n v="2.5"/>
    <n v="0"/>
    <n v="0"/>
    <n v="0"/>
    <n v="0"/>
    <n v="0"/>
    <n v="2.5"/>
    <n v="2"/>
  </r>
  <r>
    <x v="6"/>
    <x v="141"/>
    <s v="1"/>
    <s v="01"/>
    <s v="15041RESIN222542022"/>
    <s v="22LB000F"/>
    <n v="722"/>
    <n v="722"/>
    <n v="722"/>
    <n v="722"/>
    <m/>
    <n v="0"/>
    <n v="0"/>
    <n v="0"/>
    <n v="2.5"/>
    <n v="0"/>
    <n v="0"/>
    <n v="0"/>
    <n v="0"/>
    <n v="0"/>
    <n v="2.5"/>
    <n v="2"/>
  </r>
  <r>
    <x v="6"/>
    <x v="141"/>
    <s v="1"/>
    <s v="01"/>
    <s v="15041RESIN222542022"/>
    <s v="22LB000F"/>
    <n v="723"/>
    <n v="723"/>
    <n v="723"/>
    <n v="723"/>
    <m/>
    <n v="0"/>
    <n v="0"/>
    <n v="0"/>
    <n v="12"/>
    <n v="0"/>
    <n v="0"/>
    <n v="0"/>
    <n v="0"/>
    <n v="0"/>
    <n v="12"/>
    <n v="2"/>
  </r>
  <r>
    <x v="6"/>
    <x v="141"/>
    <s v="1"/>
    <s v="01"/>
    <s v="15041RESIN222542022"/>
    <s v="22LB000F"/>
    <n v="724"/>
    <n v="724"/>
    <n v="724"/>
    <n v="724"/>
    <m/>
    <n v="0"/>
    <n v="0"/>
    <n v="0"/>
    <n v="25"/>
    <n v="0"/>
    <n v="0"/>
    <n v="0"/>
    <n v="0"/>
    <n v="0"/>
    <n v="25"/>
    <n v="2"/>
  </r>
  <r>
    <x v="6"/>
    <x v="142"/>
    <s v="1"/>
    <s v="01"/>
    <s v="15041RESIN222542022"/>
    <s v="22LB000F"/>
    <n v="725"/>
    <n v="725"/>
    <n v="725"/>
    <n v="725"/>
    <m/>
    <n v="0"/>
    <n v="0"/>
    <n v="0"/>
    <n v="10"/>
    <n v="0"/>
    <n v="0"/>
    <n v="0"/>
    <n v="0"/>
    <n v="0"/>
    <n v="10"/>
    <n v="2"/>
  </r>
  <r>
    <x v="6"/>
    <x v="142"/>
    <s v="1"/>
    <s v="01"/>
    <s v="15041RESIN222542022"/>
    <s v="22LB000F"/>
    <n v="726"/>
    <n v="726"/>
    <n v="726"/>
    <n v="726"/>
    <m/>
    <n v="0"/>
    <n v="0"/>
    <n v="0"/>
    <n v="2.5"/>
    <n v="0"/>
    <n v="0"/>
    <n v="0"/>
    <n v="0"/>
    <n v="0"/>
    <n v="2.5"/>
    <n v="2"/>
  </r>
  <r>
    <x v="6"/>
    <x v="142"/>
    <s v="1"/>
    <s v="01"/>
    <s v="15041RESIN222542022"/>
    <s v="22LB000F"/>
    <n v="727"/>
    <n v="727"/>
    <n v="727"/>
    <n v="727"/>
    <m/>
    <n v="0"/>
    <n v="0"/>
    <n v="0"/>
    <n v="5"/>
    <n v="0"/>
    <n v="0"/>
    <n v="0"/>
    <n v="0"/>
    <n v="0"/>
    <n v="5"/>
    <n v="2"/>
  </r>
  <r>
    <x v="6"/>
    <x v="142"/>
    <s v="1"/>
    <s v="01"/>
    <s v="15041RESIN222542022"/>
    <s v="22LB000F"/>
    <n v="728"/>
    <n v="728"/>
    <n v="728"/>
    <n v="728"/>
    <m/>
    <n v="0"/>
    <n v="0"/>
    <n v="0"/>
    <n v="15"/>
    <n v="0"/>
    <n v="0"/>
    <n v="0"/>
    <n v="0"/>
    <n v="0"/>
    <n v="15"/>
    <n v="2"/>
  </r>
  <r>
    <x v="6"/>
    <x v="142"/>
    <s v="1"/>
    <s v="01"/>
    <s v="15041RESIN222542022"/>
    <s v="22LB000F"/>
    <n v="729"/>
    <n v="729"/>
    <n v="729"/>
    <n v="729"/>
    <m/>
    <n v="0"/>
    <n v="0"/>
    <n v="0"/>
    <n v="2.5"/>
    <n v="0"/>
    <n v="0"/>
    <n v="0"/>
    <n v="0"/>
    <n v="0"/>
    <n v="2.5"/>
    <n v="2"/>
  </r>
  <r>
    <x v="6"/>
    <x v="142"/>
    <s v="1"/>
    <s v="01"/>
    <s v="15041RESIN222542022"/>
    <s v="22LB000F"/>
    <n v="730"/>
    <n v="730"/>
    <n v="730"/>
    <n v="730"/>
    <m/>
    <n v="0"/>
    <n v="0"/>
    <n v="0"/>
    <n v="2.5"/>
    <n v="0"/>
    <n v="0"/>
    <n v="0"/>
    <n v="0"/>
    <n v="0"/>
    <n v="2.5"/>
    <n v="2"/>
  </r>
  <r>
    <x v="6"/>
    <x v="142"/>
    <s v="1"/>
    <s v="01"/>
    <s v="15041RESIN222542022"/>
    <s v="22LB000F"/>
    <n v="731"/>
    <n v="731"/>
    <n v="731"/>
    <n v="731"/>
    <m/>
    <n v="0"/>
    <n v="0"/>
    <n v="0"/>
    <n v="5"/>
    <n v="0"/>
    <n v="0"/>
    <n v="0"/>
    <n v="0"/>
    <n v="0"/>
    <n v="5"/>
    <n v="2"/>
  </r>
  <r>
    <x v="6"/>
    <x v="143"/>
    <s v="1"/>
    <s v="01"/>
    <s v="15041RESIN222542022"/>
    <s v="22LB000F"/>
    <n v="732"/>
    <n v="732"/>
    <n v="732"/>
    <n v="732"/>
    <m/>
    <n v="0"/>
    <n v="0"/>
    <n v="0"/>
    <n v="2.5"/>
    <n v="0"/>
    <n v="0"/>
    <n v="0"/>
    <n v="0"/>
    <n v="0"/>
    <n v="2.5"/>
    <n v="2"/>
  </r>
  <r>
    <x v="6"/>
    <x v="143"/>
    <s v="1"/>
    <s v="01"/>
    <s v="15041RESIN222542022"/>
    <s v="22LB000F"/>
    <n v="733"/>
    <n v="733"/>
    <n v="733"/>
    <n v="733"/>
    <m/>
    <n v="0"/>
    <n v="0"/>
    <n v="0"/>
    <n v="2.5"/>
    <n v="0"/>
    <n v="0"/>
    <n v="0"/>
    <n v="0"/>
    <n v="0"/>
    <n v="2.5"/>
    <n v="2"/>
  </r>
  <r>
    <x v="6"/>
    <x v="143"/>
    <s v="1"/>
    <s v="01"/>
    <s v="15041RESIN222542022"/>
    <s v="22LB000F"/>
    <n v="734"/>
    <n v="734"/>
    <n v="734"/>
    <n v="734"/>
    <m/>
    <n v="0"/>
    <n v="0"/>
    <n v="0"/>
    <n v="5"/>
    <n v="0"/>
    <n v="0"/>
    <n v="0"/>
    <n v="0"/>
    <n v="0"/>
    <n v="5"/>
    <n v="2"/>
  </r>
  <r>
    <x v="6"/>
    <x v="143"/>
    <s v="1"/>
    <s v="01"/>
    <s v="15041RESIN222542022"/>
    <s v="22LB000F"/>
    <n v="735"/>
    <n v="735"/>
    <n v="735"/>
    <n v="735"/>
    <m/>
    <n v="0"/>
    <n v="0"/>
    <n v="0"/>
    <n v="4"/>
    <n v="0"/>
    <n v="0"/>
    <n v="0"/>
    <n v="0"/>
    <n v="0"/>
    <n v="4"/>
    <n v="2"/>
  </r>
  <r>
    <x v="6"/>
    <x v="143"/>
    <s v="1"/>
    <s v="01"/>
    <s v="15041RESIN222542022"/>
    <s v="22LB000F"/>
    <n v="736"/>
    <n v="736"/>
    <n v="736"/>
    <n v="736"/>
    <m/>
    <n v="0"/>
    <n v="0"/>
    <n v="0"/>
    <n v="2.5"/>
    <n v="0"/>
    <n v="0"/>
    <n v="0"/>
    <n v="0"/>
    <n v="0"/>
    <n v="2.5"/>
    <n v="2"/>
  </r>
  <r>
    <x v="6"/>
    <x v="143"/>
    <s v="1"/>
    <s v="01"/>
    <s v="15041RESIN222542022"/>
    <s v="22LB000F"/>
    <n v="737"/>
    <n v="737"/>
    <n v="737"/>
    <n v="737"/>
    <m/>
    <n v="0"/>
    <n v="0"/>
    <n v="0"/>
    <n v="5"/>
    <n v="0"/>
    <n v="0"/>
    <n v="0"/>
    <n v="0"/>
    <n v="0"/>
    <n v="5"/>
    <n v="2"/>
  </r>
  <r>
    <x v="6"/>
    <x v="143"/>
    <s v="1"/>
    <s v="01"/>
    <s v="15041RESIN222542022"/>
    <s v="22LB000F"/>
    <n v="738"/>
    <n v="738"/>
    <n v="738"/>
    <n v="738"/>
    <m/>
    <n v="0"/>
    <n v="0"/>
    <n v="0"/>
    <n v="2.5"/>
    <n v="0"/>
    <n v="0"/>
    <n v="0"/>
    <n v="0"/>
    <n v="0"/>
    <n v="2.5"/>
    <n v="2"/>
  </r>
  <r>
    <x v="6"/>
    <x v="143"/>
    <s v="1"/>
    <s v="01"/>
    <s v="15041RESIN222542022"/>
    <s v="22LB000F"/>
    <n v="739"/>
    <n v="739"/>
    <n v="739"/>
    <n v="739"/>
    <m/>
    <n v="0"/>
    <n v="0"/>
    <n v="0"/>
    <n v="5"/>
    <n v="0"/>
    <n v="0"/>
    <n v="0"/>
    <n v="0"/>
    <n v="0"/>
    <n v="5"/>
    <n v="2"/>
  </r>
  <r>
    <x v="6"/>
    <x v="144"/>
    <s v="1"/>
    <s v="01"/>
    <s v="15041RESIN222542022"/>
    <s v="22LB000F"/>
    <n v="740"/>
    <n v="740"/>
    <n v="740"/>
    <n v="740"/>
    <m/>
    <n v="0"/>
    <n v="0"/>
    <n v="0"/>
    <n v="2.5"/>
    <n v="0"/>
    <n v="0"/>
    <n v="0"/>
    <n v="0"/>
    <n v="0"/>
    <n v="2.5"/>
    <n v="2"/>
  </r>
  <r>
    <x v="6"/>
    <x v="144"/>
    <s v="1"/>
    <s v="01"/>
    <s v="15041RESIN222542022"/>
    <s v="22LB000F"/>
    <n v="741"/>
    <n v="741"/>
    <n v="741"/>
    <n v="741"/>
    <m/>
    <n v="0"/>
    <n v="0"/>
    <n v="0"/>
    <n v="2.5"/>
    <n v="0"/>
    <n v="0"/>
    <n v="0"/>
    <n v="0"/>
    <n v="0"/>
    <n v="2.5"/>
    <n v="2"/>
  </r>
  <r>
    <x v="6"/>
    <x v="144"/>
    <s v="1"/>
    <s v="01"/>
    <s v="15041RESIN222542022"/>
    <s v="22LB000F"/>
    <n v="742"/>
    <n v="742"/>
    <n v="742"/>
    <n v="742"/>
    <m/>
    <n v="0"/>
    <n v="0"/>
    <n v="0"/>
    <n v="10"/>
    <n v="0"/>
    <n v="0"/>
    <n v="0"/>
    <n v="0"/>
    <n v="0"/>
    <n v="10"/>
    <n v="2"/>
  </r>
  <r>
    <x v="6"/>
    <x v="144"/>
    <s v="1"/>
    <s v="01"/>
    <s v="15041RESIN222542022"/>
    <s v="22LB000F"/>
    <n v="743"/>
    <n v="743"/>
    <n v="743"/>
    <n v="743"/>
    <m/>
    <n v="0"/>
    <n v="0"/>
    <n v="0"/>
    <n v="16.5"/>
    <n v="0"/>
    <n v="0"/>
    <n v="0"/>
    <n v="0"/>
    <n v="0"/>
    <n v="16.5"/>
    <n v="2"/>
  </r>
  <r>
    <x v="6"/>
    <x v="144"/>
    <s v="1"/>
    <s v="01"/>
    <s v="15041RESIN222542022"/>
    <s v="22LB000F"/>
    <n v="744"/>
    <n v="744"/>
    <n v="744"/>
    <n v="744"/>
    <m/>
    <n v="0"/>
    <n v="0"/>
    <n v="0"/>
    <n v="5"/>
    <n v="0"/>
    <n v="0"/>
    <n v="0"/>
    <n v="0"/>
    <n v="0"/>
    <n v="5"/>
    <n v="2"/>
  </r>
  <r>
    <x v="6"/>
    <x v="144"/>
    <s v="1"/>
    <s v="01"/>
    <s v="15041RESIN222542022"/>
    <s v="22LB000F"/>
    <n v="745"/>
    <n v="745"/>
    <n v="745"/>
    <n v="745"/>
    <m/>
    <n v="0"/>
    <n v="0"/>
    <n v="0"/>
    <n v="6"/>
    <n v="0"/>
    <n v="0"/>
    <n v="0"/>
    <n v="0"/>
    <n v="0"/>
    <n v="6"/>
    <n v="2"/>
  </r>
  <r>
    <x v="6"/>
    <x v="144"/>
    <s v="1"/>
    <s v="01"/>
    <s v="15041RESIN222542022"/>
    <s v="22LB000F"/>
    <n v="746"/>
    <n v="746"/>
    <n v="746"/>
    <n v="746"/>
    <m/>
    <n v="0"/>
    <n v="0"/>
    <n v="0"/>
    <n v="2.5"/>
    <n v="0"/>
    <n v="0"/>
    <n v="0"/>
    <n v="0"/>
    <n v="0"/>
    <n v="2.5"/>
    <n v="2"/>
  </r>
  <r>
    <x v="6"/>
    <x v="145"/>
    <s v="1"/>
    <s v="01"/>
    <s v="15041RESIN222542022"/>
    <s v="22LB000F"/>
    <n v="747"/>
    <n v="747"/>
    <n v="747"/>
    <n v="747"/>
    <m/>
    <n v="0"/>
    <n v="0"/>
    <n v="0"/>
    <n v="10"/>
    <n v="0"/>
    <n v="0"/>
    <n v="0"/>
    <n v="0"/>
    <n v="0"/>
    <n v="10"/>
    <n v="2"/>
  </r>
  <r>
    <x v="6"/>
    <x v="145"/>
    <s v="1"/>
    <s v="01"/>
    <s v="15041RESIN222542022"/>
    <s v="22LB000F"/>
    <n v="748"/>
    <n v="748"/>
    <n v="748"/>
    <n v="748"/>
    <m/>
    <n v="0"/>
    <n v="0"/>
    <n v="0"/>
    <n v="5"/>
    <n v="0"/>
    <n v="0"/>
    <n v="0"/>
    <n v="0"/>
    <n v="0"/>
    <n v="5"/>
    <n v="2"/>
  </r>
  <r>
    <x v="6"/>
    <x v="145"/>
    <s v="1"/>
    <s v="01"/>
    <s v="15041RESIN222542022"/>
    <s v="22LB000F"/>
    <n v="749"/>
    <n v="749"/>
    <n v="749"/>
    <n v="749"/>
    <m/>
    <n v="0"/>
    <n v="0"/>
    <n v="0"/>
    <n v="4"/>
    <n v="0"/>
    <n v="0"/>
    <n v="0"/>
    <n v="0"/>
    <n v="0"/>
    <n v="4"/>
    <n v="2"/>
  </r>
  <r>
    <x v="6"/>
    <x v="145"/>
    <s v="1"/>
    <s v="01"/>
    <s v="15041RESIN222542022"/>
    <s v="22LB000F"/>
    <n v="750"/>
    <n v="750"/>
    <n v="750"/>
    <n v="750"/>
    <m/>
    <n v="0"/>
    <n v="0"/>
    <n v="0"/>
    <n v="25"/>
    <n v="0"/>
    <n v="0"/>
    <n v="0"/>
    <n v="0"/>
    <n v="0"/>
    <n v="25"/>
    <n v="2"/>
  </r>
  <r>
    <x v="6"/>
    <x v="146"/>
    <s v="1"/>
    <s v="01"/>
    <s v="15041RESIN222542022"/>
    <s v="22LB000F"/>
    <n v="751"/>
    <n v="751"/>
    <n v="751"/>
    <n v="751"/>
    <m/>
    <n v="0"/>
    <n v="0"/>
    <n v="0"/>
    <n v="4"/>
    <n v="0"/>
    <n v="0"/>
    <n v="0"/>
    <n v="0"/>
    <n v="0"/>
    <n v="4"/>
    <n v="2"/>
  </r>
  <r>
    <x v="6"/>
    <x v="146"/>
    <s v="1"/>
    <s v="01"/>
    <s v="15041RESIN222542022"/>
    <s v="22LB000F"/>
    <n v="752"/>
    <n v="752"/>
    <n v="752"/>
    <n v="752"/>
    <m/>
    <n v="0"/>
    <n v="0"/>
    <n v="0"/>
    <n v="2.5"/>
    <n v="0"/>
    <n v="0"/>
    <n v="0"/>
    <n v="0"/>
    <n v="0"/>
    <n v="2.5"/>
    <n v="2"/>
  </r>
  <r>
    <x v="6"/>
    <x v="146"/>
    <s v="1"/>
    <s v="01"/>
    <s v="15041RESIN222542022"/>
    <s v="22LB000F"/>
    <n v="753"/>
    <n v="753"/>
    <n v="753"/>
    <n v="753"/>
    <m/>
    <n v="0"/>
    <n v="0"/>
    <n v="0"/>
    <n v="12"/>
    <n v="0"/>
    <n v="0"/>
    <n v="0"/>
    <n v="0"/>
    <n v="0"/>
    <n v="12"/>
    <n v="2"/>
  </r>
  <r>
    <x v="6"/>
    <x v="146"/>
    <s v="1"/>
    <s v="01"/>
    <s v="15041RESIN222542022"/>
    <s v="22LB000F"/>
    <n v="754"/>
    <n v="754"/>
    <n v="754"/>
    <n v="754"/>
    <m/>
    <n v="0"/>
    <n v="0"/>
    <n v="0"/>
    <n v="5"/>
    <n v="0"/>
    <n v="0"/>
    <n v="0"/>
    <n v="0"/>
    <n v="0"/>
    <n v="5"/>
    <n v="2"/>
  </r>
  <r>
    <x v="6"/>
    <x v="146"/>
    <s v="1"/>
    <s v="01"/>
    <s v="15041RESIN222542022"/>
    <s v="22LB000F"/>
    <n v="755"/>
    <n v="755"/>
    <n v="755"/>
    <n v="755"/>
    <m/>
    <n v="0"/>
    <n v="0"/>
    <n v="0"/>
    <n v="2.5"/>
    <n v="0"/>
    <n v="0"/>
    <n v="0"/>
    <n v="0"/>
    <n v="0"/>
    <n v="2.5"/>
    <n v="2"/>
  </r>
  <r>
    <x v="6"/>
    <x v="146"/>
    <s v="1"/>
    <s v="01"/>
    <s v="15041RESIN222542022"/>
    <s v="22LB000F"/>
    <n v="756"/>
    <n v="756"/>
    <n v="756"/>
    <n v="756"/>
    <m/>
    <n v="0"/>
    <n v="0"/>
    <n v="0"/>
    <n v="10"/>
    <n v="0"/>
    <n v="0"/>
    <n v="0"/>
    <n v="0"/>
    <n v="0"/>
    <n v="10"/>
    <n v="2"/>
  </r>
  <r>
    <x v="6"/>
    <x v="146"/>
    <s v="1"/>
    <s v="01"/>
    <s v="15041RESIN222542022"/>
    <s v="22LB000F"/>
    <n v="757"/>
    <n v="757"/>
    <n v="757"/>
    <n v="757"/>
    <m/>
    <n v="0"/>
    <n v="0"/>
    <n v="0"/>
    <n v="2.5"/>
    <n v="0"/>
    <n v="0"/>
    <n v="0"/>
    <n v="0"/>
    <n v="0"/>
    <n v="2.5"/>
    <n v="2"/>
  </r>
  <r>
    <x v="6"/>
    <x v="147"/>
    <s v="1"/>
    <s v="01"/>
    <s v="15041RESIN222542022"/>
    <s v="22LB000F"/>
    <n v="758"/>
    <n v="758"/>
    <n v="758"/>
    <n v="758"/>
    <m/>
    <n v="0"/>
    <n v="0"/>
    <n v="0"/>
    <n v="10"/>
    <n v="0"/>
    <n v="0"/>
    <n v="0"/>
    <n v="0"/>
    <n v="0"/>
    <n v="10"/>
    <n v="2"/>
  </r>
  <r>
    <x v="6"/>
    <x v="147"/>
    <s v="1"/>
    <s v="01"/>
    <s v="15041RESIN222542022"/>
    <s v="22LB000F"/>
    <n v="759"/>
    <n v="759"/>
    <n v="759"/>
    <n v="759"/>
    <m/>
    <n v="0"/>
    <n v="0"/>
    <n v="0"/>
    <n v="2.5"/>
    <n v="0"/>
    <n v="0"/>
    <n v="0"/>
    <n v="0"/>
    <n v="0"/>
    <n v="2.5"/>
    <n v="2"/>
  </r>
  <r>
    <x v="6"/>
    <x v="147"/>
    <s v="1"/>
    <s v="01"/>
    <s v="15041RESIN222542022"/>
    <s v="22LB000F"/>
    <n v="760"/>
    <n v="760"/>
    <n v="760"/>
    <n v="760"/>
    <m/>
    <n v="0"/>
    <n v="0"/>
    <n v="0"/>
    <n v="4"/>
    <n v="0"/>
    <n v="0"/>
    <n v="0"/>
    <n v="0"/>
    <n v="0"/>
    <n v="4"/>
    <n v="2"/>
  </r>
  <r>
    <x v="6"/>
    <x v="147"/>
    <s v="1"/>
    <s v="01"/>
    <s v="15041RESIN222542022"/>
    <s v="22LB000F"/>
    <n v="761"/>
    <n v="761"/>
    <n v="761"/>
    <n v="761"/>
    <m/>
    <n v="0"/>
    <n v="0"/>
    <n v="0"/>
    <n v="2.5"/>
    <n v="0"/>
    <n v="0"/>
    <n v="0"/>
    <n v="0"/>
    <n v="0"/>
    <n v="2.5"/>
    <n v="2"/>
  </r>
  <r>
    <x v="6"/>
    <x v="147"/>
    <s v="1"/>
    <s v="01"/>
    <s v="15041RESIN222542022"/>
    <s v="22LB000F"/>
    <n v="762"/>
    <n v="762"/>
    <n v="762"/>
    <n v="762"/>
    <m/>
    <n v="0"/>
    <n v="0"/>
    <n v="0"/>
    <n v="6.5"/>
    <n v="0"/>
    <n v="0"/>
    <n v="0"/>
    <n v="0"/>
    <n v="0"/>
    <n v="6.5"/>
    <n v="2"/>
  </r>
  <r>
    <x v="6"/>
    <x v="148"/>
    <s v="1"/>
    <s v="01"/>
    <s v="15041RESIN222542022"/>
    <s v="22LB000F"/>
    <n v="763"/>
    <n v="763"/>
    <n v="763"/>
    <n v="763"/>
    <m/>
    <n v="0"/>
    <n v="0"/>
    <n v="0"/>
    <n v="4"/>
    <n v="0"/>
    <n v="0"/>
    <n v="0"/>
    <n v="0"/>
    <n v="0"/>
    <n v="4"/>
    <n v="2"/>
  </r>
  <r>
    <x v="6"/>
    <x v="148"/>
    <s v="1"/>
    <s v="01"/>
    <s v="15041RESIN222542022"/>
    <s v="22LB000F"/>
    <n v="764"/>
    <n v="764"/>
    <n v="764"/>
    <n v="764"/>
    <m/>
    <n v="0"/>
    <n v="0"/>
    <n v="0"/>
    <n v="2.5"/>
    <n v="0"/>
    <n v="0"/>
    <n v="0"/>
    <n v="0"/>
    <n v="0"/>
    <n v="2.5"/>
    <n v="2"/>
  </r>
  <r>
    <x v="6"/>
    <x v="148"/>
    <s v="1"/>
    <s v="01"/>
    <s v="15041RESIN222542022"/>
    <s v="22LB000F"/>
    <n v="765"/>
    <n v="765"/>
    <n v="765"/>
    <n v="765"/>
    <m/>
    <n v="0"/>
    <n v="0"/>
    <n v="0"/>
    <n v="2.5"/>
    <n v="0"/>
    <n v="0"/>
    <n v="0"/>
    <n v="0"/>
    <n v="0"/>
    <n v="2.5"/>
    <n v="2"/>
  </r>
  <r>
    <x v="6"/>
    <x v="148"/>
    <s v="1"/>
    <s v="01"/>
    <s v="15041RESIN222542022"/>
    <s v="22LB000F"/>
    <n v="766"/>
    <n v="766"/>
    <n v="766"/>
    <n v="766"/>
    <m/>
    <n v="0"/>
    <n v="0"/>
    <n v="0"/>
    <n v="14.5"/>
    <n v="0"/>
    <n v="0"/>
    <n v="0"/>
    <n v="0"/>
    <n v="0"/>
    <n v="14.5"/>
    <n v="2"/>
  </r>
  <r>
    <x v="6"/>
    <x v="148"/>
    <s v="1"/>
    <s v="01"/>
    <s v="15041RESIN222542022"/>
    <s v="22LB000F"/>
    <n v="767"/>
    <n v="767"/>
    <n v="767"/>
    <n v="767"/>
    <m/>
    <n v="0"/>
    <n v="0"/>
    <n v="0"/>
    <n v="6"/>
    <n v="0"/>
    <n v="0"/>
    <n v="0"/>
    <n v="0"/>
    <n v="0"/>
    <n v="6"/>
    <n v="2"/>
  </r>
  <r>
    <x v="6"/>
    <x v="148"/>
    <s v="1"/>
    <s v="01"/>
    <s v="15041RESIN222542022"/>
    <s v="22LB000F"/>
    <n v="768"/>
    <n v="768"/>
    <n v="768"/>
    <n v="768"/>
    <m/>
    <n v="0"/>
    <n v="0"/>
    <n v="0"/>
    <n v="2.5"/>
    <n v="0"/>
    <n v="0"/>
    <n v="0"/>
    <n v="0"/>
    <n v="0"/>
    <n v="2.5"/>
    <n v="2"/>
  </r>
  <r>
    <x v="6"/>
    <x v="148"/>
    <s v="1"/>
    <s v="01"/>
    <s v="15041RESIN222542022"/>
    <s v="22LB000F"/>
    <n v="769"/>
    <n v="769"/>
    <n v="769"/>
    <n v="769"/>
    <m/>
    <n v="0"/>
    <n v="0"/>
    <n v="0"/>
    <n v="2.5"/>
    <n v="0"/>
    <n v="0"/>
    <n v="0"/>
    <n v="0"/>
    <n v="0"/>
    <n v="2.5"/>
    <n v="2"/>
  </r>
  <r>
    <x v="7"/>
    <x v="149"/>
    <s v="1"/>
    <s v="01"/>
    <s v="15041RESIN222542022"/>
    <s v="22LB000F"/>
    <n v="770"/>
    <n v="770"/>
    <n v="770"/>
    <n v="770"/>
    <m/>
    <n v="0"/>
    <n v="0"/>
    <n v="0"/>
    <n v="20"/>
    <n v="0"/>
    <n v="0"/>
    <n v="0"/>
    <n v="0"/>
    <n v="0"/>
    <n v="20"/>
    <n v="2"/>
  </r>
  <r>
    <x v="7"/>
    <x v="149"/>
    <s v="1"/>
    <s v="01"/>
    <s v="15041RESIN222542022"/>
    <s v="22LB000F"/>
    <n v="771"/>
    <n v="771"/>
    <n v="771"/>
    <n v="771"/>
    <m/>
    <n v="0"/>
    <n v="0"/>
    <n v="0"/>
    <n v="3"/>
    <n v="0"/>
    <n v="0"/>
    <n v="0"/>
    <n v="0"/>
    <n v="0"/>
    <n v="3"/>
    <n v="2"/>
  </r>
  <r>
    <x v="7"/>
    <x v="149"/>
    <s v="1"/>
    <s v="01"/>
    <s v="15041RESIN222542022"/>
    <s v="22LB000F"/>
    <n v="772"/>
    <n v="772"/>
    <n v="772"/>
    <n v="772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3"/>
    <n v="773"/>
    <n v="773"/>
    <n v="773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4"/>
    <n v="774"/>
    <n v="774"/>
    <n v="774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5"/>
    <n v="775"/>
    <n v="775"/>
    <n v="775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6"/>
    <n v="776"/>
    <n v="776"/>
    <n v="776"/>
    <m/>
    <n v="0"/>
    <n v="0"/>
    <n v="0"/>
    <n v="3"/>
    <n v="0"/>
    <n v="0"/>
    <n v="0"/>
    <n v="0"/>
    <n v="0"/>
    <n v="3"/>
    <n v="2"/>
  </r>
  <r>
    <x v="7"/>
    <x v="149"/>
    <s v="1"/>
    <s v="01"/>
    <s v="15041RESIN222542022"/>
    <s v="22LB000F"/>
    <n v="777"/>
    <n v="777"/>
    <n v="777"/>
    <n v="777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8"/>
    <n v="778"/>
    <n v="778"/>
    <n v="778"/>
    <m/>
    <n v="0"/>
    <n v="0"/>
    <n v="0"/>
    <n v="3"/>
    <n v="0"/>
    <n v="0"/>
    <n v="0"/>
    <n v="0"/>
    <n v="0"/>
    <n v="3"/>
    <n v="2"/>
  </r>
  <r>
    <x v="7"/>
    <x v="149"/>
    <s v="1"/>
    <s v="01"/>
    <s v="15041RESIN222542022"/>
    <s v="22LB000F"/>
    <n v="779"/>
    <n v="779"/>
    <n v="779"/>
    <n v="779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0"/>
    <n v="780"/>
    <n v="780"/>
    <n v="780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1"/>
    <n v="781"/>
    <n v="781"/>
    <n v="781"/>
    <m/>
    <n v="0"/>
    <n v="0"/>
    <n v="0"/>
    <n v="10"/>
    <n v="0"/>
    <n v="0"/>
    <n v="0"/>
    <n v="0"/>
    <n v="0"/>
    <n v="10"/>
    <n v="2"/>
  </r>
  <r>
    <x v="7"/>
    <x v="150"/>
    <s v="1"/>
    <s v="01"/>
    <s v="15041RESIN222542022"/>
    <s v="22LB000F"/>
    <n v="782"/>
    <n v="782"/>
    <n v="782"/>
    <n v="782"/>
    <m/>
    <n v="0"/>
    <n v="0"/>
    <n v="0"/>
    <n v="5"/>
    <n v="0"/>
    <n v="0"/>
    <n v="0"/>
    <n v="0"/>
    <n v="0"/>
    <n v="5"/>
    <n v="2"/>
  </r>
  <r>
    <x v="7"/>
    <x v="150"/>
    <s v="1"/>
    <s v="01"/>
    <s v="15041RESIN222542022"/>
    <s v="22LB000F"/>
    <n v="783"/>
    <n v="783"/>
    <n v="783"/>
    <n v="783"/>
    <m/>
    <n v="0"/>
    <n v="0"/>
    <n v="0"/>
    <n v="5"/>
    <n v="0"/>
    <n v="0"/>
    <n v="0"/>
    <n v="0"/>
    <n v="0"/>
    <n v="5"/>
    <n v="2"/>
  </r>
  <r>
    <x v="7"/>
    <x v="150"/>
    <s v="1"/>
    <s v="01"/>
    <s v="15041RESIN222542022"/>
    <s v="22LB000F"/>
    <n v="784"/>
    <n v="784"/>
    <n v="784"/>
    <n v="784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5"/>
    <n v="785"/>
    <n v="785"/>
    <n v="785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6"/>
    <n v="786"/>
    <n v="786"/>
    <n v="786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7"/>
    <n v="787"/>
    <n v="787"/>
    <n v="787"/>
    <m/>
    <n v="0"/>
    <n v="0"/>
    <n v="0"/>
    <n v="5"/>
    <n v="0"/>
    <n v="0"/>
    <n v="0"/>
    <n v="0"/>
    <n v="0"/>
    <n v="5"/>
    <n v="2"/>
  </r>
  <r>
    <x v="7"/>
    <x v="150"/>
    <s v="1"/>
    <s v="01"/>
    <s v="15041RESIN222542022"/>
    <s v="22LB000F"/>
    <n v="788"/>
    <n v="788"/>
    <n v="788"/>
    <n v="788"/>
    <m/>
    <n v="0"/>
    <n v="0"/>
    <n v="0"/>
    <n v="15"/>
    <n v="0"/>
    <n v="0"/>
    <n v="0"/>
    <n v="0"/>
    <n v="0"/>
    <n v="15"/>
    <n v="2"/>
  </r>
  <r>
    <x v="7"/>
    <x v="150"/>
    <s v="1"/>
    <s v="01"/>
    <s v="15041RESIN222542022"/>
    <s v="22LB000F"/>
    <n v="789"/>
    <n v="789"/>
    <n v="789"/>
    <n v="789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0"/>
    <n v="790"/>
    <n v="790"/>
    <n v="790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1"/>
    <n v="791"/>
    <n v="791"/>
    <n v="791"/>
    <m/>
    <n v="0"/>
    <n v="0"/>
    <n v="0"/>
    <n v="5"/>
    <n v="0"/>
    <n v="0"/>
    <n v="0"/>
    <n v="0"/>
    <n v="0"/>
    <n v="5"/>
    <n v="2"/>
  </r>
  <r>
    <x v="7"/>
    <x v="151"/>
    <s v="1"/>
    <s v="01"/>
    <s v="15041RESIN222542022"/>
    <s v="22LB000F"/>
    <n v="792"/>
    <n v="792"/>
    <n v="792"/>
    <n v="792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3"/>
    <n v="793"/>
    <n v="793"/>
    <n v="793"/>
    <m/>
    <n v="0"/>
    <n v="0"/>
    <n v="0"/>
    <n v="5"/>
    <n v="0"/>
    <n v="0"/>
    <n v="0"/>
    <n v="0"/>
    <n v="0"/>
    <n v="5"/>
    <n v="2"/>
  </r>
  <r>
    <x v="7"/>
    <x v="151"/>
    <s v="1"/>
    <s v="01"/>
    <s v="15041RESIN222542022"/>
    <s v="22LB000F"/>
    <n v="794"/>
    <n v="794"/>
    <n v="794"/>
    <n v="794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5"/>
    <n v="795"/>
    <n v="795"/>
    <n v="795"/>
    <m/>
    <n v="0"/>
    <n v="0"/>
    <n v="0"/>
    <n v="8"/>
    <n v="0"/>
    <n v="0"/>
    <n v="0"/>
    <n v="0"/>
    <n v="0"/>
    <n v="8"/>
    <n v="2"/>
  </r>
  <r>
    <x v="7"/>
    <x v="151"/>
    <s v="1"/>
    <s v="01"/>
    <s v="15041RESIN222542022"/>
    <s v="22LB000F"/>
    <n v="796"/>
    <n v="796"/>
    <n v="796"/>
    <n v="796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7"/>
    <n v="797"/>
    <n v="797"/>
    <n v="797"/>
    <m/>
    <n v="0"/>
    <n v="0"/>
    <n v="0"/>
    <n v="5"/>
    <n v="0"/>
    <n v="0"/>
    <n v="0"/>
    <n v="0"/>
    <n v="0"/>
    <n v="5"/>
    <n v="2"/>
  </r>
  <r>
    <x v="7"/>
    <x v="151"/>
    <s v="1"/>
    <s v="01"/>
    <s v="15041RESIN222542022"/>
    <s v="22LB000F"/>
    <n v="798"/>
    <n v="798"/>
    <n v="798"/>
    <n v="798"/>
    <m/>
    <n v="0"/>
    <n v="0"/>
    <n v="0"/>
    <n v="20"/>
    <n v="0"/>
    <n v="0"/>
    <n v="0"/>
    <n v="0"/>
    <n v="0"/>
    <n v="20"/>
    <n v="2"/>
  </r>
  <r>
    <x v="7"/>
    <x v="152"/>
    <s v="1"/>
    <s v="01"/>
    <s v="15041RESIN222542022"/>
    <s v="22LB000F"/>
    <n v="799"/>
    <n v="799"/>
    <n v="799"/>
    <n v="799"/>
    <m/>
    <n v="0"/>
    <n v="0"/>
    <n v="0"/>
    <n v="3"/>
    <n v="0"/>
    <n v="0"/>
    <n v="0"/>
    <n v="0"/>
    <n v="0"/>
    <n v="3"/>
    <n v="2"/>
  </r>
  <r>
    <x v="7"/>
    <x v="152"/>
    <s v="1"/>
    <s v="01"/>
    <s v="15041RESIN222542022"/>
    <s v="22LB000F"/>
    <n v="800"/>
    <n v="800"/>
    <n v="800"/>
    <n v="800"/>
    <m/>
    <n v="0"/>
    <n v="0"/>
    <n v="0"/>
    <n v="10"/>
    <n v="0"/>
    <n v="0"/>
    <n v="0"/>
    <n v="0"/>
    <n v="0"/>
    <n v="10"/>
    <n v="2"/>
  </r>
  <r>
    <x v="7"/>
    <x v="152"/>
    <s v="1"/>
    <s v="01"/>
    <s v="15041RESIN222542022"/>
    <s v="22LB000F"/>
    <n v="801"/>
    <n v="801"/>
    <n v="801"/>
    <n v="801"/>
    <m/>
    <n v="0"/>
    <n v="0"/>
    <n v="0"/>
    <n v="15"/>
    <n v="0"/>
    <n v="0"/>
    <n v="0"/>
    <n v="0"/>
    <n v="0"/>
    <n v="15"/>
    <n v="2"/>
  </r>
  <r>
    <x v="7"/>
    <x v="152"/>
    <s v="1"/>
    <s v="01"/>
    <s v="15041RESIN222542022"/>
    <s v="22LB000F"/>
    <n v="802"/>
    <n v="802"/>
    <n v="802"/>
    <n v="802"/>
    <m/>
    <n v="0"/>
    <n v="0"/>
    <n v="0"/>
    <n v="3"/>
    <n v="0"/>
    <n v="0"/>
    <n v="0"/>
    <n v="0"/>
    <n v="0"/>
    <n v="3"/>
    <n v="2"/>
  </r>
  <r>
    <x v="7"/>
    <x v="152"/>
    <s v="1"/>
    <s v="01"/>
    <s v="15041RESIN222542022"/>
    <s v="22LB000F"/>
    <n v="803"/>
    <n v="803"/>
    <n v="803"/>
    <n v="803"/>
    <m/>
    <n v="0"/>
    <n v="0"/>
    <n v="0"/>
    <n v="10"/>
    <n v="0"/>
    <n v="0"/>
    <n v="0"/>
    <n v="0"/>
    <n v="0"/>
    <n v="10"/>
    <n v="2"/>
  </r>
  <r>
    <x v="7"/>
    <x v="152"/>
    <s v="1"/>
    <s v="01"/>
    <s v="15041RESIN222542022"/>
    <s v="22LB000F"/>
    <n v="804"/>
    <n v="804"/>
    <n v="804"/>
    <n v="804"/>
    <m/>
    <n v="0"/>
    <n v="0"/>
    <n v="0"/>
    <n v="3"/>
    <n v="0"/>
    <n v="0"/>
    <n v="0"/>
    <n v="0"/>
    <n v="0"/>
    <n v="3"/>
    <n v="2"/>
  </r>
  <r>
    <x v="7"/>
    <x v="152"/>
    <s v="1"/>
    <s v="01"/>
    <s v="15041RESIN222542022"/>
    <s v="22LB000F"/>
    <n v="805"/>
    <n v="805"/>
    <n v="805"/>
    <n v="805"/>
    <m/>
    <n v="0"/>
    <n v="0"/>
    <n v="0"/>
    <n v="3"/>
    <n v="0"/>
    <n v="0"/>
    <n v="0"/>
    <n v="0"/>
    <n v="0"/>
    <n v="3"/>
    <n v="2"/>
  </r>
  <r>
    <x v="7"/>
    <x v="152"/>
    <s v="1"/>
    <s v="01"/>
    <s v="15041RESIN222542022"/>
    <s v="22LB000F"/>
    <n v="806"/>
    <n v="806"/>
    <n v="806"/>
    <n v="806"/>
    <m/>
    <n v="0"/>
    <n v="0"/>
    <n v="0"/>
    <n v="12"/>
    <n v="0"/>
    <n v="0"/>
    <n v="0"/>
    <n v="0"/>
    <n v="0"/>
    <n v="12"/>
    <n v="2"/>
  </r>
  <r>
    <x v="7"/>
    <x v="152"/>
    <s v="1"/>
    <s v="01"/>
    <s v="15041RESIN222542022"/>
    <s v="22LB000F"/>
    <n v="807"/>
    <n v="807"/>
    <n v="807"/>
    <n v="807"/>
    <m/>
    <n v="0"/>
    <n v="0"/>
    <n v="0"/>
    <n v="10"/>
    <n v="0"/>
    <n v="0"/>
    <n v="0"/>
    <n v="0"/>
    <n v="0"/>
    <n v="10"/>
    <n v="2"/>
  </r>
  <r>
    <x v="7"/>
    <x v="153"/>
    <s v="1"/>
    <s v="01"/>
    <s v="15041RESIN222542022"/>
    <s v="22LB000F"/>
    <n v="808"/>
    <n v="808"/>
    <n v="808"/>
    <n v="808"/>
    <m/>
    <n v="0"/>
    <n v="0"/>
    <n v="0"/>
    <n v="8"/>
    <n v="0"/>
    <n v="0"/>
    <n v="0"/>
    <n v="0"/>
    <n v="0"/>
    <n v="8"/>
    <n v="2"/>
  </r>
  <r>
    <x v="7"/>
    <x v="153"/>
    <s v="1"/>
    <s v="01"/>
    <s v="15041RESIN222542022"/>
    <s v="22LB000F"/>
    <n v="809"/>
    <n v="809"/>
    <n v="809"/>
    <n v="809"/>
    <m/>
    <n v="0"/>
    <n v="0"/>
    <n v="0"/>
    <n v="5"/>
    <n v="0"/>
    <n v="0"/>
    <n v="0"/>
    <n v="0"/>
    <n v="0"/>
    <n v="5"/>
    <n v="2"/>
  </r>
  <r>
    <x v="7"/>
    <x v="153"/>
    <s v="1"/>
    <s v="01"/>
    <s v="15041RESIN222542022"/>
    <s v="22LB000F"/>
    <n v="810"/>
    <n v="810"/>
    <n v="810"/>
    <n v="810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1"/>
    <n v="811"/>
    <n v="811"/>
    <n v="811"/>
    <m/>
    <n v="0"/>
    <n v="0"/>
    <n v="0"/>
    <n v="5"/>
    <n v="0"/>
    <n v="0"/>
    <n v="0"/>
    <n v="0"/>
    <n v="0"/>
    <n v="5"/>
    <n v="2"/>
  </r>
  <r>
    <x v="7"/>
    <x v="153"/>
    <s v="1"/>
    <s v="01"/>
    <s v="15041RESIN222542022"/>
    <s v="22LB000F"/>
    <n v="812"/>
    <n v="812"/>
    <n v="812"/>
    <n v="812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3"/>
    <n v="813"/>
    <n v="813"/>
    <n v="813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4"/>
    <n v="814"/>
    <n v="814"/>
    <n v="814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5"/>
    <n v="815"/>
    <n v="815"/>
    <n v="815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6"/>
    <n v="816"/>
    <n v="816"/>
    <n v="816"/>
    <m/>
    <n v="0"/>
    <n v="0"/>
    <n v="0"/>
    <n v="10"/>
    <n v="0"/>
    <n v="0"/>
    <n v="0"/>
    <n v="0"/>
    <n v="0"/>
    <n v="10"/>
    <n v="2"/>
  </r>
  <r>
    <x v="7"/>
    <x v="153"/>
    <s v="1"/>
    <s v="01"/>
    <s v="15041RESIN222542022"/>
    <s v="22LB000F"/>
    <n v="817"/>
    <n v="817"/>
    <n v="817"/>
    <n v="817"/>
    <m/>
    <n v="0"/>
    <n v="0"/>
    <n v="0"/>
    <n v="5"/>
    <n v="0"/>
    <n v="0"/>
    <n v="0"/>
    <n v="0"/>
    <n v="0"/>
    <n v="5"/>
    <n v="2"/>
  </r>
  <r>
    <x v="7"/>
    <x v="153"/>
    <s v="1"/>
    <s v="01"/>
    <s v="15041RESIN222542022"/>
    <s v="22LB000F"/>
    <n v="818"/>
    <n v="818"/>
    <n v="818"/>
    <n v="818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9"/>
    <n v="819"/>
    <n v="819"/>
    <n v="819"/>
    <m/>
    <n v="0"/>
    <n v="0"/>
    <n v="0"/>
    <n v="11"/>
    <n v="0"/>
    <n v="0"/>
    <n v="0"/>
    <n v="0"/>
    <n v="0"/>
    <n v="11"/>
    <n v="2"/>
  </r>
  <r>
    <x v="7"/>
    <x v="154"/>
    <s v="1"/>
    <s v="01"/>
    <s v="15041RESIN222542022"/>
    <s v="22LB000F"/>
    <n v="820"/>
    <n v="820"/>
    <n v="820"/>
    <n v="820"/>
    <m/>
    <n v="0"/>
    <n v="0"/>
    <n v="0"/>
    <n v="5"/>
    <n v="0"/>
    <n v="0"/>
    <n v="0"/>
    <n v="0"/>
    <n v="0"/>
    <n v="5"/>
    <n v="2"/>
  </r>
  <r>
    <x v="7"/>
    <x v="154"/>
    <s v="1"/>
    <s v="01"/>
    <s v="15041RESIN222542022"/>
    <s v="22LB000F"/>
    <n v="821"/>
    <n v="821"/>
    <n v="821"/>
    <n v="821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2"/>
    <n v="822"/>
    <n v="822"/>
    <n v="822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3"/>
    <n v="823"/>
    <n v="823"/>
    <n v="823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4"/>
    <n v="824"/>
    <n v="824"/>
    <n v="824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5"/>
    <n v="825"/>
    <n v="825"/>
    <n v="825"/>
    <m/>
    <n v="0"/>
    <n v="0"/>
    <n v="0"/>
    <n v="5"/>
    <n v="0"/>
    <n v="0"/>
    <n v="0"/>
    <n v="0"/>
    <n v="0"/>
    <n v="5"/>
    <n v="2"/>
  </r>
  <r>
    <x v="7"/>
    <x v="154"/>
    <s v="1"/>
    <s v="01"/>
    <s v="15041RESIN222542022"/>
    <s v="22LB000F"/>
    <n v="826"/>
    <n v="826"/>
    <n v="826"/>
    <n v="826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7"/>
    <n v="827"/>
    <n v="827"/>
    <n v="827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28"/>
    <n v="828"/>
    <n v="828"/>
    <n v="828"/>
    <m/>
    <n v="0"/>
    <n v="0"/>
    <n v="0"/>
    <n v="10"/>
    <n v="0"/>
    <n v="0"/>
    <n v="0"/>
    <n v="0"/>
    <n v="0"/>
    <n v="10"/>
    <n v="2"/>
  </r>
  <r>
    <x v="7"/>
    <x v="155"/>
    <s v="1"/>
    <s v="01"/>
    <s v="15041RESIN222542022"/>
    <s v="22LB000F"/>
    <n v="829"/>
    <n v="829"/>
    <n v="829"/>
    <n v="829"/>
    <m/>
    <n v="0"/>
    <n v="0"/>
    <n v="0"/>
    <n v="5"/>
    <n v="0"/>
    <n v="0"/>
    <n v="0"/>
    <n v="0"/>
    <n v="0"/>
    <n v="5"/>
    <n v="2"/>
  </r>
  <r>
    <x v="7"/>
    <x v="155"/>
    <s v="1"/>
    <s v="01"/>
    <s v="15041RESIN222542022"/>
    <s v="22LB000F"/>
    <n v="830"/>
    <n v="830"/>
    <n v="830"/>
    <n v="830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31"/>
    <n v="831"/>
    <n v="831"/>
    <n v="831"/>
    <m/>
    <n v="0"/>
    <n v="0"/>
    <n v="0"/>
    <n v="21"/>
    <n v="0"/>
    <n v="0"/>
    <n v="0"/>
    <n v="0"/>
    <n v="0"/>
    <n v="21"/>
    <n v="2"/>
  </r>
  <r>
    <x v="7"/>
    <x v="155"/>
    <s v="1"/>
    <s v="01"/>
    <s v="15041RESIN222542022"/>
    <s v="22LB000F"/>
    <n v="832"/>
    <n v="832"/>
    <n v="832"/>
    <n v="832"/>
    <m/>
    <n v="0"/>
    <n v="0"/>
    <n v="0"/>
    <n v="12"/>
    <n v="0"/>
    <n v="0"/>
    <n v="0"/>
    <n v="0"/>
    <n v="0"/>
    <n v="12"/>
    <n v="2"/>
  </r>
  <r>
    <x v="7"/>
    <x v="155"/>
    <s v="1"/>
    <s v="01"/>
    <s v="15041RESIN222542022"/>
    <s v="22LB000F"/>
    <n v="833"/>
    <n v="833"/>
    <n v="833"/>
    <n v="833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34"/>
    <n v="834"/>
    <n v="834"/>
    <n v="834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35"/>
    <n v="835"/>
    <n v="835"/>
    <n v="835"/>
    <m/>
    <n v="0"/>
    <n v="0"/>
    <n v="0"/>
    <n v="5"/>
    <n v="0"/>
    <n v="0"/>
    <n v="0"/>
    <n v="0"/>
    <n v="0"/>
    <n v="5"/>
    <n v="2"/>
  </r>
  <r>
    <x v="7"/>
    <x v="155"/>
    <s v="1"/>
    <s v="01"/>
    <s v="15041RESIN222542022"/>
    <s v="22LB000F"/>
    <n v="836"/>
    <n v="836"/>
    <n v="836"/>
    <n v="836"/>
    <m/>
    <n v="0"/>
    <n v="0"/>
    <n v="0"/>
    <n v="5"/>
    <n v="0"/>
    <n v="0"/>
    <n v="0"/>
    <n v="0"/>
    <n v="0"/>
    <n v="5"/>
    <n v="2"/>
  </r>
  <r>
    <x v="7"/>
    <x v="155"/>
    <s v="1"/>
    <s v="01"/>
    <s v="15041RESIN222542022"/>
    <s v="22LB000F"/>
    <n v="837"/>
    <n v="837"/>
    <n v="837"/>
    <n v="837"/>
    <m/>
    <n v="0"/>
    <n v="0"/>
    <n v="0"/>
    <n v="5"/>
    <n v="0"/>
    <n v="0"/>
    <n v="0"/>
    <n v="0"/>
    <n v="0"/>
    <n v="5"/>
    <n v="2"/>
  </r>
  <r>
    <x v="7"/>
    <x v="155"/>
    <s v="1"/>
    <s v="01"/>
    <s v="15041RESIN222542022"/>
    <s v="22LB000F"/>
    <n v="838"/>
    <n v="838"/>
    <n v="838"/>
    <n v="838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39"/>
    <n v="839"/>
    <n v="839"/>
    <n v="839"/>
    <m/>
    <n v="0"/>
    <n v="0"/>
    <n v="0"/>
    <n v="10"/>
    <n v="0"/>
    <n v="0"/>
    <n v="0"/>
    <n v="0"/>
    <n v="0"/>
    <n v="10"/>
    <n v="2"/>
  </r>
  <r>
    <x v="7"/>
    <x v="156"/>
    <s v="1"/>
    <s v="01"/>
    <s v="15041RESIN222542022"/>
    <s v="22LB000F"/>
    <n v="840"/>
    <n v="840"/>
    <n v="840"/>
    <n v="840"/>
    <m/>
    <n v="0"/>
    <n v="0"/>
    <n v="0"/>
    <n v="5"/>
    <n v="0"/>
    <n v="0"/>
    <n v="0"/>
    <n v="0"/>
    <n v="0"/>
    <n v="5"/>
    <n v="2"/>
  </r>
  <r>
    <x v="7"/>
    <x v="156"/>
    <s v="1"/>
    <s v="01"/>
    <s v="15041RESIN222542022"/>
    <s v="22LB000F"/>
    <n v="841"/>
    <n v="841"/>
    <n v="841"/>
    <n v="841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2"/>
    <n v="842"/>
    <n v="842"/>
    <n v="842"/>
    <m/>
    <n v="0"/>
    <n v="0"/>
    <n v="0"/>
    <n v="5"/>
    <n v="0"/>
    <n v="0"/>
    <n v="0"/>
    <n v="0"/>
    <n v="0"/>
    <n v="5"/>
    <n v="2"/>
  </r>
  <r>
    <x v="7"/>
    <x v="156"/>
    <s v="1"/>
    <s v="01"/>
    <s v="15041RESIN222542022"/>
    <s v="22LB000F"/>
    <n v="843"/>
    <n v="843"/>
    <n v="843"/>
    <n v="843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4"/>
    <n v="844"/>
    <n v="844"/>
    <n v="844"/>
    <m/>
    <n v="0"/>
    <n v="0"/>
    <n v="0"/>
    <n v="26"/>
    <n v="0"/>
    <n v="0"/>
    <n v="0"/>
    <n v="0"/>
    <n v="0"/>
    <n v="26"/>
    <n v="2"/>
  </r>
  <r>
    <x v="7"/>
    <x v="156"/>
    <s v="1"/>
    <s v="01"/>
    <s v="15041RESIN222542022"/>
    <s v="22LB000F"/>
    <n v="845"/>
    <n v="845"/>
    <n v="845"/>
    <n v="845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6"/>
    <n v="846"/>
    <n v="846"/>
    <n v="846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7"/>
    <n v="847"/>
    <n v="847"/>
    <n v="847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8"/>
    <n v="848"/>
    <n v="848"/>
    <n v="848"/>
    <m/>
    <n v="0"/>
    <n v="0"/>
    <n v="0"/>
    <n v="3"/>
    <n v="0"/>
    <n v="0"/>
    <n v="0"/>
    <n v="0"/>
    <n v="0"/>
    <n v="3"/>
    <n v="2"/>
  </r>
  <r>
    <x v="7"/>
    <x v="157"/>
    <s v="1"/>
    <s v="01"/>
    <s v="15041RESIN222542022"/>
    <s v="22LB000F"/>
    <n v="849"/>
    <n v="849"/>
    <n v="849"/>
    <n v="849"/>
    <m/>
    <n v="0"/>
    <n v="0"/>
    <n v="0"/>
    <n v="3"/>
    <n v="0"/>
    <n v="0"/>
    <n v="0"/>
    <n v="0"/>
    <n v="0"/>
    <n v="3"/>
    <n v="2"/>
  </r>
  <r>
    <x v="7"/>
    <x v="157"/>
    <s v="1"/>
    <s v="01"/>
    <s v="15041RESIN222542022"/>
    <s v="22LB000F"/>
    <n v="850"/>
    <n v="850"/>
    <n v="850"/>
    <n v="850"/>
    <m/>
    <n v="0"/>
    <n v="0"/>
    <n v="0"/>
    <n v="10"/>
    <n v="0"/>
    <n v="0"/>
    <n v="0"/>
    <n v="0"/>
    <n v="0"/>
    <n v="10"/>
    <n v="2"/>
  </r>
  <r>
    <x v="7"/>
    <x v="157"/>
    <s v="1"/>
    <s v="01"/>
    <s v="15041RESIN222542022"/>
    <s v="22LB000F"/>
    <n v="851"/>
    <n v="851"/>
    <n v="851"/>
    <n v="851"/>
    <m/>
    <n v="0"/>
    <n v="0"/>
    <n v="0"/>
    <n v="5"/>
    <n v="0"/>
    <n v="0"/>
    <n v="0"/>
    <n v="0"/>
    <n v="0"/>
    <n v="5"/>
    <n v="2"/>
  </r>
  <r>
    <x v="7"/>
    <x v="157"/>
    <s v="1"/>
    <s v="01"/>
    <s v="15041RESIN222542022"/>
    <s v="22LB000F"/>
    <n v="852"/>
    <n v="852"/>
    <n v="852"/>
    <n v="852"/>
    <m/>
    <n v="0"/>
    <n v="0"/>
    <n v="0"/>
    <n v="5"/>
    <n v="0"/>
    <n v="0"/>
    <n v="0"/>
    <n v="0"/>
    <n v="0"/>
    <n v="5"/>
    <n v="2"/>
  </r>
  <r>
    <x v="7"/>
    <x v="157"/>
    <s v="1"/>
    <s v="01"/>
    <s v="15041RESIN222542022"/>
    <s v="22LB000F"/>
    <n v="853"/>
    <n v="853"/>
    <n v="853"/>
    <n v="853"/>
    <m/>
    <n v="0"/>
    <n v="0"/>
    <n v="0"/>
    <n v="5"/>
    <n v="0"/>
    <n v="0"/>
    <n v="0"/>
    <n v="0"/>
    <n v="0"/>
    <n v="5"/>
    <n v="2"/>
  </r>
  <r>
    <x v="7"/>
    <x v="157"/>
    <s v="1"/>
    <s v="01"/>
    <s v="15041RESIN222542022"/>
    <s v="22LB000F"/>
    <n v="854"/>
    <n v="854"/>
    <n v="854"/>
    <n v="854"/>
    <m/>
    <n v="0"/>
    <n v="0"/>
    <n v="0"/>
    <n v="10"/>
    <n v="0"/>
    <n v="0"/>
    <n v="0"/>
    <n v="0"/>
    <n v="0"/>
    <n v="10"/>
    <n v="2"/>
  </r>
  <r>
    <x v="7"/>
    <x v="158"/>
    <s v="1"/>
    <s v="01"/>
    <s v="15041RESIN222542022"/>
    <s v="22LB000F"/>
    <n v="855"/>
    <n v="855"/>
    <n v="855"/>
    <n v="855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56"/>
    <n v="856"/>
    <n v="856"/>
    <n v="856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57"/>
    <n v="857"/>
    <n v="857"/>
    <n v="857"/>
    <m/>
    <n v="0"/>
    <n v="0"/>
    <n v="0"/>
    <n v="27"/>
    <n v="0"/>
    <n v="0"/>
    <n v="0"/>
    <n v="0"/>
    <n v="0"/>
    <n v="27"/>
    <n v="2"/>
  </r>
  <r>
    <x v="7"/>
    <x v="158"/>
    <s v="1"/>
    <s v="01"/>
    <s v="15041RESIN222542022"/>
    <s v="22LB000F"/>
    <n v="858"/>
    <n v="858"/>
    <n v="858"/>
    <n v="858"/>
    <m/>
    <n v="0"/>
    <n v="0"/>
    <n v="0"/>
    <n v="5"/>
    <n v="0"/>
    <n v="0"/>
    <n v="0"/>
    <n v="0"/>
    <n v="0"/>
    <n v="5"/>
    <n v="2"/>
  </r>
  <r>
    <x v="7"/>
    <x v="158"/>
    <s v="1"/>
    <s v="01"/>
    <s v="15041RESIN222542022"/>
    <s v="22LB000F"/>
    <n v="859"/>
    <n v="859"/>
    <n v="859"/>
    <n v="859"/>
    <m/>
    <n v="0"/>
    <n v="0"/>
    <n v="0"/>
    <n v="5"/>
    <n v="0"/>
    <n v="0"/>
    <n v="0"/>
    <n v="0"/>
    <n v="0"/>
    <n v="5"/>
    <n v="2"/>
  </r>
  <r>
    <x v="7"/>
    <x v="158"/>
    <s v="1"/>
    <s v="01"/>
    <s v="15041RESIN222542022"/>
    <s v="22LB000F"/>
    <n v="860"/>
    <n v="860"/>
    <n v="860"/>
    <n v="860"/>
    <m/>
    <n v="0"/>
    <n v="0"/>
    <n v="0"/>
    <n v="7"/>
    <n v="0"/>
    <n v="0"/>
    <n v="0"/>
    <n v="0"/>
    <n v="0"/>
    <n v="7"/>
    <n v="2"/>
  </r>
  <r>
    <x v="7"/>
    <x v="158"/>
    <s v="1"/>
    <s v="01"/>
    <s v="15041RESIN222542022"/>
    <s v="22LB000F"/>
    <n v="861"/>
    <n v="861"/>
    <n v="861"/>
    <n v="861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62"/>
    <n v="862"/>
    <n v="862"/>
    <n v="862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63"/>
    <n v="863"/>
    <n v="863"/>
    <n v="863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64"/>
    <n v="864"/>
    <n v="864"/>
    <n v="864"/>
    <m/>
    <n v="0"/>
    <n v="0"/>
    <n v="0"/>
    <n v="10"/>
    <n v="0"/>
    <n v="0"/>
    <n v="0"/>
    <n v="0"/>
    <n v="0"/>
    <n v="10"/>
    <n v="2"/>
  </r>
  <r>
    <x v="7"/>
    <x v="159"/>
    <s v="1"/>
    <s v="01"/>
    <s v="15041RESIN222542022"/>
    <s v="22LB000F"/>
    <n v="865"/>
    <n v="865"/>
    <n v="865"/>
    <n v="865"/>
    <m/>
    <n v="0"/>
    <n v="0"/>
    <n v="0"/>
    <n v="11"/>
    <n v="0"/>
    <n v="0"/>
    <n v="0"/>
    <n v="0"/>
    <n v="0"/>
    <n v="11"/>
    <n v="2"/>
  </r>
  <r>
    <x v="7"/>
    <x v="159"/>
    <s v="1"/>
    <s v="01"/>
    <s v="15041RESIN222542022"/>
    <s v="22LB000F"/>
    <n v="866"/>
    <n v="866"/>
    <n v="866"/>
    <n v="866"/>
    <m/>
    <n v="0"/>
    <n v="0"/>
    <n v="0"/>
    <n v="3"/>
    <n v="0"/>
    <n v="0"/>
    <n v="0"/>
    <n v="0"/>
    <n v="0"/>
    <n v="3"/>
    <n v="2"/>
  </r>
  <r>
    <x v="7"/>
    <x v="159"/>
    <s v="1"/>
    <s v="01"/>
    <s v="15041RESIN222542022"/>
    <s v="22LB000F"/>
    <n v="867"/>
    <n v="867"/>
    <n v="867"/>
    <n v="867"/>
    <m/>
    <n v="0"/>
    <n v="0"/>
    <n v="0"/>
    <n v="15"/>
    <n v="0"/>
    <n v="0"/>
    <n v="0"/>
    <n v="0"/>
    <n v="0"/>
    <n v="15"/>
    <n v="2"/>
  </r>
  <r>
    <x v="7"/>
    <x v="159"/>
    <s v="1"/>
    <s v="01"/>
    <s v="15041RESIN222542022"/>
    <s v="22LB000F"/>
    <n v="868"/>
    <n v="868"/>
    <n v="868"/>
    <n v="868"/>
    <m/>
    <n v="0"/>
    <n v="0"/>
    <n v="0"/>
    <n v="3"/>
    <n v="0"/>
    <n v="0"/>
    <n v="0"/>
    <n v="0"/>
    <n v="0"/>
    <n v="3"/>
    <n v="2"/>
  </r>
  <r>
    <x v="7"/>
    <x v="159"/>
    <s v="1"/>
    <s v="01"/>
    <s v="15041RESIN222542022"/>
    <s v="22LB000F"/>
    <n v="869"/>
    <n v="869"/>
    <n v="869"/>
    <n v="869"/>
    <m/>
    <n v="0"/>
    <n v="0"/>
    <n v="0"/>
    <n v="5"/>
    <n v="0"/>
    <n v="0"/>
    <n v="0"/>
    <n v="0"/>
    <n v="0"/>
    <n v="5"/>
    <n v="2"/>
  </r>
  <r>
    <x v="7"/>
    <x v="159"/>
    <s v="1"/>
    <s v="01"/>
    <s v="15041RESIN222542022"/>
    <s v="22LB000F"/>
    <n v="870"/>
    <n v="870"/>
    <n v="870"/>
    <n v="870"/>
    <m/>
    <n v="0"/>
    <n v="0"/>
    <n v="0"/>
    <n v="5"/>
    <n v="0"/>
    <n v="0"/>
    <n v="0"/>
    <n v="0"/>
    <n v="0"/>
    <n v="5"/>
    <n v="2"/>
  </r>
  <r>
    <x v="7"/>
    <x v="159"/>
    <s v="1"/>
    <s v="01"/>
    <s v="15041RESIN222542022"/>
    <s v="22LB000F"/>
    <n v="871"/>
    <n v="871"/>
    <n v="871"/>
    <n v="871"/>
    <m/>
    <n v="0"/>
    <n v="0"/>
    <n v="0"/>
    <n v="3"/>
    <n v="0"/>
    <n v="0"/>
    <n v="0"/>
    <n v="0"/>
    <n v="0"/>
    <n v="3"/>
    <n v="2"/>
  </r>
  <r>
    <x v="7"/>
    <x v="159"/>
    <s v="1"/>
    <s v="01"/>
    <s v="15041RESIN222542022"/>
    <s v="22LB000F"/>
    <n v="872"/>
    <n v="872"/>
    <n v="872"/>
    <n v="872"/>
    <m/>
    <n v="0"/>
    <n v="0"/>
    <n v="0"/>
    <n v="3"/>
    <n v="0"/>
    <n v="0"/>
    <n v="0"/>
    <n v="0"/>
    <n v="0"/>
    <n v="3"/>
    <n v="2"/>
  </r>
  <r>
    <x v="7"/>
    <x v="159"/>
    <s v="1"/>
    <s v="01"/>
    <s v="15041RESIN222542022"/>
    <s v="22LB000F"/>
    <n v="873"/>
    <n v="873"/>
    <n v="873"/>
    <n v="873"/>
    <m/>
    <n v="0"/>
    <n v="0"/>
    <n v="0"/>
    <n v="5"/>
    <n v="0"/>
    <n v="0"/>
    <n v="0"/>
    <n v="0"/>
    <n v="0"/>
    <n v="5"/>
    <n v="2"/>
  </r>
  <r>
    <x v="7"/>
    <x v="159"/>
    <s v="1"/>
    <s v="01"/>
    <s v="15041RESIN222542022"/>
    <s v="22LB000F"/>
    <n v="874"/>
    <n v="874"/>
    <n v="874"/>
    <n v="874"/>
    <m/>
    <n v="0"/>
    <n v="0"/>
    <n v="0"/>
    <n v="10"/>
    <n v="0"/>
    <n v="0"/>
    <n v="0"/>
    <n v="0"/>
    <n v="0"/>
    <n v="10"/>
    <n v="2"/>
  </r>
  <r>
    <x v="7"/>
    <x v="159"/>
    <s v="1"/>
    <s v="01"/>
    <s v="15041RESIN222542022"/>
    <s v="22LB000F"/>
    <n v="875"/>
    <n v="875"/>
    <n v="875"/>
    <n v="875"/>
    <m/>
    <n v="0"/>
    <n v="0"/>
    <n v="0"/>
    <n v="10"/>
    <n v="0"/>
    <n v="0"/>
    <n v="0"/>
    <n v="0"/>
    <n v="0"/>
    <n v="10"/>
    <n v="2"/>
  </r>
  <r>
    <x v="7"/>
    <x v="159"/>
    <s v="1"/>
    <s v="01"/>
    <s v="15041RESIN222542022"/>
    <s v="22LB000F"/>
    <n v="876"/>
    <n v="876"/>
    <n v="876"/>
    <n v="876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77"/>
    <n v="877"/>
    <n v="877"/>
    <n v="877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78"/>
    <n v="878"/>
    <n v="878"/>
    <n v="878"/>
    <m/>
    <n v="0"/>
    <n v="0"/>
    <n v="0"/>
    <n v="3"/>
    <n v="0"/>
    <n v="0"/>
    <n v="0"/>
    <n v="0"/>
    <n v="0"/>
    <n v="3"/>
    <n v="2"/>
  </r>
  <r>
    <x v="7"/>
    <x v="160"/>
    <s v="1"/>
    <s v="01"/>
    <s v="15041RESIN222542022"/>
    <s v="22LB000F"/>
    <n v="879"/>
    <n v="879"/>
    <n v="879"/>
    <n v="879"/>
    <m/>
    <n v="0"/>
    <n v="0"/>
    <n v="0"/>
    <n v="13"/>
    <n v="0"/>
    <n v="0"/>
    <n v="0"/>
    <n v="0"/>
    <n v="0"/>
    <n v="13"/>
    <n v="2"/>
  </r>
  <r>
    <x v="7"/>
    <x v="160"/>
    <s v="1"/>
    <s v="01"/>
    <s v="15041RESIN222542022"/>
    <s v="22LB000F"/>
    <n v="880"/>
    <n v="880"/>
    <n v="880"/>
    <n v="880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81"/>
    <n v="881"/>
    <n v="881"/>
    <n v="881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82"/>
    <n v="882"/>
    <n v="882"/>
    <n v="882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83"/>
    <n v="883"/>
    <n v="883"/>
    <n v="883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84"/>
    <n v="884"/>
    <n v="884"/>
    <n v="884"/>
    <m/>
    <n v="0"/>
    <n v="0"/>
    <n v="0"/>
    <n v="10"/>
    <n v="0"/>
    <n v="0"/>
    <n v="0"/>
    <n v="0"/>
    <n v="0"/>
    <n v="10"/>
    <n v="2"/>
  </r>
  <r>
    <x v="7"/>
    <x v="161"/>
    <s v="1"/>
    <s v="01"/>
    <s v="15041RESIN222542022"/>
    <s v="22LB000F"/>
    <n v="885"/>
    <n v="885"/>
    <n v="885"/>
    <n v="885"/>
    <m/>
    <n v="0"/>
    <n v="0"/>
    <n v="0"/>
    <n v="6"/>
    <n v="0"/>
    <n v="0"/>
    <n v="0"/>
    <n v="0"/>
    <n v="0"/>
    <n v="6"/>
    <n v="2"/>
  </r>
  <r>
    <x v="7"/>
    <x v="161"/>
    <s v="1"/>
    <s v="01"/>
    <s v="15041RESIN222542022"/>
    <s v="22LB000F"/>
    <n v="886"/>
    <n v="886"/>
    <n v="886"/>
    <n v="886"/>
    <m/>
    <n v="0"/>
    <n v="0"/>
    <n v="0"/>
    <n v="10"/>
    <n v="0"/>
    <n v="0"/>
    <n v="0"/>
    <n v="0"/>
    <n v="0"/>
    <n v="10"/>
    <n v="2"/>
  </r>
  <r>
    <x v="7"/>
    <x v="161"/>
    <s v="1"/>
    <s v="01"/>
    <s v="15041RESIN222542022"/>
    <s v="22LB000F"/>
    <n v="887"/>
    <n v="887"/>
    <n v="887"/>
    <n v="887"/>
    <m/>
    <n v="0"/>
    <n v="0"/>
    <n v="0"/>
    <n v="3"/>
    <n v="0"/>
    <n v="0"/>
    <n v="0"/>
    <n v="0"/>
    <n v="0"/>
    <n v="3"/>
    <n v="2"/>
  </r>
  <r>
    <x v="7"/>
    <x v="161"/>
    <s v="1"/>
    <s v="01"/>
    <s v="15041RESIN222542022"/>
    <s v="22LB000F"/>
    <n v="888"/>
    <n v="888"/>
    <n v="888"/>
    <n v="888"/>
    <m/>
    <n v="0"/>
    <n v="0"/>
    <n v="0"/>
    <n v="3"/>
    <n v="0"/>
    <n v="0"/>
    <n v="0"/>
    <n v="0"/>
    <n v="0"/>
    <n v="3"/>
    <n v="2"/>
  </r>
  <r>
    <x v="7"/>
    <x v="161"/>
    <s v="1"/>
    <s v="01"/>
    <s v="15041RESIN222542022"/>
    <s v="22LB000F"/>
    <n v="889"/>
    <n v="889"/>
    <n v="889"/>
    <n v="889"/>
    <m/>
    <n v="0"/>
    <n v="0"/>
    <n v="0"/>
    <n v="3"/>
    <n v="0"/>
    <n v="0"/>
    <n v="0"/>
    <n v="0"/>
    <n v="0"/>
    <n v="3"/>
    <n v="2"/>
  </r>
  <r>
    <x v="7"/>
    <x v="161"/>
    <s v="1"/>
    <s v="01"/>
    <s v="15041RESIN222542022"/>
    <s v="22LB000F"/>
    <n v="890"/>
    <n v="890"/>
    <n v="890"/>
    <n v="890"/>
    <m/>
    <n v="0"/>
    <n v="0"/>
    <n v="0"/>
    <n v="3"/>
    <n v="0"/>
    <n v="0"/>
    <n v="0"/>
    <n v="0"/>
    <n v="0"/>
    <n v="3"/>
    <n v="2"/>
  </r>
  <r>
    <x v="7"/>
    <x v="161"/>
    <s v="1"/>
    <s v="01"/>
    <s v="15041RESIN222542022"/>
    <s v="22LB000F"/>
    <n v="891"/>
    <n v="891"/>
    <n v="891"/>
    <n v="891"/>
    <m/>
    <n v="0"/>
    <n v="0"/>
    <n v="0"/>
    <n v="11"/>
    <n v="0"/>
    <n v="0"/>
    <n v="0"/>
    <n v="0"/>
    <n v="0"/>
    <n v="11"/>
    <n v="2"/>
  </r>
  <r>
    <x v="7"/>
    <x v="162"/>
    <s v="1"/>
    <s v="01"/>
    <s v="15041RESIN222542022"/>
    <s v="22LB000F"/>
    <n v="892"/>
    <n v="892"/>
    <n v="892"/>
    <n v="892"/>
    <m/>
    <n v="0"/>
    <n v="0"/>
    <n v="0"/>
    <n v="3"/>
    <n v="0"/>
    <n v="0"/>
    <n v="0"/>
    <n v="0"/>
    <n v="0"/>
    <n v="3"/>
    <n v="2"/>
  </r>
  <r>
    <x v="7"/>
    <x v="162"/>
    <s v="1"/>
    <s v="01"/>
    <s v="15041RESIN222542022"/>
    <s v="22LB000F"/>
    <n v="893"/>
    <n v="893"/>
    <n v="893"/>
    <n v="893"/>
    <m/>
    <n v="0"/>
    <n v="0"/>
    <n v="0"/>
    <n v="5"/>
    <n v="0"/>
    <n v="0"/>
    <n v="0"/>
    <n v="0"/>
    <n v="0"/>
    <n v="5"/>
    <n v="2"/>
  </r>
  <r>
    <x v="7"/>
    <x v="162"/>
    <s v="1"/>
    <s v="01"/>
    <s v="15041RESIN222542022"/>
    <s v="22LB000F"/>
    <n v="894"/>
    <n v="894"/>
    <n v="894"/>
    <n v="894"/>
    <m/>
    <n v="0"/>
    <n v="0"/>
    <n v="0"/>
    <n v="19"/>
    <n v="0"/>
    <n v="0"/>
    <n v="0"/>
    <n v="0"/>
    <n v="0"/>
    <n v="19"/>
    <n v="2"/>
  </r>
  <r>
    <x v="7"/>
    <x v="162"/>
    <s v="1"/>
    <s v="01"/>
    <s v="15041RESIN222542022"/>
    <s v="22LB000F"/>
    <n v="895"/>
    <n v="895"/>
    <n v="895"/>
    <n v="895"/>
    <m/>
    <n v="0"/>
    <n v="0"/>
    <n v="0"/>
    <n v="15"/>
    <n v="0"/>
    <n v="0"/>
    <n v="0"/>
    <n v="0"/>
    <n v="0"/>
    <n v="15"/>
    <n v="2"/>
  </r>
  <r>
    <x v="7"/>
    <x v="162"/>
    <s v="1"/>
    <s v="01"/>
    <s v="15041RESIN222542022"/>
    <s v="22LB000F"/>
    <n v="896"/>
    <n v="896"/>
    <n v="896"/>
    <n v="896"/>
    <m/>
    <n v="0"/>
    <n v="0"/>
    <n v="0"/>
    <n v="10"/>
    <n v="0"/>
    <n v="0"/>
    <n v="0"/>
    <n v="0"/>
    <n v="0"/>
    <n v="10"/>
    <n v="2"/>
  </r>
  <r>
    <x v="7"/>
    <x v="162"/>
    <s v="1"/>
    <s v="01"/>
    <s v="15041RESIN222542022"/>
    <s v="22LB000F"/>
    <n v="897"/>
    <n v="897"/>
    <n v="897"/>
    <n v="897"/>
    <m/>
    <n v="0"/>
    <n v="0"/>
    <n v="0"/>
    <n v="3"/>
    <n v="0"/>
    <n v="0"/>
    <n v="0"/>
    <n v="0"/>
    <n v="0"/>
    <n v="3"/>
    <n v="2"/>
  </r>
  <r>
    <x v="7"/>
    <x v="162"/>
    <s v="1"/>
    <s v="01"/>
    <s v="15041RESIN222542022"/>
    <s v="22LB000F"/>
    <n v="898"/>
    <n v="898"/>
    <n v="898"/>
    <n v="898"/>
    <m/>
    <n v="0"/>
    <n v="0"/>
    <n v="0"/>
    <n v="5"/>
    <n v="0"/>
    <n v="0"/>
    <n v="0"/>
    <n v="0"/>
    <n v="0"/>
    <n v="5"/>
    <n v="2"/>
  </r>
  <r>
    <x v="7"/>
    <x v="162"/>
    <s v="1"/>
    <s v="01"/>
    <s v="15041RESIN222542022"/>
    <s v="22LB000F"/>
    <n v="899"/>
    <n v="899"/>
    <n v="899"/>
    <n v="899"/>
    <m/>
    <n v="0"/>
    <n v="0"/>
    <n v="0"/>
    <n v="5"/>
    <n v="0"/>
    <n v="0"/>
    <n v="0"/>
    <n v="0"/>
    <n v="0"/>
    <n v="5"/>
    <n v="2"/>
  </r>
  <r>
    <x v="7"/>
    <x v="162"/>
    <s v="1"/>
    <s v="01"/>
    <s v="15041RESIN222542022"/>
    <s v="22LB000F"/>
    <n v="900"/>
    <n v="900"/>
    <n v="900"/>
    <n v="900"/>
    <m/>
    <n v="0"/>
    <n v="0"/>
    <n v="0"/>
    <n v="5"/>
    <n v="0"/>
    <n v="0"/>
    <n v="0"/>
    <n v="0"/>
    <n v="0"/>
    <n v="5"/>
    <n v="2"/>
  </r>
  <r>
    <x v="7"/>
    <x v="163"/>
    <s v="1"/>
    <s v="01"/>
    <s v="15041RESIN222542022"/>
    <s v="22LB000F"/>
    <n v="901"/>
    <n v="901"/>
    <n v="901"/>
    <n v="901"/>
    <m/>
    <n v="0"/>
    <n v="0"/>
    <n v="0"/>
    <n v="13"/>
    <n v="0"/>
    <n v="0"/>
    <n v="0"/>
    <n v="0"/>
    <n v="0"/>
    <n v="13"/>
    <n v="2"/>
  </r>
  <r>
    <x v="7"/>
    <x v="163"/>
    <s v="1"/>
    <s v="01"/>
    <s v="15041RESIN222542022"/>
    <s v="22LB000F"/>
    <n v="902"/>
    <n v="902"/>
    <n v="902"/>
    <n v="902"/>
    <m/>
    <n v="0"/>
    <n v="0"/>
    <n v="0"/>
    <n v="5"/>
    <n v="0"/>
    <n v="0"/>
    <n v="0"/>
    <n v="0"/>
    <n v="0"/>
    <n v="5"/>
    <n v="2"/>
  </r>
  <r>
    <x v="7"/>
    <x v="163"/>
    <s v="1"/>
    <s v="01"/>
    <s v="15041RESIN222542022"/>
    <s v="22LB000F"/>
    <n v="903"/>
    <n v="903"/>
    <n v="903"/>
    <n v="903"/>
    <m/>
    <n v="0"/>
    <n v="0"/>
    <n v="0"/>
    <n v="5"/>
    <n v="0"/>
    <n v="0"/>
    <n v="0"/>
    <n v="0"/>
    <n v="0"/>
    <n v="5"/>
    <n v="2"/>
  </r>
  <r>
    <x v="7"/>
    <x v="163"/>
    <s v="1"/>
    <s v="01"/>
    <s v="15041RESIN222542022"/>
    <s v="22LB000F"/>
    <n v="904"/>
    <n v="904"/>
    <n v="904"/>
    <n v="904"/>
    <m/>
    <n v="0"/>
    <n v="0"/>
    <n v="0"/>
    <n v="12"/>
    <n v="0"/>
    <n v="0"/>
    <n v="0"/>
    <n v="0"/>
    <n v="0"/>
    <n v="12"/>
    <n v="2"/>
  </r>
  <r>
    <x v="7"/>
    <x v="163"/>
    <s v="1"/>
    <s v="01"/>
    <s v="15041RESIN222542022"/>
    <s v="22LB000F"/>
    <n v="905"/>
    <n v="905"/>
    <n v="905"/>
    <n v="905"/>
    <m/>
    <n v="0"/>
    <n v="0"/>
    <n v="0"/>
    <n v="10"/>
    <n v="0"/>
    <n v="0"/>
    <n v="0"/>
    <n v="0"/>
    <n v="0"/>
    <n v="10"/>
    <n v="2"/>
  </r>
  <r>
    <x v="7"/>
    <x v="163"/>
    <s v="1"/>
    <s v="01"/>
    <s v="15041RESIN222542022"/>
    <s v="22LB000F"/>
    <n v="906"/>
    <n v="906"/>
    <n v="906"/>
    <n v="906"/>
    <m/>
    <n v="0"/>
    <n v="0"/>
    <n v="0"/>
    <n v="3"/>
    <n v="0"/>
    <n v="0"/>
    <n v="0"/>
    <n v="0"/>
    <n v="0"/>
    <n v="3"/>
    <n v="2"/>
  </r>
  <r>
    <x v="7"/>
    <x v="163"/>
    <s v="1"/>
    <s v="01"/>
    <s v="15041RESIN222542022"/>
    <s v="22LB000F"/>
    <n v="907"/>
    <n v="907"/>
    <n v="907"/>
    <n v="907"/>
    <m/>
    <n v="0"/>
    <n v="0"/>
    <n v="0"/>
    <n v="3"/>
    <n v="0"/>
    <n v="0"/>
    <n v="0"/>
    <n v="0"/>
    <n v="0"/>
    <n v="3"/>
    <n v="2"/>
  </r>
  <r>
    <x v="7"/>
    <x v="163"/>
    <s v="1"/>
    <s v="01"/>
    <s v="15041RESIN222542022"/>
    <s v="22LB000F"/>
    <n v="908"/>
    <n v="908"/>
    <n v="908"/>
    <n v="908"/>
    <m/>
    <n v="0"/>
    <n v="0"/>
    <n v="0"/>
    <n v="10"/>
    <n v="0"/>
    <n v="0"/>
    <n v="0"/>
    <n v="0"/>
    <n v="0"/>
    <n v="10"/>
    <n v="2"/>
  </r>
  <r>
    <x v="7"/>
    <x v="163"/>
    <s v="1"/>
    <s v="01"/>
    <s v="15041RESIN222542022"/>
    <s v="22LB000F"/>
    <n v="909"/>
    <n v="909"/>
    <n v="909"/>
    <n v="909"/>
    <m/>
    <n v="0"/>
    <n v="0"/>
    <n v="0"/>
    <n v="3"/>
    <n v="0"/>
    <n v="0"/>
    <n v="0"/>
    <n v="0"/>
    <n v="0"/>
    <n v="3"/>
    <n v="2"/>
  </r>
  <r>
    <x v="7"/>
    <x v="163"/>
    <s v="1"/>
    <s v="01"/>
    <s v="15041RESIN222542022"/>
    <s v="22LB000F"/>
    <n v="910"/>
    <n v="910"/>
    <n v="910"/>
    <n v="910"/>
    <m/>
    <n v="0"/>
    <n v="0"/>
    <n v="0"/>
    <n v="5"/>
    <n v="0"/>
    <n v="0"/>
    <n v="0"/>
    <n v="0"/>
    <n v="0"/>
    <n v="5"/>
    <n v="2"/>
  </r>
  <r>
    <x v="7"/>
    <x v="163"/>
    <s v="1"/>
    <s v="01"/>
    <s v="15041RESIN222542022"/>
    <s v="22LB000F"/>
    <n v="911"/>
    <n v="911"/>
    <n v="911"/>
    <n v="911"/>
    <m/>
    <n v="0"/>
    <n v="0"/>
    <n v="0"/>
    <n v="3"/>
    <n v="0"/>
    <n v="0"/>
    <n v="0"/>
    <n v="0"/>
    <n v="0"/>
    <n v="3"/>
    <n v="2"/>
  </r>
  <r>
    <x v="7"/>
    <x v="163"/>
    <s v="1"/>
    <s v="01"/>
    <s v="15041RESIN222542022"/>
    <s v="22LB000F"/>
    <n v="912"/>
    <n v="912"/>
    <n v="912"/>
    <n v="912"/>
    <m/>
    <n v="0"/>
    <n v="0"/>
    <n v="0"/>
    <n v="5"/>
    <n v="0"/>
    <n v="0"/>
    <n v="0"/>
    <n v="0"/>
    <n v="0"/>
    <n v="5"/>
    <n v="2"/>
  </r>
  <r>
    <x v="7"/>
    <x v="164"/>
    <s v="1"/>
    <s v="01"/>
    <s v="15041RESIN222542022"/>
    <s v="22LB000F"/>
    <n v="913"/>
    <n v="913"/>
    <n v="913"/>
    <n v="913"/>
    <m/>
    <n v="0"/>
    <n v="0"/>
    <n v="0"/>
    <n v="3"/>
    <n v="0"/>
    <n v="0"/>
    <n v="0"/>
    <n v="0"/>
    <n v="0"/>
    <n v="3"/>
    <n v="2"/>
  </r>
  <r>
    <x v="7"/>
    <x v="164"/>
    <s v="1"/>
    <s v="01"/>
    <s v="15041RESIN222542022"/>
    <s v="22LB000F"/>
    <n v="914"/>
    <n v="914"/>
    <n v="914"/>
    <n v="914"/>
    <m/>
    <n v="0"/>
    <n v="0"/>
    <n v="0"/>
    <n v="3"/>
    <n v="0"/>
    <n v="0"/>
    <n v="0"/>
    <n v="0"/>
    <n v="0"/>
    <n v="3"/>
    <n v="2"/>
  </r>
  <r>
    <x v="7"/>
    <x v="164"/>
    <s v="1"/>
    <s v="01"/>
    <s v="15041RESIN222542022"/>
    <s v="22LB000F"/>
    <n v="915"/>
    <n v="915"/>
    <n v="915"/>
    <n v="915"/>
    <m/>
    <n v="0"/>
    <n v="0"/>
    <n v="0"/>
    <n v="17"/>
    <n v="0"/>
    <n v="0"/>
    <n v="0"/>
    <n v="0"/>
    <n v="0"/>
    <n v="17"/>
    <n v="2"/>
  </r>
  <r>
    <x v="7"/>
    <x v="164"/>
    <s v="1"/>
    <s v="01"/>
    <s v="15041RESIN222542022"/>
    <s v="22LB000F"/>
    <n v="916"/>
    <n v="916"/>
    <n v="916"/>
    <n v="916"/>
    <m/>
    <n v="0"/>
    <n v="0"/>
    <n v="0"/>
    <n v="15"/>
    <n v="0"/>
    <n v="0"/>
    <n v="0"/>
    <n v="0"/>
    <n v="0"/>
    <n v="15"/>
    <n v="2"/>
  </r>
  <r>
    <x v="7"/>
    <x v="164"/>
    <s v="1"/>
    <s v="01"/>
    <s v="15041RESIN222542022"/>
    <s v="22LB000F"/>
    <n v="917"/>
    <n v="917"/>
    <n v="917"/>
    <n v="917"/>
    <m/>
    <n v="0"/>
    <n v="0"/>
    <n v="0"/>
    <n v="5"/>
    <n v="0"/>
    <n v="0"/>
    <n v="0"/>
    <n v="0"/>
    <n v="0"/>
    <n v="5"/>
    <n v="2"/>
  </r>
  <r>
    <x v="7"/>
    <x v="164"/>
    <s v="1"/>
    <s v="01"/>
    <s v="15041RESIN222542022"/>
    <s v="22LB000F"/>
    <n v="918"/>
    <n v="918"/>
    <n v="918"/>
    <n v="918"/>
    <m/>
    <n v="0"/>
    <n v="0"/>
    <n v="0"/>
    <n v="14"/>
    <n v="0"/>
    <n v="0"/>
    <n v="0"/>
    <n v="0"/>
    <n v="0"/>
    <n v="14"/>
    <n v="2"/>
  </r>
  <r>
    <x v="7"/>
    <x v="164"/>
    <s v="1"/>
    <s v="01"/>
    <s v="15041RESIN222542022"/>
    <s v="22LB000F"/>
    <n v="919"/>
    <n v="919"/>
    <n v="919"/>
    <n v="919"/>
    <m/>
    <n v="0"/>
    <n v="0"/>
    <n v="0"/>
    <n v="3"/>
    <n v="0"/>
    <n v="0"/>
    <n v="0"/>
    <n v="0"/>
    <n v="0"/>
    <n v="3"/>
    <n v="2"/>
  </r>
  <r>
    <x v="7"/>
    <x v="164"/>
    <s v="1"/>
    <s v="01"/>
    <s v="15041RESIN222542022"/>
    <s v="22LB000F"/>
    <n v="920"/>
    <n v="920"/>
    <n v="920"/>
    <n v="920"/>
    <m/>
    <n v="0"/>
    <n v="0"/>
    <n v="0"/>
    <n v="10"/>
    <n v="0"/>
    <n v="0"/>
    <n v="0"/>
    <n v="0"/>
    <n v="0"/>
    <n v="10"/>
    <n v="2"/>
  </r>
  <r>
    <x v="7"/>
    <x v="164"/>
    <s v="1"/>
    <s v="01"/>
    <s v="15041RESIN222542022"/>
    <s v="22LB000F"/>
    <n v="921"/>
    <n v="921"/>
    <n v="921"/>
    <n v="921"/>
    <m/>
    <n v="0"/>
    <n v="0"/>
    <n v="0"/>
    <n v="5"/>
    <n v="0"/>
    <n v="0"/>
    <n v="0"/>
    <n v="0"/>
    <n v="0"/>
    <n v="5"/>
    <n v="2"/>
  </r>
  <r>
    <x v="7"/>
    <x v="165"/>
    <s v="1"/>
    <s v="01"/>
    <s v="15041RESIN222542022"/>
    <s v="22LB000F"/>
    <n v="922"/>
    <n v="922"/>
    <n v="922"/>
    <n v="922"/>
    <m/>
    <n v="0"/>
    <n v="0"/>
    <n v="0"/>
    <n v="5"/>
    <n v="0"/>
    <n v="0"/>
    <n v="0"/>
    <n v="0"/>
    <n v="0"/>
    <n v="5"/>
    <n v="2"/>
  </r>
  <r>
    <x v="7"/>
    <x v="165"/>
    <s v="1"/>
    <s v="01"/>
    <s v="15041RESIN222542022"/>
    <s v="22LB000F"/>
    <n v="923"/>
    <n v="923"/>
    <n v="923"/>
    <n v="923"/>
    <m/>
    <n v="0"/>
    <n v="0"/>
    <n v="0"/>
    <n v="3"/>
    <n v="0"/>
    <n v="0"/>
    <n v="0"/>
    <n v="0"/>
    <n v="0"/>
    <n v="3"/>
    <n v="2"/>
  </r>
  <r>
    <x v="7"/>
    <x v="165"/>
    <s v="1"/>
    <s v="01"/>
    <s v="15041RESIN222542022"/>
    <s v="22LB000F"/>
    <n v="924"/>
    <n v="924"/>
    <n v="924"/>
    <n v="924"/>
    <m/>
    <n v="0"/>
    <n v="0"/>
    <n v="0"/>
    <n v="10"/>
    <n v="0"/>
    <n v="0"/>
    <n v="0"/>
    <n v="0"/>
    <n v="0"/>
    <n v="10"/>
    <n v="2"/>
  </r>
  <r>
    <x v="7"/>
    <x v="166"/>
    <s v="1"/>
    <s v="01"/>
    <s v="15041RESIN222542022"/>
    <s v="22LB000F"/>
    <n v="925"/>
    <n v="925"/>
    <n v="925"/>
    <n v="925"/>
    <m/>
    <n v="0"/>
    <n v="0"/>
    <n v="0"/>
    <n v="3"/>
    <n v="0"/>
    <n v="0"/>
    <n v="0"/>
    <n v="0"/>
    <n v="0"/>
    <n v="3"/>
    <n v="2"/>
  </r>
  <r>
    <x v="7"/>
    <x v="166"/>
    <s v="1"/>
    <s v="01"/>
    <s v="15041RESIN222542022"/>
    <s v="22LB000F"/>
    <n v="926"/>
    <n v="926"/>
    <n v="926"/>
    <n v="926"/>
    <m/>
    <n v="0"/>
    <n v="0"/>
    <n v="0"/>
    <n v="5"/>
    <n v="0"/>
    <n v="0"/>
    <n v="0"/>
    <n v="0"/>
    <n v="0"/>
    <n v="5"/>
    <n v="2"/>
  </r>
  <r>
    <x v="7"/>
    <x v="166"/>
    <s v="1"/>
    <s v="01"/>
    <s v="15041RESIN222542022"/>
    <s v="22LB000F"/>
    <n v="927"/>
    <n v="927"/>
    <n v="927"/>
    <n v="927"/>
    <m/>
    <n v="0"/>
    <n v="0"/>
    <n v="0"/>
    <n v="3"/>
    <n v="0"/>
    <n v="0"/>
    <n v="0"/>
    <n v="0"/>
    <n v="0"/>
    <n v="3"/>
    <n v="2"/>
  </r>
  <r>
    <x v="7"/>
    <x v="166"/>
    <s v="1"/>
    <s v="01"/>
    <s v="15041RESIN222542022"/>
    <s v="22LB000F"/>
    <n v="928"/>
    <n v="928"/>
    <n v="928"/>
    <n v="928"/>
    <m/>
    <n v="0"/>
    <n v="0"/>
    <n v="0"/>
    <n v="11"/>
    <n v="0"/>
    <n v="0"/>
    <n v="0"/>
    <n v="0"/>
    <n v="0"/>
    <n v="11"/>
    <n v="2"/>
  </r>
  <r>
    <x v="7"/>
    <x v="166"/>
    <s v="1"/>
    <s v="01"/>
    <s v="15041RESIN222542022"/>
    <s v="22LB000F"/>
    <n v="929"/>
    <n v="929"/>
    <n v="929"/>
    <n v="929"/>
    <m/>
    <n v="0"/>
    <n v="0"/>
    <n v="0"/>
    <n v="5"/>
    <n v="0"/>
    <n v="0"/>
    <n v="0"/>
    <n v="0"/>
    <n v="0"/>
    <n v="5"/>
    <n v="2"/>
  </r>
  <r>
    <x v="7"/>
    <x v="166"/>
    <s v="1"/>
    <s v="01"/>
    <s v="15041RESIN222542022"/>
    <s v="22LB000F"/>
    <n v="930"/>
    <n v="930"/>
    <n v="930"/>
    <n v="930"/>
    <m/>
    <n v="0"/>
    <n v="0"/>
    <n v="0"/>
    <n v="5"/>
    <n v="0"/>
    <n v="0"/>
    <n v="0"/>
    <n v="0"/>
    <n v="0"/>
    <n v="5"/>
    <n v="2"/>
  </r>
  <r>
    <x v="7"/>
    <x v="166"/>
    <s v="1"/>
    <s v="01"/>
    <s v="15041RESIN222542022"/>
    <s v="22LB000F"/>
    <n v="931"/>
    <n v="931"/>
    <n v="931"/>
    <n v="931"/>
    <m/>
    <n v="0"/>
    <n v="0"/>
    <n v="0"/>
    <n v="3"/>
    <n v="0"/>
    <n v="0"/>
    <n v="0"/>
    <n v="0"/>
    <n v="0"/>
    <n v="3"/>
    <n v="2"/>
  </r>
  <r>
    <x v="7"/>
    <x v="166"/>
    <s v="1"/>
    <s v="01"/>
    <s v="15041RESIN222542022"/>
    <s v="22LB000F"/>
    <n v="932"/>
    <n v="932"/>
    <n v="932"/>
    <n v="932"/>
    <m/>
    <n v="0"/>
    <n v="0"/>
    <n v="0"/>
    <n v="10"/>
    <n v="0"/>
    <n v="0"/>
    <n v="0"/>
    <n v="0"/>
    <n v="0"/>
    <n v="10"/>
    <n v="2"/>
  </r>
  <r>
    <x v="7"/>
    <x v="166"/>
    <s v="1"/>
    <s v="01"/>
    <s v="15041RESIN222542022"/>
    <s v="22LB000F"/>
    <n v="933"/>
    <n v="933"/>
    <n v="933"/>
    <n v="933"/>
    <m/>
    <n v="0"/>
    <n v="0"/>
    <n v="0"/>
    <n v="15"/>
    <n v="0"/>
    <n v="0"/>
    <n v="0"/>
    <n v="0"/>
    <n v="0"/>
    <n v="15"/>
    <n v="2"/>
  </r>
  <r>
    <x v="7"/>
    <x v="166"/>
    <s v="1"/>
    <s v="01"/>
    <s v="15041RESIN222542022"/>
    <s v="22LB000F"/>
    <n v="934"/>
    <n v="934"/>
    <n v="934"/>
    <n v="934"/>
    <m/>
    <n v="0"/>
    <n v="0"/>
    <n v="0"/>
    <n v="5"/>
    <n v="0"/>
    <n v="0"/>
    <n v="0"/>
    <n v="0"/>
    <n v="0"/>
    <n v="5"/>
    <n v="2"/>
  </r>
  <r>
    <x v="7"/>
    <x v="166"/>
    <s v="1"/>
    <s v="01"/>
    <s v="15041RESIN222542022"/>
    <s v="22LB000F"/>
    <n v="935"/>
    <n v="935"/>
    <n v="935"/>
    <n v="935"/>
    <m/>
    <n v="0"/>
    <n v="0"/>
    <n v="0"/>
    <n v="10"/>
    <n v="0"/>
    <n v="0"/>
    <n v="0"/>
    <n v="0"/>
    <n v="0"/>
    <n v="10"/>
    <n v="2"/>
  </r>
  <r>
    <x v="7"/>
    <x v="166"/>
    <s v="1"/>
    <s v="01"/>
    <s v="15041RESIN222542022"/>
    <s v="22LB000F"/>
    <n v="936"/>
    <n v="936"/>
    <n v="936"/>
    <n v="936"/>
    <m/>
    <n v="0"/>
    <n v="0"/>
    <n v="0"/>
    <n v="5"/>
    <n v="0"/>
    <n v="0"/>
    <n v="0"/>
    <n v="0"/>
    <n v="0"/>
    <n v="5"/>
    <n v="2"/>
  </r>
  <r>
    <x v="7"/>
    <x v="167"/>
    <s v="1"/>
    <s v="01"/>
    <s v="15041RESIN222542022"/>
    <s v="22LB000F"/>
    <n v="937"/>
    <n v="937"/>
    <n v="937"/>
    <n v="937"/>
    <m/>
    <n v="0"/>
    <n v="0"/>
    <n v="0"/>
    <n v="15"/>
    <n v="0"/>
    <n v="0"/>
    <n v="0"/>
    <n v="0"/>
    <n v="0"/>
    <n v="15"/>
    <n v="2"/>
  </r>
  <r>
    <x v="7"/>
    <x v="167"/>
    <s v="1"/>
    <s v="01"/>
    <s v="15041RESIN222542022"/>
    <s v="22LB000F"/>
    <n v="938"/>
    <n v="938"/>
    <n v="938"/>
    <n v="938"/>
    <m/>
    <n v="0"/>
    <n v="0"/>
    <n v="0"/>
    <n v="174"/>
    <n v="0"/>
    <n v="0"/>
    <n v="0"/>
    <n v="0"/>
    <n v="0"/>
    <n v="174"/>
    <n v="2"/>
  </r>
  <r>
    <x v="7"/>
    <x v="167"/>
    <s v="1"/>
    <s v="01"/>
    <s v="15041RESIN222542022"/>
    <s v="22LB000F"/>
    <n v="939"/>
    <n v="939"/>
    <n v="939"/>
    <n v="939"/>
    <m/>
    <n v="0"/>
    <n v="0"/>
    <n v="0"/>
    <n v="3"/>
    <n v="0"/>
    <n v="0"/>
    <n v="0"/>
    <n v="0"/>
    <n v="0"/>
    <n v="3"/>
    <n v="2"/>
  </r>
  <r>
    <x v="7"/>
    <x v="167"/>
    <s v="1"/>
    <s v="01"/>
    <s v="15041RESIN222542022"/>
    <s v="22LB000F"/>
    <n v="940"/>
    <n v="940"/>
    <n v="940"/>
    <n v="940"/>
    <m/>
    <n v="0"/>
    <n v="0"/>
    <n v="0"/>
    <n v="5"/>
    <n v="0"/>
    <n v="0"/>
    <n v="0"/>
    <n v="0"/>
    <n v="0"/>
    <n v="5"/>
    <n v="2"/>
  </r>
  <r>
    <x v="7"/>
    <x v="167"/>
    <s v="1"/>
    <s v="01"/>
    <s v="15041RESIN222542022"/>
    <s v="22LB000F"/>
    <n v="941"/>
    <n v="941"/>
    <n v="941"/>
    <n v="941"/>
    <m/>
    <n v="0"/>
    <n v="0"/>
    <n v="0"/>
    <n v="3"/>
    <n v="0"/>
    <n v="0"/>
    <n v="0"/>
    <n v="0"/>
    <n v="0"/>
    <n v="3"/>
    <n v="2"/>
  </r>
  <r>
    <x v="7"/>
    <x v="167"/>
    <s v="1"/>
    <s v="01"/>
    <s v="15041RESIN222542022"/>
    <s v="22LB000F"/>
    <n v="942"/>
    <n v="942"/>
    <n v="942"/>
    <n v="942"/>
    <m/>
    <n v="0"/>
    <n v="0"/>
    <n v="0"/>
    <n v="5"/>
    <n v="0"/>
    <n v="0"/>
    <n v="0"/>
    <n v="0"/>
    <n v="0"/>
    <n v="5"/>
    <n v="2"/>
  </r>
  <r>
    <x v="7"/>
    <x v="167"/>
    <s v="1"/>
    <s v="01"/>
    <s v="15041RESIN222542022"/>
    <s v="22LB000F"/>
    <n v="943"/>
    <n v="943"/>
    <n v="943"/>
    <n v="943"/>
    <m/>
    <n v="0"/>
    <n v="0"/>
    <n v="0"/>
    <n v="3"/>
    <n v="0"/>
    <n v="0"/>
    <n v="0"/>
    <n v="0"/>
    <n v="0"/>
    <n v="3"/>
    <n v="2"/>
  </r>
  <r>
    <x v="7"/>
    <x v="167"/>
    <s v="1"/>
    <s v="01"/>
    <s v="15041RESIN222542022"/>
    <s v="22LB000F"/>
    <n v="944"/>
    <n v="944"/>
    <n v="944"/>
    <n v="944"/>
    <m/>
    <n v="0"/>
    <n v="0"/>
    <n v="0"/>
    <n v="5"/>
    <n v="0"/>
    <n v="0"/>
    <n v="0"/>
    <n v="0"/>
    <n v="0"/>
    <n v="5"/>
    <n v="2"/>
  </r>
  <r>
    <x v="7"/>
    <x v="167"/>
    <s v="1"/>
    <s v="01"/>
    <s v="15041RESIN222542022"/>
    <s v="22LB000F"/>
    <n v="945"/>
    <n v="945"/>
    <n v="945"/>
    <n v="945"/>
    <m/>
    <n v="0"/>
    <n v="0"/>
    <n v="0"/>
    <n v="3"/>
    <n v="0"/>
    <n v="0"/>
    <n v="0"/>
    <n v="0"/>
    <n v="0"/>
    <n v="3"/>
    <n v="2"/>
  </r>
  <r>
    <x v="7"/>
    <x v="168"/>
    <s v="1"/>
    <s v="01"/>
    <s v="15041RESIN222542022"/>
    <s v="22LB000F"/>
    <n v="946"/>
    <n v="946"/>
    <n v="946"/>
    <n v="946"/>
    <m/>
    <n v="0"/>
    <n v="0"/>
    <n v="0"/>
    <n v="15"/>
    <n v="0"/>
    <n v="0"/>
    <n v="0"/>
    <n v="0"/>
    <n v="0"/>
    <n v="15"/>
    <n v="2"/>
  </r>
  <r>
    <x v="7"/>
    <x v="168"/>
    <s v="1"/>
    <s v="01"/>
    <s v="15041RESIN222542022"/>
    <s v="22LB000F"/>
    <n v="947"/>
    <n v="947"/>
    <n v="947"/>
    <n v="947"/>
    <m/>
    <n v="0"/>
    <n v="0"/>
    <n v="0"/>
    <n v="18"/>
    <n v="0"/>
    <n v="0"/>
    <n v="0"/>
    <n v="0"/>
    <n v="0"/>
    <n v="18"/>
    <n v="2"/>
  </r>
  <r>
    <x v="7"/>
    <x v="168"/>
    <s v="1"/>
    <s v="01"/>
    <s v="15041RESIN222542022"/>
    <s v="22LB000F"/>
    <n v="948"/>
    <n v="948"/>
    <n v="948"/>
    <n v="948"/>
    <m/>
    <n v="0"/>
    <n v="0"/>
    <n v="0"/>
    <n v="3"/>
    <n v="0"/>
    <n v="0"/>
    <n v="0"/>
    <n v="0"/>
    <n v="0"/>
    <n v="3"/>
    <n v="2"/>
  </r>
  <r>
    <x v="7"/>
    <x v="168"/>
    <s v="1"/>
    <s v="01"/>
    <s v="15041RESIN222542022"/>
    <s v="22LB000F"/>
    <n v="949"/>
    <n v="949"/>
    <n v="949"/>
    <n v="949"/>
    <m/>
    <n v="0"/>
    <n v="0"/>
    <n v="0"/>
    <n v="3"/>
    <n v="0"/>
    <n v="0"/>
    <n v="0"/>
    <n v="0"/>
    <n v="0"/>
    <n v="3"/>
    <n v="2"/>
  </r>
  <r>
    <x v="7"/>
    <x v="168"/>
    <s v="1"/>
    <s v="01"/>
    <s v="15041RESIN222542022"/>
    <s v="22LB000F"/>
    <n v="950"/>
    <n v="950"/>
    <n v="950"/>
    <n v="950"/>
    <m/>
    <n v="0"/>
    <n v="0"/>
    <n v="0"/>
    <n v="3"/>
    <n v="0"/>
    <n v="0"/>
    <n v="0"/>
    <n v="0"/>
    <n v="0"/>
    <n v="3"/>
    <n v="2"/>
  </r>
  <r>
    <x v="7"/>
    <x v="168"/>
    <s v="1"/>
    <s v="01"/>
    <s v="15041RESIN222542022"/>
    <s v="22LB000F"/>
    <n v="951"/>
    <n v="951"/>
    <n v="951"/>
    <n v="951"/>
    <m/>
    <n v="0"/>
    <n v="0"/>
    <n v="0"/>
    <n v="5"/>
    <n v="0"/>
    <n v="0"/>
    <n v="0"/>
    <n v="0"/>
    <n v="0"/>
    <n v="5"/>
    <n v="2"/>
  </r>
  <r>
    <x v="7"/>
    <x v="168"/>
    <s v="1"/>
    <s v="01"/>
    <s v="15041RESIN222542022"/>
    <s v="22LB000F"/>
    <n v="952"/>
    <n v="952"/>
    <n v="952"/>
    <n v="952"/>
    <m/>
    <n v="0"/>
    <n v="0"/>
    <n v="0"/>
    <n v="3"/>
    <n v="0"/>
    <n v="0"/>
    <n v="0"/>
    <n v="0"/>
    <n v="0"/>
    <n v="3"/>
    <n v="2"/>
  </r>
  <r>
    <x v="7"/>
    <x v="169"/>
    <s v="1"/>
    <s v="01"/>
    <s v="15041RESIN222542022"/>
    <s v="22LB000F"/>
    <n v="953"/>
    <n v="953"/>
    <n v="953"/>
    <n v="953"/>
    <m/>
    <n v="0"/>
    <n v="0"/>
    <n v="0"/>
    <n v="3"/>
    <n v="0"/>
    <n v="0"/>
    <n v="0"/>
    <n v="0"/>
    <n v="0"/>
    <n v="3"/>
    <n v="2"/>
  </r>
  <r>
    <x v="7"/>
    <x v="169"/>
    <s v="1"/>
    <s v="01"/>
    <s v="15041RESIN222542022"/>
    <s v="22LB000F"/>
    <n v="954"/>
    <n v="954"/>
    <n v="954"/>
    <n v="954"/>
    <m/>
    <n v="0"/>
    <n v="0"/>
    <n v="0"/>
    <n v="5"/>
    <n v="0"/>
    <n v="0"/>
    <n v="0"/>
    <n v="0"/>
    <n v="0"/>
    <n v="5"/>
    <n v="2"/>
  </r>
  <r>
    <x v="7"/>
    <x v="169"/>
    <s v="1"/>
    <s v="01"/>
    <s v="15041RESIN222542022"/>
    <s v="22LB000F"/>
    <n v="955"/>
    <n v="955"/>
    <n v="955"/>
    <n v="955"/>
    <m/>
    <n v="0"/>
    <n v="0"/>
    <n v="0"/>
    <n v="10"/>
    <n v="0"/>
    <n v="0"/>
    <n v="0"/>
    <n v="0"/>
    <n v="0"/>
    <n v="10"/>
    <n v="2"/>
  </r>
  <r>
    <x v="7"/>
    <x v="169"/>
    <s v="1"/>
    <s v="01"/>
    <s v="15041RESIN222542022"/>
    <s v="22LB000F"/>
    <n v="956"/>
    <n v="956"/>
    <n v="956"/>
    <n v="956"/>
    <m/>
    <n v="0"/>
    <n v="0"/>
    <n v="0"/>
    <n v="14"/>
    <n v="0"/>
    <n v="0"/>
    <n v="0"/>
    <n v="0"/>
    <n v="0"/>
    <n v="14"/>
    <n v="2"/>
  </r>
  <r>
    <x v="7"/>
    <x v="169"/>
    <s v="1"/>
    <s v="01"/>
    <s v="15041RESIN222542022"/>
    <s v="22LB000F"/>
    <n v="957"/>
    <n v="957"/>
    <n v="957"/>
    <n v="957"/>
    <m/>
    <n v="0"/>
    <n v="0"/>
    <n v="0"/>
    <n v="12"/>
    <n v="0"/>
    <n v="0"/>
    <n v="0"/>
    <n v="0"/>
    <n v="0"/>
    <n v="12"/>
    <n v="2"/>
  </r>
  <r>
    <x v="7"/>
    <x v="169"/>
    <s v="1"/>
    <s v="01"/>
    <s v="15041RESIN222542022"/>
    <s v="22LB000F"/>
    <n v="958"/>
    <n v="958"/>
    <n v="958"/>
    <n v="958"/>
    <m/>
    <n v="0"/>
    <n v="0"/>
    <n v="0"/>
    <n v="3"/>
    <n v="0"/>
    <n v="0"/>
    <n v="0"/>
    <n v="0"/>
    <n v="0"/>
    <n v="3"/>
    <n v="2"/>
  </r>
  <r>
    <x v="7"/>
    <x v="169"/>
    <s v="1"/>
    <s v="01"/>
    <s v="15041RESIN222542022"/>
    <s v="22LB000F"/>
    <n v="959"/>
    <n v="959"/>
    <n v="959"/>
    <n v="959"/>
    <m/>
    <n v="0"/>
    <n v="0"/>
    <n v="0"/>
    <n v="6"/>
    <n v="0"/>
    <n v="0"/>
    <n v="0"/>
    <n v="0"/>
    <n v="0"/>
    <n v="6"/>
    <n v="2"/>
  </r>
  <r>
    <x v="7"/>
    <x v="169"/>
    <s v="1"/>
    <s v="01"/>
    <s v="15041RESIN222542022"/>
    <s v="22LB000F"/>
    <n v="960"/>
    <n v="960"/>
    <n v="960"/>
    <n v="960"/>
    <m/>
    <n v="0"/>
    <n v="0"/>
    <n v="0"/>
    <n v="3"/>
    <n v="0"/>
    <n v="0"/>
    <n v="0"/>
    <n v="0"/>
    <n v="0"/>
    <n v="3"/>
    <n v="2"/>
  </r>
  <r>
    <x v="7"/>
    <x v="169"/>
    <s v="1"/>
    <s v="01"/>
    <s v="15041RESIN222542022"/>
    <s v="22LB000F"/>
    <n v="961"/>
    <n v="961"/>
    <n v="961"/>
    <n v="961"/>
    <m/>
    <n v="0"/>
    <n v="0"/>
    <n v="0"/>
    <n v="5"/>
    <n v="0"/>
    <n v="0"/>
    <n v="0"/>
    <n v="0"/>
    <n v="0"/>
    <n v="5"/>
    <n v="2"/>
  </r>
  <r>
    <x v="7"/>
    <x v="169"/>
    <s v="1"/>
    <s v="01"/>
    <s v="15041RESIN222542022"/>
    <s v="22LB000F"/>
    <n v="962"/>
    <n v="962"/>
    <n v="962"/>
    <n v="962"/>
    <m/>
    <n v="0"/>
    <n v="0"/>
    <n v="0"/>
    <n v="5"/>
    <n v="0"/>
    <n v="0"/>
    <n v="0"/>
    <n v="0"/>
    <n v="0"/>
    <n v="5"/>
    <n v="2"/>
  </r>
  <r>
    <x v="7"/>
    <x v="170"/>
    <s v="1"/>
    <s v="01"/>
    <s v="15041RESIN222542022"/>
    <s v="22LB000F"/>
    <n v="963"/>
    <n v="963"/>
    <n v="963"/>
    <n v="963"/>
    <m/>
    <n v="0"/>
    <n v="0"/>
    <n v="0"/>
    <n v="5"/>
    <n v="0"/>
    <n v="0"/>
    <n v="0"/>
    <n v="0"/>
    <n v="0"/>
    <n v="5"/>
    <n v="2"/>
  </r>
  <r>
    <x v="7"/>
    <x v="170"/>
    <s v="1"/>
    <s v="01"/>
    <s v="15041RESIN222542022"/>
    <s v="22LB000F"/>
    <n v="964"/>
    <n v="964"/>
    <n v="964"/>
    <n v="964"/>
    <m/>
    <n v="0"/>
    <n v="0"/>
    <n v="0"/>
    <n v="5"/>
    <n v="0"/>
    <n v="0"/>
    <n v="0"/>
    <n v="0"/>
    <n v="0"/>
    <n v="5"/>
    <n v="2"/>
  </r>
  <r>
    <x v="7"/>
    <x v="170"/>
    <s v="1"/>
    <s v="01"/>
    <s v="15041RESIN222542022"/>
    <s v="22LB000F"/>
    <n v="965"/>
    <n v="965"/>
    <n v="965"/>
    <n v="965"/>
    <m/>
    <n v="0"/>
    <n v="0"/>
    <n v="0"/>
    <n v="3"/>
    <n v="0"/>
    <n v="0"/>
    <n v="0"/>
    <n v="0"/>
    <n v="0"/>
    <n v="3"/>
    <n v="2"/>
  </r>
  <r>
    <x v="7"/>
    <x v="170"/>
    <s v="1"/>
    <s v="01"/>
    <s v="15041RESIN222542022"/>
    <s v="22LB000F"/>
    <n v="966"/>
    <n v="966"/>
    <n v="966"/>
    <n v="966"/>
    <m/>
    <n v="0"/>
    <n v="0"/>
    <n v="0"/>
    <n v="5"/>
    <n v="0"/>
    <n v="0"/>
    <n v="0"/>
    <n v="0"/>
    <n v="0"/>
    <n v="5"/>
    <n v="2"/>
  </r>
  <r>
    <x v="7"/>
    <x v="170"/>
    <s v="1"/>
    <s v="01"/>
    <s v="15041RESIN222542022"/>
    <s v="22LB000F"/>
    <n v="967"/>
    <n v="967"/>
    <n v="967"/>
    <n v="967"/>
    <m/>
    <n v="0"/>
    <n v="0"/>
    <n v="0"/>
    <n v="3"/>
    <n v="0"/>
    <n v="0"/>
    <n v="0"/>
    <n v="0"/>
    <n v="0"/>
    <n v="3"/>
    <n v="2"/>
  </r>
  <r>
    <x v="7"/>
    <x v="170"/>
    <s v="1"/>
    <s v="01"/>
    <s v="15041RESIN222542022"/>
    <s v="22LB000F"/>
    <n v="968"/>
    <n v="968"/>
    <n v="968"/>
    <n v="968"/>
    <m/>
    <n v="0"/>
    <n v="0"/>
    <n v="0"/>
    <n v="3"/>
    <n v="0"/>
    <n v="0"/>
    <n v="0"/>
    <n v="0"/>
    <n v="0"/>
    <n v="3"/>
    <n v="2"/>
  </r>
  <r>
    <x v="7"/>
    <x v="170"/>
    <s v="1"/>
    <s v="01"/>
    <s v="15041RESIN222542022"/>
    <s v="22LB000F"/>
    <n v="969"/>
    <n v="969"/>
    <n v="969"/>
    <n v="969"/>
    <m/>
    <n v="0"/>
    <n v="0"/>
    <n v="0"/>
    <n v="10"/>
    <n v="0"/>
    <n v="0"/>
    <n v="0"/>
    <n v="0"/>
    <n v="0"/>
    <n v="10"/>
    <n v="2"/>
  </r>
  <r>
    <x v="7"/>
    <x v="170"/>
    <s v="1"/>
    <s v="01"/>
    <s v="15041RESIN222542022"/>
    <s v="22LB000F"/>
    <n v="970"/>
    <n v="970"/>
    <n v="970"/>
    <n v="970"/>
    <m/>
    <n v="0"/>
    <n v="0"/>
    <n v="0"/>
    <n v="3"/>
    <n v="0"/>
    <n v="0"/>
    <n v="0"/>
    <n v="0"/>
    <n v="0"/>
    <n v="3"/>
    <n v="2"/>
  </r>
  <r>
    <x v="7"/>
    <x v="170"/>
    <s v="1"/>
    <s v="01"/>
    <s v="15041RESIN222542022"/>
    <s v="22LB000F"/>
    <n v="971"/>
    <n v="971"/>
    <n v="971"/>
    <n v="971"/>
    <m/>
    <n v="0"/>
    <n v="0"/>
    <n v="0"/>
    <n v="3"/>
    <n v="0"/>
    <n v="0"/>
    <n v="0"/>
    <n v="0"/>
    <n v="0"/>
    <n v="3"/>
    <n v="2"/>
  </r>
  <r>
    <x v="7"/>
    <x v="171"/>
    <s v="1"/>
    <s v="01"/>
    <s v="15041RESIN222542022"/>
    <s v="22LB000F"/>
    <n v="972"/>
    <n v="972"/>
    <n v="972"/>
    <n v="972"/>
    <m/>
    <n v="0"/>
    <n v="0"/>
    <n v="0"/>
    <n v="10"/>
    <n v="0"/>
    <n v="0"/>
    <n v="0"/>
    <n v="0"/>
    <n v="0"/>
    <n v="10"/>
    <n v="2"/>
  </r>
  <r>
    <x v="7"/>
    <x v="171"/>
    <s v="1"/>
    <s v="01"/>
    <s v="15041RESIN222542022"/>
    <s v="22LB000F"/>
    <n v="973"/>
    <n v="973"/>
    <n v="973"/>
    <n v="973"/>
    <m/>
    <n v="0"/>
    <n v="0"/>
    <n v="0"/>
    <n v="3"/>
    <n v="0"/>
    <n v="0"/>
    <n v="0"/>
    <n v="0"/>
    <n v="0"/>
    <n v="3"/>
    <n v="2"/>
  </r>
  <r>
    <x v="7"/>
    <x v="171"/>
    <s v="1"/>
    <s v="01"/>
    <s v="15041RESIN222542022"/>
    <s v="22LB000F"/>
    <n v="974"/>
    <n v="974"/>
    <n v="974"/>
    <n v="974"/>
    <m/>
    <n v="0"/>
    <n v="0"/>
    <n v="0"/>
    <n v="5"/>
    <n v="0"/>
    <n v="0"/>
    <n v="0"/>
    <n v="0"/>
    <n v="0"/>
    <n v="5"/>
    <n v="2"/>
  </r>
  <r>
    <x v="7"/>
    <x v="171"/>
    <s v="1"/>
    <s v="01"/>
    <s v="15041RESIN222542022"/>
    <s v="22LB000F"/>
    <n v="975"/>
    <n v="975"/>
    <n v="975"/>
    <n v="975"/>
    <m/>
    <n v="0"/>
    <n v="0"/>
    <n v="0"/>
    <n v="3"/>
    <n v="0"/>
    <n v="0"/>
    <n v="0"/>
    <n v="0"/>
    <n v="0"/>
    <n v="3"/>
    <n v="2"/>
  </r>
  <r>
    <x v="7"/>
    <x v="171"/>
    <s v="1"/>
    <s v="01"/>
    <s v="15041RESIN222542022"/>
    <s v="22LB000F"/>
    <n v="976"/>
    <n v="976"/>
    <n v="976"/>
    <n v="976"/>
    <m/>
    <n v="0"/>
    <n v="0"/>
    <n v="0"/>
    <n v="5"/>
    <n v="0"/>
    <n v="0"/>
    <n v="0"/>
    <n v="0"/>
    <n v="0"/>
    <n v="5"/>
    <n v="2"/>
  </r>
  <r>
    <x v="7"/>
    <x v="171"/>
    <s v="1"/>
    <s v="01"/>
    <s v="15041RESIN222542022"/>
    <s v="22LB000F"/>
    <n v="977"/>
    <n v="977"/>
    <n v="977"/>
    <n v="977"/>
    <m/>
    <n v="0"/>
    <n v="0"/>
    <n v="0"/>
    <n v="13"/>
    <n v="0"/>
    <n v="0"/>
    <n v="0"/>
    <n v="0"/>
    <n v="0"/>
    <n v="13"/>
    <n v="2"/>
  </r>
  <r>
    <x v="7"/>
    <x v="171"/>
    <s v="1"/>
    <s v="01"/>
    <s v="15041RESIN222542022"/>
    <s v="22LB000F"/>
    <n v="978"/>
    <n v="978"/>
    <n v="978"/>
    <n v="978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79"/>
    <n v="979"/>
    <n v="979"/>
    <n v="979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80"/>
    <n v="980"/>
    <n v="980"/>
    <n v="980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81"/>
    <n v="981"/>
    <n v="981"/>
    <n v="981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82"/>
    <n v="982"/>
    <n v="982"/>
    <n v="982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83"/>
    <n v="983"/>
    <n v="983"/>
    <n v="983"/>
    <m/>
    <n v="0"/>
    <n v="0"/>
    <n v="0"/>
    <n v="10"/>
    <n v="0"/>
    <n v="0"/>
    <n v="0"/>
    <n v="0"/>
    <n v="0"/>
    <n v="10"/>
    <n v="2"/>
  </r>
  <r>
    <x v="7"/>
    <x v="172"/>
    <s v="1"/>
    <s v="01"/>
    <s v="15041RESIN222542022"/>
    <s v="22LB000F"/>
    <n v="984"/>
    <n v="984"/>
    <n v="984"/>
    <n v="984"/>
    <m/>
    <n v="0"/>
    <n v="0"/>
    <n v="0"/>
    <n v="5"/>
    <n v="0"/>
    <n v="0"/>
    <n v="0"/>
    <n v="0"/>
    <n v="0"/>
    <n v="5"/>
    <n v="2"/>
  </r>
  <r>
    <x v="7"/>
    <x v="173"/>
    <s v="1"/>
    <s v="01"/>
    <s v="15041RESIN222542022"/>
    <s v="22LB000F"/>
    <n v="985"/>
    <n v="985"/>
    <n v="985"/>
    <n v="985"/>
    <m/>
    <n v="0"/>
    <n v="0"/>
    <n v="0"/>
    <n v="5"/>
    <n v="0"/>
    <n v="0"/>
    <n v="0"/>
    <n v="0"/>
    <n v="0"/>
    <n v="5"/>
    <n v="2"/>
  </r>
  <r>
    <x v="7"/>
    <x v="173"/>
    <s v="1"/>
    <s v="01"/>
    <s v="15041RESIN222542022"/>
    <s v="22LB000F"/>
    <n v="986"/>
    <n v="986"/>
    <n v="986"/>
    <n v="986"/>
    <m/>
    <n v="0"/>
    <n v="0"/>
    <n v="0"/>
    <n v="12"/>
    <n v="0"/>
    <n v="0"/>
    <n v="0"/>
    <n v="0"/>
    <n v="0"/>
    <n v="12"/>
    <n v="2"/>
  </r>
  <r>
    <x v="7"/>
    <x v="173"/>
    <s v="1"/>
    <s v="01"/>
    <s v="15041RESIN222542022"/>
    <s v="22LB000F"/>
    <n v="987"/>
    <n v="987"/>
    <n v="987"/>
    <n v="987"/>
    <m/>
    <n v="0"/>
    <n v="0"/>
    <n v="0"/>
    <n v="5"/>
    <n v="0"/>
    <n v="0"/>
    <n v="0"/>
    <n v="0"/>
    <n v="0"/>
    <n v="5"/>
    <n v="2"/>
  </r>
  <r>
    <x v="7"/>
    <x v="173"/>
    <s v="1"/>
    <s v="01"/>
    <s v="15041RESIN222542022"/>
    <s v="22LB000F"/>
    <n v="988"/>
    <n v="988"/>
    <n v="988"/>
    <n v="988"/>
    <m/>
    <n v="0"/>
    <n v="0"/>
    <n v="0"/>
    <n v="3"/>
    <n v="0"/>
    <n v="0"/>
    <n v="0"/>
    <n v="0"/>
    <n v="0"/>
    <n v="3"/>
    <n v="2"/>
  </r>
  <r>
    <x v="7"/>
    <x v="173"/>
    <s v="1"/>
    <s v="01"/>
    <s v="15041RESIN222542022"/>
    <s v="22LB000F"/>
    <n v="989"/>
    <n v="989"/>
    <n v="989"/>
    <n v="989"/>
    <m/>
    <n v="0"/>
    <n v="0"/>
    <n v="0"/>
    <n v="15"/>
    <n v="0"/>
    <n v="0"/>
    <n v="0"/>
    <n v="0"/>
    <n v="0"/>
    <n v="15"/>
    <n v="2"/>
  </r>
  <r>
    <x v="7"/>
    <x v="173"/>
    <s v="1"/>
    <s v="01"/>
    <s v="15041RESIN222542022"/>
    <s v="22LB000F"/>
    <n v="990"/>
    <n v="990"/>
    <n v="990"/>
    <n v="990"/>
    <m/>
    <n v="0"/>
    <n v="0"/>
    <n v="0"/>
    <n v="5"/>
    <n v="0"/>
    <n v="0"/>
    <n v="0"/>
    <n v="0"/>
    <n v="0"/>
    <n v="5"/>
    <n v="2"/>
  </r>
  <r>
    <x v="7"/>
    <x v="173"/>
    <s v="1"/>
    <s v="01"/>
    <s v="15041RESIN222542022"/>
    <s v="22LB000F"/>
    <n v="991"/>
    <n v="991"/>
    <n v="991"/>
    <n v="991"/>
    <m/>
    <n v="0"/>
    <n v="0"/>
    <n v="0"/>
    <n v="10"/>
    <n v="0"/>
    <n v="0"/>
    <n v="0"/>
    <n v="0"/>
    <n v="0"/>
    <n v="10"/>
    <n v="2"/>
  </r>
  <r>
    <x v="7"/>
    <x v="173"/>
    <s v="1"/>
    <s v="01"/>
    <s v="15041RESIN222542022"/>
    <s v="22LB000F"/>
    <n v="992"/>
    <n v="992"/>
    <n v="992"/>
    <n v="992"/>
    <m/>
    <n v="0"/>
    <n v="0"/>
    <n v="0"/>
    <n v="12"/>
    <n v="0"/>
    <n v="0"/>
    <n v="0"/>
    <n v="0"/>
    <n v="0"/>
    <n v="12"/>
    <n v="2"/>
  </r>
  <r>
    <x v="7"/>
    <x v="173"/>
    <s v="1"/>
    <s v="01"/>
    <s v="15041RESIN222542022"/>
    <s v="22LB000F"/>
    <n v="993"/>
    <n v="993"/>
    <n v="993"/>
    <n v="993"/>
    <m/>
    <n v="0"/>
    <n v="0"/>
    <n v="0"/>
    <n v="21"/>
    <n v="0"/>
    <n v="0"/>
    <n v="0"/>
    <n v="0"/>
    <n v="0"/>
    <n v="21"/>
    <n v="2"/>
  </r>
  <r>
    <x v="7"/>
    <x v="173"/>
    <s v="1"/>
    <s v="01"/>
    <s v="15041RESIN222542022"/>
    <s v="22LB000F"/>
    <n v="994"/>
    <n v="994"/>
    <n v="994"/>
    <n v="994"/>
    <m/>
    <n v="0"/>
    <n v="0"/>
    <n v="0"/>
    <n v="3"/>
    <n v="0"/>
    <n v="0"/>
    <n v="0"/>
    <n v="0"/>
    <n v="0"/>
    <n v="3"/>
    <n v="2"/>
  </r>
  <r>
    <x v="7"/>
    <x v="173"/>
    <s v="1"/>
    <s v="01"/>
    <s v="15041RESIN222542022"/>
    <s v="22LB000F"/>
    <n v="995"/>
    <n v="995"/>
    <n v="995"/>
    <n v="995"/>
    <m/>
    <n v="0"/>
    <n v="0"/>
    <n v="0"/>
    <n v="10"/>
    <n v="0"/>
    <n v="0"/>
    <n v="0"/>
    <n v="0"/>
    <n v="0"/>
    <n v="10"/>
    <n v="2"/>
  </r>
  <r>
    <x v="7"/>
    <x v="173"/>
    <s v="1"/>
    <s v="01"/>
    <s v="15041RESIN222542022"/>
    <s v="22LB000F"/>
    <n v="996"/>
    <n v="996"/>
    <n v="996"/>
    <n v="996"/>
    <m/>
    <n v="0"/>
    <n v="0"/>
    <n v="0"/>
    <n v="3"/>
    <n v="0"/>
    <n v="0"/>
    <n v="0"/>
    <n v="0"/>
    <n v="0"/>
    <n v="3"/>
    <n v="2"/>
  </r>
  <r>
    <x v="7"/>
    <x v="173"/>
    <s v="1"/>
    <s v="01"/>
    <s v="15041RESIN222542022"/>
    <s v="22LB000F"/>
    <n v="997"/>
    <n v="997"/>
    <n v="997"/>
    <n v="997"/>
    <m/>
    <n v="0"/>
    <n v="0"/>
    <n v="0"/>
    <n v="3"/>
    <n v="0"/>
    <n v="0"/>
    <n v="0"/>
    <n v="0"/>
    <n v="0"/>
    <n v="3"/>
    <n v="2"/>
  </r>
  <r>
    <x v="7"/>
    <x v="173"/>
    <s v="1"/>
    <s v="01"/>
    <s v="15041RESIN222542022"/>
    <s v="22LB000F"/>
    <n v="998"/>
    <n v="998"/>
    <n v="998"/>
    <n v="998"/>
    <m/>
    <n v="0"/>
    <n v="0"/>
    <n v="0"/>
    <n v="10"/>
    <n v="0"/>
    <n v="0"/>
    <n v="0"/>
    <n v="0"/>
    <n v="0"/>
    <n v="10"/>
    <n v="2"/>
  </r>
  <r>
    <x v="7"/>
    <x v="173"/>
    <s v="1"/>
    <s v="01"/>
    <s v="15041RESIN222542022"/>
    <s v="22LB000F"/>
    <n v="999"/>
    <n v="999"/>
    <n v="999"/>
    <n v="999"/>
    <m/>
    <n v="0"/>
    <n v="0"/>
    <n v="0"/>
    <n v="11"/>
    <n v="0"/>
    <n v="0"/>
    <n v="0"/>
    <n v="0"/>
    <n v="0"/>
    <n v="11"/>
    <n v="2"/>
  </r>
  <r>
    <x v="7"/>
    <x v="173"/>
    <s v="1"/>
    <s v="01"/>
    <s v="15041RESIN222542022"/>
    <s v="22LB000F"/>
    <n v="1000"/>
    <n v="1000"/>
    <n v="1000"/>
    <n v="1000"/>
    <m/>
    <n v="0"/>
    <n v="0"/>
    <n v="0"/>
    <n v="5"/>
    <n v="0"/>
    <n v="0"/>
    <n v="0"/>
    <n v="0"/>
    <n v="0"/>
    <n v="5"/>
    <n v="2"/>
  </r>
  <r>
    <x v="8"/>
    <x v="174"/>
    <s v="1"/>
    <s v="01"/>
    <s v="15041RESIN237812021"/>
    <s v="21BL000F"/>
    <n v="1001"/>
    <n v="1001"/>
    <n v="1001"/>
    <n v="1001"/>
    <m/>
    <n v="0"/>
    <n v="0"/>
    <n v="0"/>
    <n v="3"/>
    <n v="0"/>
    <n v="0"/>
    <n v="0"/>
    <n v="0"/>
    <n v="0"/>
    <n v="3"/>
    <n v="2"/>
  </r>
  <r>
    <x v="8"/>
    <x v="174"/>
    <s v="1"/>
    <s v="01"/>
    <s v="15041RESIN237812021"/>
    <s v="21BL000F"/>
    <n v="1002"/>
    <n v="1002"/>
    <n v="1002"/>
    <n v="1002"/>
    <m/>
    <n v="0"/>
    <n v="0"/>
    <n v="0"/>
    <n v="5"/>
    <n v="0"/>
    <n v="0"/>
    <n v="0"/>
    <n v="0"/>
    <n v="0"/>
    <n v="5"/>
    <n v="2"/>
  </r>
  <r>
    <x v="8"/>
    <x v="174"/>
    <s v="1"/>
    <s v="01"/>
    <s v="15041RESIN237812021"/>
    <s v="21BL000F"/>
    <n v="1003"/>
    <n v="1003"/>
    <n v="1003"/>
    <n v="1003"/>
    <m/>
    <n v="0"/>
    <n v="0"/>
    <n v="0"/>
    <n v="3"/>
    <n v="0"/>
    <n v="0"/>
    <n v="0"/>
    <n v="0"/>
    <n v="0"/>
    <n v="3"/>
    <n v="2"/>
  </r>
  <r>
    <x v="8"/>
    <x v="174"/>
    <s v="1"/>
    <s v="01"/>
    <s v="15041RESIN237812021"/>
    <s v="21BL000F"/>
    <n v="1004"/>
    <n v="1004"/>
    <n v="1004"/>
    <n v="1004"/>
    <m/>
    <n v="0"/>
    <n v="0"/>
    <n v="0"/>
    <n v="20"/>
    <n v="0"/>
    <n v="0"/>
    <n v="0"/>
    <n v="0"/>
    <n v="0"/>
    <n v="20"/>
    <n v="2"/>
  </r>
  <r>
    <x v="8"/>
    <x v="174"/>
    <s v="1"/>
    <s v="01"/>
    <s v="15041RESIN237812021"/>
    <s v="21BL000F"/>
    <n v="1005"/>
    <n v="1005"/>
    <n v="1005"/>
    <n v="1005"/>
    <m/>
    <n v="0"/>
    <n v="0"/>
    <n v="0"/>
    <n v="3"/>
    <n v="0"/>
    <n v="0"/>
    <n v="0"/>
    <n v="0"/>
    <n v="0"/>
    <n v="3"/>
    <n v="2"/>
  </r>
  <r>
    <x v="8"/>
    <x v="174"/>
    <s v="1"/>
    <s v="01"/>
    <s v="15041RESIN237812021"/>
    <s v="21BL000F"/>
    <n v="1006"/>
    <n v="1006"/>
    <n v="1006"/>
    <n v="1006"/>
    <m/>
    <n v="0"/>
    <n v="0"/>
    <n v="0"/>
    <n v="15"/>
    <n v="0"/>
    <n v="0"/>
    <n v="0"/>
    <n v="0"/>
    <n v="0"/>
    <n v="15"/>
    <n v="2"/>
  </r>
  <r>
    <x v="8"/>
    <x v="174"/>
    <s v="1"/>
    <s v="01"/>
    <s v="15041RESIN237812021"/>
    <s v="21BL000F"/>
    <n v="1007"/>
    <n v="1007"/>
    <n v="1007"/>
    <n v="1007"/>
    <m/>
    <n v="0"/>
    <n v="0"/>
    <n v="0"/>
    <n v="10"/>
    <n v="0"/>
    <n v="0"/>
    <n v="0"/>
    <n v="0"/>
    <n v="0"/>
    <n v="10"/>
    <n v="2"/>
  </r>
  <r>
    <x v="8"/>
    <x v="174"/>
    <s v="1"/>
    <s v="01"/>
    <s v="15041RESIN237812021"/>
    <s v="21BL000F"/>
    <n v="1008"/>
    <n v="1008"/>
    <n v="1008"/>
    <n v="1008"/>
    <m/>
    <n v="0"/>
    <n v="0"/>
    <n v="0"/>
    <n v="5"/>
    <n v="0"/>
    <n v="0"/>
    <n v="0"/>
    <n v="0"/>
    <n v="0"/>
    <n v="5"/>
    <n v="2"/>
  </r>
  <r>
    <x v="8"/>
    <x v="174"/>
    <s v="1"/>
    <s v="01"/>
    <s v="15041RESIN237812021"/>
    <s v="21BL000F"/>
    <n v="1009"/>
    <n v="1009"/>
    <n v="1009"/>
    <n v="1009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0"/>
    <n v="1010"/>
    <n v="1010"/>
    <n v="1010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1"/>
    <n v="1011"/>
    <n v="1011"/>
    <n v="1011"/>
    <m/>
    <n v="0"/>
    <n v="0"/>
    <n v="0"/>
    <n v="5"/>
    <n v="0"/>
    <n v="0"/>
    <n v="0"/>
    <n v="0"/>
    <n v="0"/>
    <n v="5"/>
    <n v="2"/>
  </r>
  <r>
    <x v="8"/>
    <x v="175"/>
    <s v="1"/>
    <s v="01"/>
    <s v="15041RESIN237812021"/>
    <s v="21BL000F"/>
    <n v="1012"/>
    <n v="1012"/>
    <n v="1012"/>
    <n v="1012"/>
    <m/>
    <n v="0"/>
    <n v="0"/>
    <n v="0"/>
    <n v="15"/>
    <n v="0"/>
    <n v="0"/>
    <n v="0"/>
    <n v="0"/>
    <n v="0"/>
    <n v="15"/>
    <n v="2"/>
  </r>
  <r>
    <x v="8"/>
    <x v="175"/>
    <s v="1"/>
    <s v="01"/>
    <s v="15041RESIN237812021"/>
    <s v="21BL000F"/>
    <n v="1013"/>
    <n v="1013"/>
    <n v="1013"/>
    <n v="1013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4"/>
    <n v="1014"/>
    <n v="1014"/>
    <n v="1014"/>
    <m/>
    <n v="0"/>
    <n v="0"/>
    <n v="0"/>
    <n v="10"/>
    <n v="0"/>
    <n v="0"/>
    <n v="0"/>
    <n v="0"/>
    <n v="0"/>
    <n v="10"/>
    <n v="2"/>
  </r>
  <r>
    <x v="8"/>
    <x v="175"/>
    <s v="1"/>
    <s v="01"/>
    <s v="15041RESIN237812021"/>
    <s v="21BL000F"/>
    <n v="1015"/>
    <n v="1015"/>
    <n v="1015"/>
    <n v="1015"/>
    <m/>
    <n v="0"/>
    <n v="0"/>
    <n v="0"/>
    <n v="10"/>
    <n v="0"/>
    <n v="0"/>
    <n v="0"/>
    <n v="0"/>
    <n v="0"/>
    <n v="10"/>
    <n v="2"/>
  </r>
  <r>
    <x v="8"/>
    <x v="175"/>
    <s v="1"/>
    <s v="01"/>
    <s v="15041RESIN237812021"/>
    <s v="21BL000F"/>
    <n v="1016"/>
    <n v="1016"/>
    <n v="1016"/>
    <n v="1016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7"/>
    <n v="1017"/>
    <n v="1017"/>
    <n v="1017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8"/>
    <n v="1018"/>
    <n v="1018"/>
    <n v="1018"/>
    <m/>
    <n v="0"/>
    <n v="0"/>
    <n v="0"/>
    <n v="5"/>
    <n v="0"/>
    <n v="0"/>
    <n v="0"/>
    <n v="0"/>
    <n v="0"/>
    <n v="5"/>
    <n v="2"/>
  </r>
  <r>
    <x v="8"/>
    <x v="175"/>
    <s v="1"/>
    <s v="01"/>
    <s v="15041RESIN237812021"/>
    <s v="21BL000F"/>
    <n v="1019"/>
    <n v="1019"/>
    <n v="1019"/>
    <n v="1019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20"/>
    <n v="1020"/>
    <n v="1020"/>
    <n v="1020"/>
    <m/>
    <n v="0"/>
    <n v="0"/>
    <n v="0"/>
    <n v="21"/>
    <n v="0"/>
    <n v="0"/>
    <n v="0"/>
    <n v="0"/>
    <n v="0"/>
    <n v="21"/>
    <n v="2"/>
  </r>
  <r>
    <x v="8"/>
    <x v="176"/>
    <s v="1"/>
    <s v="01"/>
    <s v="15041RESIN237812021"/>
    <s v="21BL000F"/>
    <n v="1021"/>
    <n v="1021"/>
    <n v="1021"/>
    <n v="1021"/>
    <m/>
    <n v="0"/>
    <n v="0"/>
    <n v="0"/>
    <n v="5"/>
    <n v="0"/>
    <n v="0"/>
    <n v="0"/>
    <n v="0"/>
    <n v="0"/>
    <n v="5"/>
    <n v="2"/>
  </r>
  <r>
    <x v="8"/>
    <x v="176"/>
    <s v="1"/>
    <s v="01"/>
    <s v="15041RESIN237812021"/>
    <s v="21BL000F"/>
    <n v="1022"/>
    <n v="1022"/>
    <n v="1022"/>
    <n v="1022"/>
    <m/>
    <n v="0"/>
    <n v="0"/>
    <n v="0"/>
    <n v="13"/>
    <n v="0"/>
    <n v="0"/>
    <n v="0"/>
    <n v="0"/>
    <n v="0"/>
    <n v="13"/>
    <n v="2"/>
  </r>
  <r>
    <x v="8"/>
    <x v="176"/>
    <s v="1"/>
    <s v="01"/>
    <s v="15041RESIN237812021"/>
    <s v="21BL000F"/>
    <n v="1023"/>
    <n v="1023"/>
    <n v="1023"/>
    <n v="1023"/>
    <m/>
    <n v="0"/>
    <n v="0"/>
    <n v="0"/>
    <n v="3"/>
    <n v="0"/>
    <n v="0"/>
    <n v="0"/>
    <n v="0"/>
    <n v="0"/>
    <n v="3"/>
    <n v="2"/>
  </r>
  <r>
    <x v="8"/>
    <x v="176"/>
    <s v="1"/>
    <s v="01"/>
    <s v="15041RESIN237812021"/>
    <s v="21BL000F"/>
    <n v="1024"/>
    <n v="1024"/>
    <n v="1024"/>
    <n v="1024"/>
    <m/>
    <n v="0"/>
    <n v="0"/>
    <n v="0"/>
    <n v="3"/>
    <n v="0"/>
    <n v="0"/>
    <n v="0"/>
    <n v="0"/>
    <n v="0"/>
    <n v="3"/>
    <n v="2"/>
  </r>
  <r>
    <x v="8"/>
    <x v="176"/>
    <s v="1"/>
    <s v="01"/>
    <s v="15041RESIN237812021"/>
    <s v="21BL000F"/>
    <n v="1025"/>
    <n v="1025"/>
    <n v="1025"/>
    <n v="1025"/>
    <m/>
    <n v="0"/>
    <n v="0"/>
    <n v="0"/>
    <n v="3"/>
    <n v="0"/>
    <n v="0"/>
    <n v="0"/>
    <n v="0"/>
    <n v="0"/>
    <n v="3"/>
    <n v="2"/>
  </r>
  <r>
    <x v="8"/>
    <x v="176"/>
    <s v="1"/>
    <s v="01"/>
    <s v="15041RESIN237812021"/>
    <s v="21BL000F"/>
    <n v="1026"/>
    <n v="1026"/>
    <n v="1026"/>
    <n v="1026"/>
    <m/>
    <n v="0"/>
    <n v="0"/>
    <n v="0"/>
    <n v="10"/>
    <n v="0"/>
    <n v="0"/>
    <n v="0"/>
    <n v="0"/>
    <n v="0"/>
    <n v="10"/>
    <n v="2"/>
  </r>
  <r>
    <x v="8"/>
    <x v="176"/>
    <s v="1"/>
    <s v="01"/>
    <s v="15041RESIN237812021"/>
    <s v="21BL000F"/>
    <n v="1027"/>
    <n v="1027"/>
    <n v="1027"/>
    <n v="1027"/>
    <m/>
    <n v="0"/>
    <n v="0"/>
    <n v="0"/>
    <n v="17"/>
    <n v="0"/>
    <n v="0"/>
    <n v="0"/>
    <n v="0"/>
    <n v="0"/>
    <n v="17"/>
    <n v="2"/>
  </r>
  <r>
    <x v="8"/>
    <x v="176"/>
    <s v="1"/>
    <s v="01"/>
    <s v="15041RESIN237812021"/>
    <s v="21BL000F"/>
    <n v="1028"/>
    <n v="1028"/>
    <n v="1028"/>
    <n v="1028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29"/>
    <n v="1029"/>
    <n v="1029"/>
    <n v="1029"/>
    <m/>
    <n v="0"/>
    <n v="0"/>
    <n v="0"/>
    <n v="5"/>
    <n v="0"/>
    <n v="0"/>
    <n v="0"/>
    <n v="0"/>
    <n v="0"/>
    <n v="5"/>
    <n v="2"/>
  </r>
  <r>
    <x v="8"/>
    <x v="177"/>
    <s v="1"/>
    <s v="01"/>
    <s v="15041RESIN237812021"/>
    <s v="21BL000F"/>
    <n v="1030"/>
    <n v="1030"/>
    <n v="1030"/>
    <n v="1030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31"/>
    <n v="1031"/>
    <n v="1031"/>
    <n v="1031"/>
    <m/>
    <n v="0"/>
    <n v="0"/>
    <n v="0"/>
    <n v="5"/>
    <n v="0"/>
    <n v="0"/>
    <n v="0"/>
    <n v="0"/>
    <n v="0"/>
    <n v="5"/>
    <n v="2"/>
  </r>
  <r>
    <x v="8"/>
    <x v="177"/>
    <s v="1"/>
    <s v="01"/>
    <s v="15041RESIN237812021"/>
    <s v="21BL000F"/>
    <n v="1032"/>
    <n v="1032"/>
    <n v="1032"/>
    <n v="1032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33"/>
    <n v="1033"/>
    <n v="1033"/>
    <n v="1033"/>
    <m/>
    <n v="0"/>
    <n v="0"/>
    <n v="0"/>
    <n v="6"/>
    <n v="0"/>
    <n v="0"/>
    <n v="0"/>
    <n v="0"/>
    <n v="0"/>
    <n v="6"/>
    <n v="2"/>
  </r>
  <r>
    <x v="8"/>
    <x v="177"/>
    <s v="1"/>
    <s v="01"/>
    <s v="15041RESIN237812021"/>
    <s v="21BL000F"/>
    <n v="1034"/>
    <n v="1034"/>
    <n v="1034"/>
    <n v="1034"/>
    <m/>
    <n v="0"/>
    <n v="0"/>
    <n v="0"/>
    <n v="6"/>
    <n v="0"/>
    <n v="0"/>
    <n v="0"/>
    <n v="0"/>
    <n v="0"/>
    <n v="6"/>
    <n v="2"/>
  </r>
  <r>
    <x v="8"/>
    <x v="177"/>
    <s v="1"/>
    <s v="01"/>
    <s v="15041RESIN237812021"/>
    <s v="21BL000F"/>
    <n v="1035"/>
    <n v="1035"/>
    <n v="1035"/>
    <n v="1035"/>
    <m/>
    <n v="0"/>
    <n v="0"/>
    <n v="0"/>
    <n v="10"/>
    <n v="0"/>
    <n v="0"/>
    <n v="0"/>
    <n v="0"/>
    <n v="0"/>
    <n v="10"/>
    <n v="2"/>
  </r>
  <r>
    <x v="8"/>
    <x v="177"/>
    <s v="1"/>
    <s v="01"/>
    <s v="15041RESIN237812021"/>
    <s v="21BL000F"/>
    <n v="1036"/>
    <n v="1036"/>
    <n v="1036"/>
    <n v="1036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37"/>
    <n v="1037"/>
    <n v="1037"/>
    <n v="1037"/>
    <m/>
    <n v="0"/>
    <n v="0"/>
    <n v="0"/>
    <n v="10"/>
    <n v="0"/>
    <n v="0"/>
    <n v="0"/>
    <n v="0"/>
    <n v="0"/>
    <n v="10"/>
    <n v="2"/>
  </r>
  <r>
    <x v="8"/>
    <x v="177"/>
    <s v="1"/>
    <s v="01"/>
    <s v="15041RESIN237812021"/>
    <s v="21BL000F"/>
    <n v="1038"/>
    <n v="1038"/>
    <n v="1038"/>
    <n v="1038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39"/>
    <n v="1039"/>
    <n v="1039"/>
    <n v="1039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40"/>
    <n v="1040"/>
    <n v="1040"/>
    <n v="1040"/>
    <m/>
    <n v="0"/>
    <n v="0"/>
    <n v="0"/>
    <n v="5"/>
    <n v="0"/>
    <n v="0"/>
    <n v="0"/>
    <n v="0"/>
    <n v="0"/>
    <n v="5"/>
    <n v="2"/>
  </r>
  <r>
    <x v="8"/>
    <x v="177"/>
    <s v="1"/>
    <s v="01"/>
    <s v="15041RESIN237812021"/>
    <s v="21BL000F"/>
    <n v="1041"/>
    <n v="1041"/>
    <n v="1041"/>
    <n v="1041"/>
    <m/>
    <n v="0"/>
    <n v="0"/>
    <n v="0"/>
    <n v="3"/>
    <n v="0"/>
    <n v="0"/>
    <n v="0"/>
    <n v="0"/>
    <n v="0"/>
    <n v="3"/>
    <n v="2"/>
  </r>
  <r>
    <x v="8"/>
    <x v="178"/>
    <s v="1"/>
    <s v="01"/>
    <s v="15041RESIN237812021"/>
    <s v="21BL000F"/>
    <n v="1042"/>
    <n v="1042"/>
    <n v="1042"/>
    <n v="1042"/>
    <m/>
    <n v="0"/>
    <n v="0"/>
    <n v="0"/>
    <n v="6"/>
    <n v="0"/>
    <n v="0"/>
    <n v="0"/>
    <n v="0"/>
    <n v="0"/>
    <n v="6"/>
    <n v="2"/>
  </r>
  <r>
    <x v="8"/>
    <x v="178"/>
    <s v="1"/>
    <s v="01"/>
    <s v="15041RESIN237812021"/>
    <s v="21BL000F"/>
    <n v="1043"/>
    <n v="1043"/>
    <n v="1043"/>
    <n v="1043"/>
    <m/>
    <n v="0"/>
    <n v="0"/>
    <n v="0"/>
    <n v="5"/>
    <n v="0"/>
    <n v="0"/>
    <n v="0"/>
    <n v="0"/>
    <n v="0"/>
    <n v="5"/>
    <n v="2"/>
  </r>
  <r>
    <x v="8"/>
    <x v="178"/>
    <s v="1"/>
    <s v="01"/>
    <s v="15041RESIN237812021"/>
    <s v="21BL000F"/>
    <n v="1044"/>
    <n v="1044"/>
    <n v="1044"/>
    <n v="1044"/>
    <m/>
    <n v="0"/>
    <n v="0"/>
    <n v="0"/>
    <n v="3"/>
    <n v="0"/>
    <n v="0"/>
    <n v="0"/>
    <n v="0"/>
    <n v="0"/>
    <n v="3"/>
    <n v="2"/>
  </r>
  <r>
    <x v="8"/>
    <x v="178"/>
    <s v="1"/>
    <s v="01"/>
    <s v="15041RESIN237812021"/>
    <s v="21BL000F"/>
    <n v="1045"/>
    <n v="1045"/>
    <n v="1045"/>
    <n v="1045"/>
    <m/>
    <n v="0"/>
    <n v="0"/>
    <n v="0"/>
    <n v="10"/>
    <n v="0"/>
    <n v="0"/>
    <n v="0"/>
    <n v="0"/>
    <n v="0"/>
    <n v="10"/>
    <n v="2"/>
  </r>
  <r>
    <x v="8"/>
    <x v="178"/>
    <s v="1"/>
    <s v="01"/>
    <s v="15041RESIN237812021"/>
    <s v="21BL000F"/>
    <n v="1046"/>
    <n v="1046"/>
    <n v="1046"/>
    <n v="1046"/>
    <m/>
    <n v="0"/>
    <n v="0"/>
    <n v="0"/>
    <n v="3"/>
    <n v="0"/>
    <n v="0"/>
    <n v="0"/>
    <n v="0"/>
    <n v="0"/>
    <n v="3"/>
    <n v="2"/>
  </r>
  <r>
    <x v="8"/>
    <x v="178"/>
    <s v="1"/>
    <s v="01"/>
    <s v="15041RESIN237812021"/>
    <s v="21BL000F"/>
    <n v="1047"/>
    <n v="1047"/>
    <n v="1047"/>
    <n v="1047"/>
    <m/>
    <n v="0"/>
    <n v="0"/>
    <n v="0"/>
    <n v="3"/>
    <n v="0"/>
    <n v="0"/>
    <n v="0"/>
    <n v="0"/>
    <n v="0"/>
    <n v="3"/>
    <n v="2"/>
  </r>
  <r>
    <x v="8"/>
    <x v="178"/>
    <s v="1"/>
    <s v="01"/>
    <s v="15041RESIN237812021"/>
    <s v="21BL000F"/>
    <n v="1048"/>
    <n v="1048"/>
    <n v="1048"/>
    <n v="1048"/>
    <m/>
    <n v="0"/>
    <n v="0"/>
    <n v="0"/>
    <n v="3"/>
    <n v="0"/>
    <n v="0"/>
    <n v="0"/>
    <n v="0"/>
    <n v="0"/>
    <n v="3"/>
    <n v="2"/>
  </r>
  <r>
    <x v="8"/>
    <x v="179"/>
    <s v="1"/>
    <s v="01"/>
    <s v="15041RESIN237812021"/>
    <s v="21BL000F"/>
    <n v="1049"/>
    <n v="1049"/>
    <n v="1049"/>
    <n v="1049"/>
    <m/>
    <n v="0"/>
    <n v="0"/>
    <n v="0"/>
    <n v="10"/>
    <n v="0"/>
    <n v="0"/>
    <n v="0"/>
    <n v="0"/>
    <n v="0"/>
    <n v="10"/>
    <n v="2"/>
  </r>
  <r>
    <x v="8"/>
    <x v="179"/>
    <s v="1"/>
    <s v="01"/>
    <s v="15041RESIN237812021"/>
    <s v="21BL000F"/>
    <n v="1050"/>
    <n v="1050"/>
    <n v="1050"/>
    <n v="1050"/>
    <m/>
    <n v="0"/>
    <n v="0"/>
    <n v="0"/>
    <n v="5"/>
    <n v="0"/>
    <n v="0"/>
    <n v="0"/>
    <n v="0"/>
    <n v="0"/>
    <n v="5"/>
    <n v="2"/>
  </r>
  <r>
    <x v="8"/>
    <x v="179"/>
    <s v="1"/>
    <s v="01"/>
    <s v="15041RESIN237812021"/>
    <s v="21BL000F"/>
    <n v="1051"/>
    <n v="1051"/>
    <n v="1051"/>
    <n v="1051"/>
    <m/>
    <n v="0"/>
    <n v="0"/>
    <n v="0"/>
    <n v="5"/>
    <n v="0"/>
    <n v="0"/>
    <n v="0"/>
    <n v="0"/>
    <n v="0"/>
    <n v="5"/>
    <n v="2"/>
  </r>
  <r>
    <x v="8"/>
    <x v="179"/>
    <s v="1"/>
    <s v="01"/>
    <s v="15041RESIN237812021"/>
    <s v="21BL000F"/>
    <n v="1052"/>
    <n v="1052"/>
    <n v="1052"/>
    <n v="1052"/>
    <m/>
    <n v="0"/>
    <n v="0"/>
    <n v="0"/>
    <n v="20"/>
    <n v="0"/>
    <n v="0"/>
    <n v="0"/>
    <n v="0"/>
    <n v="0"/>
    <n v="20"/>
    <n v="2"/>
  </r>
  <r>
    <x v="8"/>
    <x v="179"/>
    <s v="1"/>
    <s v="01"/>
    <s v="15041RESIN237812021"/>
    <s v="21BL000F"/>
    <n v="1053"/>
    <n v="1053"/>
    <n v="1053"/>
    <n v="1053"/>
    <m/>
    <n v="0"/>
    <n v="0"/>
    <n v="0"/>
    <n v="3"/>
    <n v="0"/>
    <n v="0"/>
    <n v="0"/>
    <n v="0"/>
    <n v="0"/>
    <n v="3"/>
    <n v="2"/>
  </r>
  <r>
    <x v="8"/>
    <x v="179"/>
    <s v="1"/>
    <s v="01"/>
    <s v="15041RESIN237812021"/>
    <s v="21BL000F"/>
    <n v="1054"/>
    <n v="1054"/>
    <n v="1054"/>
    <n v="1054"/>
    <m/>
    <n v="0"/>
    <n v="0"/>
    <n v="0"/>
    <n v="5"/>
    <n v="0"/>
    <n v="0"/>
    <n v="0"/>
    <n v="0"/>
    <n v="0"/>
    <n v="5"/>
    <n v="2"/>
  </r>
  <r>
    <x v="8"/>
    <x v="179"/>
    <s v="1"/>
    <s v="01"/>
    <s v="15041RESIN237812021"/>
    <s v="21BL000F"/>
    <n v="1055"/>
    <n v="1055"/>
    <n v="1055"/>
    <n v="1055"/>
    <m/>
    <n v="0"/>
    <n v="0"/>
    <n v="0"/>
    <n v="3"/>
    <n v="0"/>
    <n v="0"/>
    <n v="0"/>
    <n v="0"/>
    <n v="0"/>
    <n v="3"/>
    <n v="2"/>
  </r>
  <r>
    <x v="8"/>
    <x v="179"/>
    <s v="1"/>
    <s v="01"/>
    <s v="15041RESIN237812021"/>
    <s v="21BL000F"/>
    <n v="1056"/>
    <n v="1056"/>
    <n v="1056"/>
    <n v="1056"/>
    <m/>
    <n v="0"/>
    <n v="0"/>
    <n v="0"/>
    <n v="3"/>
    <n v="0"/>
    <n v="0"/>
    <n v="0"/>
    <n v="0"/>
    <n v="0"/>
    <n v="3"/>
    <n v="2"/>
  </r>
  <r>
    <x v="8"/>
    <x v="180"/>
    <s v="1"/>
    <s v="01"/>
    <s v="15041RESIN237812021"/>
    <s v="21BL000F"/>
    <n v="1057"/>
    <n v="1057"/>
    <n v="1057"/>
    <n v="1057"/>
    <m/>
    <n v="0"/>
    <n v="0"/>
    <n v="0"/>
    <n v="5"/>
    <n v="0"/>
    <n v="0"/>
    <n v="0"/>
    <n v="0"/>
    <n v="0"/>
    <n v="5"/>
    <n v="2"/>
  </r>
  <r>
    <x v="8"/>
    <x v="180"/>
    <s v="1"/>
    <s v="01"/>
    <s v="15041RESIN237812021"/>
    <s v="21BL000F"/>
    <n v="1058"/>
    <n v="1058"/>
    <n v="1058"/>
    <n v="1058"/>
    <m/>
    <n v="0"/>
    <n v="0"/>
    <n v="0"/>
    <n v="18"/>
    <n v="0"/>
    <n v="0"/>
    <n v="0"/>
    <n v="0"/>
    <n v="0"/>
    <n v="18"/>
    <n v="2"/>
  </r>
  <r>
    <x v="8"/>
    <x v="180"/>
    <s v="1"/>
    <s v="01"/>
    <s v="15041RESIN237812021"/>
    <s v="21BL000F"/>
    <n v="1059"/>
    <n v="1059"/>
    <n v="1059"/>
    <n v="1059"/>
    <m/>
    <n v="0"/>
    <n v="0"/>
    <n v="0"/>
    <n v="15"/>
    <n v="0"/>
    <n v="0"/>
    <n v="0"/>
    <n v="0"/>
    <n v="0"/>
    <n v="15"/>
    <n v="2"/>
  </r>
  <r>
    <x v="8"/>
    <x v="180"/>
    <s v="1"/>
    <s v="01"/>
    <s v="15041RESIN237812021"/>
    <s v="21BL000F"/>
    <n v="1060"/>
    <n v="1060"/>
    <n v="1060"/>
    <n v="1060"/>
    <m/>
    <n v="0"/>
    <n v="0"/>
    <n v="0"/>
    <n v="3"/>
    <n v="0"/>
    <n v="0"/>
    <n v="0"/>
    <n v="0"/>
    <n v="0"/>
    <n v="3"/>
    <n v="2"/>
  </r>
  <r>
    <x v="8"/>
    <x v="180"/>
    <s v="1"/>
    <s v="01"/>
    <s v="15041RESIN237812021"/>
    <s v="21BL000F"/>
    <n v="1061"/>
    <n v="1061"/>
    <n v="1061"/>
    <n v="1061"/>
    <m/>
    <n v="0"/>
    <n v="0"/>
    <n v="0"/>
    <n v="25"/>
    <n v="0"/>
    <n v="0"/>
    <n v="0"/>
    <n v="0"/>
    <n v="0"/>
    <n v="25"/>
    <n v="2"/>
  </r>
  <r>
    <x v="8"/>
    <x v="180"/>
    <s v="1"/>
    <s v="01"/>
    <s v="15041RESIN237812021"/>
    <s v="21BL000F"/>
    <n v="1062"/>
    <n v="1062"/>
    <n v="1062"/>
    <n v="1062"/>
    <m/>
    <n v="0"/>
    <n v="0"/>
    <n v="0"/>
    <n v="3"/>
    <n v="0"/>
    <n v="0"/>
    <n v="0"/>
    <n v="0"/>
    <n v="0"/>
    <n v="3"/>
    <n v="2"/>
  </r>
  <r>
    <x v="8"/>
    <x v="180"/>
    <s v="1"/>
    <s v="01"/>
    <s v="15041RESIN237812021"/>
    <s v="21BL000F"/>
    <n v="1063"/>
    <n v="1063"/>
    <n v="1063"/>
    <n v="1063"/>
    <m/>
    <n v="0"/>
    <n v="0"/>
    <n v="0"/>
    <n v="15"/>
    <n v="0"/>
    <n v="0"/>
    <n v="0"/>
    <n v="0"/>
    <n v="0"/>
    <n v="15"/>
    <n v="2"/>
  </r>
  <r>
    <x v="8"/>
    <x v="180"/>
    <s v="1"/>
    <s v="01"/>
    <s v="15041RESIN237812021"/>
    <s v="21BL000F"/>
    <n v="1064"/>
    <n v="1064"/>
    <n v="1064"/>
    <n v="1064"/>
    <m/>
    <n v="0"/>
    <n v="0"/>
    <n v="0"/>
    <n v="5"/>
    <n v="0"/>
    <n v="0"/>
    <n v="0"/>
    <n v="0"/>
    <n v="0"/>
    <n v="5"/>
    <n v="2"/>
  </r>
  <r>
    <x v="8"/>
    <x v="180"/>
    <s v="1"/>
    <s v="01"/>
    <s v="15041RESIN237812021"/>
    <s v="21BL000F"/>
    <n v="1065"/>
    <n v="1065"/>
    <n v="1065"/>
    <n v="1065"/>
    <m/>
    <n v="0"/>
    <n v="0"/>
    <n v="0"/>
    <n v="3"/>
    <n v="0"/>
    <n v="0"/>
    <n v="0"/>
    <n v="0"/>
    <n v="0"/>
    <n v="3"/>
    <n v="2"/>
  </r>
  <r>
    <x v="8"/>
    <x v="181"/>
    <s v="1"/>
    <s v="01"/>
    <s v="15041RESIN237812021"/>
    <s v="21BL000F"/>
    <n v="1066"/>
    <n v="1066"/>
    <n v="1066"/>
    <n v="1066"/>
    <m/>
    <n v="0"/>
    <n v="0"/>
    <n v="0"/>
    <n v="15"/>
    <n v="0"/>
    <n v="0"/>
    <n v="0"/>
    <n v="0"/>
    <n v="0"/>
    <n v="15"/>
    <n v="2"/>
  </r>
  <r>
    <x v="8"/>
    <x v="181"/>
    <s v="1"/>
    <s v="01"/>
    <s v="15041RESIN237812021"/>
    <s v="21BL000F"/>
    <n v="1067"/>
    <n v="1067"/>
    <n v="1067"/>
    <n v="1067"/>
    <m/>
    <n v="0"/>
    <n v="0"/>
    <n v="0"/>
    <n v="21"/>
    <n v="0"/>
    <n v="0"/>
    <n v="0"/>
    <n v="0"/>
    <n v="0"/>
    <n v="21"/>
    <n v="2"/>
  </r>
  <r>
    <x v="8"/>
    <x v="181"/>
    <s v="1"/>
    <s v="01"/>
    <s v="15041RESIN237812021"/>
    <s v="21BL000F"/>
    <n v="1068"/>
    <n v="1068"/>
    <n v="1068"/>
    <n v="1068"/>
    <m/>
    <n v="0"/>
    <n v="0"/>
    <n v="0"/>
    <n v="3"/>
    <n v="0"/>
    <n v="0"/>
    <n v="0"/>
    <n v="0"/>
    <n v="0"/>
    <n v="3"/>
    <n v="2"/>
  </r>
  <r>
    <x v="8"/>
    <x v="181"/>
    <s v="1"/>
    <s v="01"/>
    <s v="15041RESIN237812021"/>
    <s v="21BL000F"/>
    <n v="1069"/>
    <n v="1069"/>
    <n v="1069"/>
    <n v="1069"/>
    <m/>
    <n v="0"/>
    <n v="0"/>
    <n v="0"/>
    <n v="3"/>
    <n v="0"/>
    <n v="0"/>
    <n v="0"/>
    <n v="0"/>
    <n v="0"/>
    <n v="3"/>
    <n v="2"/>
  </r>
  <r>
    <x v="8"/>
    <x v="181"/>
    <s v="1"/>
    <s v="01"/>
    <s v="15041RESIN237812021"/>
    <s v="21BL000F"/>
    <n v="1070"/>
    <n v="1070"/>
    <n v="1070"/>
    <n v="1070"/>
    <m/>
    <n v="0"/>
    <n v="0"/>
    <n v="0"/>
    <n v="8"/>
    <n v="0"/>
    <n v="0"/>
    <n v="0"/>
    <n v="0"/>
    <n v="0"/>
    <n v="8"/>
    <n v="2"/>
  </r>
  <r>
    <x v="8"/>
    <x v="181"/>
    <s v="1"/>
    <s v="01"/>
    <s v="15041RESIN237812021"/>
    <s v="21BL000F"/>
    <n v="1071"/>
    <n v="1071"/>
    <n v="1071"/>
    <n v="1071"/>
    <m/>
    <n v="0"/>
    <n v="0"/>
    <n v="0"/>
    <n v="3"/>
    <n v="0"/>
    <n v="0"/>
    <n v="0"/>
    <n v="0"/>
    <n v="0"/>
    <n v="3"/>
    <n v="2"/>
  </r>
  <r>
    <x v="8"/>
    <x v="181"/>
    <s v="1"/>
    <s v="01"/>
    <s v="15041RESIN237812021"/>
    <s v="21BL000F"/>
    <n v="1072"/>
    <n v="1072"/>
    <n v="1072"/>
    <n v="1072"/>
    <m/>
    <n v="0"/>
    <n v="0"/>
    <n v="0"/>
    <n v="5"/>
    <n v="0"/>
    <n v="0"/>
    <n v="0"/>
    <n v="0"/>
    <n v="0"/>
    <n v="5"/>
    <n v="2"/>
  </r>
  <r>
    <x v="8"/>
    <x v="181"/>
    <s v="1"/>
    <s v="01"/>
    <s v="15041RESIN237812021"/>
    <s v="21BL000F"/>
    <n v="1073"/>
    <n v="1073"/>
    <n v="1073"/>
    <n v="1073"/>
    <m/>
    <n v="0"/>
    <n v="0"/>
    <n v="0"/>
    <n v="5"/>
    <n v="0"/>
    <n v="0"/>
    <n v="0"/>
    <n v="0"/>
    <n v="0"/>
    <n v="5"/>
    <n v="2"/>
  </r>
  <r>
    <x v="8"/>
    <x v="181"/>
    <s v="1"/>
    <s v="01"/>
    <s v="15041RESIN237812021"/>
    <s v="21BL000F"/>
    <n v="1074"/>
    <n v="1074"/>
    <n v="1074"/>
    <n v="1074"/>
    <m/>
    <n v="0"/>
    <n v="0"/>
    <n v="0"/>
    <n v="3"/>
    <n v="0"/>
    <n v="0"/>
    <n v="0"/>
    <n v="0"/>
    <n v="0"/>
    <n v="3"/>
    <n v="2"/>
  </r>
  <r>
    <x v="8"/>
    <x v="182"/>
    <s v="1"/>
    <s v="01"/>
    <s v="15041RESIN237812021"/>
    <s v="21BL000F"/>
    <n v="1075"/>
    <n v="1075"/>
    <n v="1075"/>
    <n v="1075"/>
    <m/>
    <n v="0"/>
    <n v="0"/>
    <n v="0"/>
    <n v="3"/>
    <n v="0"/>
    <n v="0"/>
    <n v="0"/>
    <n v="0"/>
    <n v="0"/>
    <n v="3"/>
    <n v="2"/>
  </r>
  <r>
    <x v="8"/>
    <x v="182"/>
    <s v="1"/>
    <s v="01"/>
    <s v="15041RESIN237812021"/>
    <s v="21BL000F"/>
    <n v="1076"/>
    <n v="1076"/>
    <n v="1076"/>
    <n v="1076"/>
    <m/>
    <n v="0"/>
    <n v="0"/>
    <n v="0"/>
    <n v="11"/>
    <n v="0"/>
    <n v="0"/>
    <n v="0"/>
    <n v="0"/>
    <n v="0"/>
    <n v="11"/>
    <n v="2"/>
  </r>
  <r>
    <x v="8"/>
    <x v="182"/>
    <s v="1"/>
    <s v="01"/>
    <s v="15041RESIN237812021"/>
    <s v="21BL000F"/>
    <n v="1077"/>
    <n v="1077"/>
    <n v="1077"/>
    <n v="1077"/>
    <m/>
    <n v="0"/>
    <n v="0"/>
    <n v="0"/>
    <n v="5"/>
    <n v="0"/>
    <n v="0"/>
    <n v="0"/>
    <n v="0"/>
    <n v="0"/>
    <n v="5"/>
    <n v="2"/>
  </r>
  <r>
    <x v="8"/>
    <x v="182"/>
    <s v="1"/>
    <s v="01"/>
    <s v="15041RESIN237812021"/>
    <s v="21BL000F"/>
    <n v="1078"/>
    <n v="1078"/>
    <n v="1078"/>
    <n v="1078"/>
    <m/>
    <n v="0"/>
    <n v="0"/>
    <n v="0"/>
    <n v="3"/>
    <n v="0"/>
    <n v="0"/>
    <n v="0"/>
    <n v="0"/>
    <n v="0"/>
    <n v="3"/>
    <n v="2"/>
  </r>
  <r>
    <x v="8"/>
    <x v="182"/>
    <s v="1"/>
    <s v="01"/>
    <s v="15041RESIN237812021"/>
    <s v="21BL000F"/>
    <n v="1079"/>
    <n v="1079"/>
    <n v="1079"/>
    <n v="1079"/>
    <m/>
    <n v="0"/>
    <n v="0"/>
    <n v="0"/>
    <n v="10"/>
    <n v="0"/>
    <n v="0"/>
    <n v="0"/>
    <n v="0"/>
    <n v="0"/>
    <n v="10"/>
    <n v="2"/>
  </r>
  <r>
    <x v="8"/>
    <x v="182"/>
    <s v="1"/>
    <s v="01"/>
    <s v="15041RESIN237812021"/>
    <s v="21BL000F"/>
    <n v="1080"/>
    <n v="1080"/>
    <n v="1080"/>
    <n v="1080"/>
    <m/>
    <n v="0"/>
    <n v="0"/>
    <n v="0"/>
    <n v="10"/>
    <n v="0"/>
    <n v="0"/>
    <n v="0"/>
    <n v="0"/>
    <n v="0"/>
    <n v="10"/>
    <n v="2"/>
  </r>
  <r>
    <x v="8"/>
    <x v="183"/>
    <s v="1"/>
    <s v="01"/>
    <s v="15041RESIN237812021"/>
    <s v="21BL000F"/>
    <n v="1081"/>
    <n v="1081"/>
    <n v="1081"/>
    <n v="1081"/>
    <m/>
    <n v="0"/>
    <n v="0"/>
    <n v="0"/>
    <n v="15"/>
    <n v="0"/>
    <n v="0"/>
    <n v="0"/>
    <n v="0"/>
    <n v="0"/>
    <n v="15"/>
    <n v="2"/>
  </r>
  <r>
    <x v="8"/>
    <x v="183"/>
    <s v="1"/>
    <s v="01"/>
    <s v="15041RESIN237812021"/>
    <s v="21BL000F"/>
    <n v="1082"/>
    <n v="1082"/>
    <n v="1082"/>
    <n v="1082"/>
    <m/>
    <n v="0"/>
    <n v="0"/>
    <n v="0"/>
    <n v="11"/>
    <n v="0"/>
    <n v="0"/>
    <n v="0"/>
    <n v="0"/>
    <n v="0"/>
    <n v="11"/>
    <n v="2"/>
  </r>
  <r>
    <x v="8"/>
    <x v="183"/>
    <s v="1"/>
    <s v="01"/>
    <s v="15041RESIN237812021"/>
    <s v="21BL000F"/>
    <n v="1083"/>
    <n v="1083"/>
    <n v="1083"/>
    <n v="1083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4"/>
    <n v="1084"/>
    <n v="1084"/>
    <n v="1084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5"/>
    <n v="1085"/>
    <n v="1085"/>
    <n v="1085"/>
    <m/>
    <n v="0"/>
    <n v="0"/>
    <n v="0"/>
    <n v="8"/>
    <n v="0"/>
    <n v="0"/>
    <n v="0"/>
    <n v="0"/>
    <n v="0"/>
    <n v="8"/>
    <n v="2"/>
  </r>
  <r>
    <x v="8"/>
    <x v="183"/>
    <s v="1"/>
    <s v="01"/>
    <s v="15041RESIN237812021"/>
    <s v="21BL000F"/>
    <n v="1086"/>
    <n v="1086"/>
    <n v="1086"/>
    <n v="1086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7"/>
    <n v="1087"/>
    <n v="1087"/>
    <n v="1087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8"/>
    <n v="1088"/>
    <n v="1088"/>
    <n v="1088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9"/>
    <n v="1089"/>
    <n v="1089"/>
    <n v="1089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90"/>
    <n v="1090"/>
    <n v="1090"/>
    <n v="1090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91"/>
    <n v="1091"/>
    <n v="1091"/>
    <n v="1091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92"/>
    <n v="1092"/>
    <n v="1092"/>
    <n v="1092"/>
    <m/>
    <n v="0"/>
    <n v="0"/>
    <n v="0"/>
    <n v="3"/>
    <n v="0"/>
    <n v="0"/>
    <n v="0"/>
    <n v="0"/>
    <n v="0"/>
    <n v="3"/>
    <n v="2"/>
  </r>
  <r>
    <x v="8"/>
    <x v="184"/>
    <s v="1"/>
    <s v="01"/>
    <s v="15041RESIN237812021"/>
    <s v="21BL000F"/>
    <n v="1093"/>
    <n v="1093"/>
    <n v="1093"/>
    <n v="1093"/>
    <m/>
    <n v="0"/>
    <n v="0"/>
    <n v="0"/>
    <n v="5"/>
    <n v="0"/>
    <n v="0"/>
    <n v="0"/>
    <n v="0"/>
    <n v="0"/>
    <n v="5"/>
    <n v="2"/>
  </r>
  <r>
    <x v="8"/>
    <x v="184"/>
    <s v="1"/>
    <s v="01"/>
    <s v="15041RESIN237812021"/>
    <s v="21BL000F"/>
    <n v="1094"/>
    <n v="1094"/>
    <n v="1094"/>
    <n v="1094"/>
    <m/>
    <n v="0"/>
    <n v="0"/>
    <n v="0"/>
    <n v="5"/>
    <n v="0"/>
    <n v="0"/>
    <n v="0"/>
    <n v="0"/>
    <n v="0"/>
    <n v="5"/>
    <n v="2"/>
  </r>
  <r>
    <x v="8"/>
    <x v="184"/>
    <s v="1"/>
    <s v="01"/>
    <s v="15041RESIN237812021"/>
    <s v="21BL000F"/>
    <n v="1095"/>
    <n v="1095"/>
    <n v="1095"/>
    <n v="1095"/>
    <m/>
    <n v="0"/>
    <n v="0"/>
    <n v="0"/>
    <n v="3"/>
    <n v="0"/>
    <n v="0"/>
    <n v="0"/>
    <n v="0"/>
    <n v="0"/>
    <n v="3"/>
    <n v="2"/>
  </r>
  <r>
    <x v="8"/>
    <x v="184"/>
    <s v="1"/>
    <s v="01"/>
    <s v="15041RESIN237812021"/>
    <s v="21BL000F"/>
    <n v="1096"/>
    <n v="1096"/>
    <n v="1096"/>
    <n v="1096"/>
    <m/>
    <n v="0"/>
    <n v="0"/>
    <n v="0"/>
    <n v="5"/>
    <n v="0"/>
    <n v="0"/>
    <n v="0"/>
    <n v="0"/>
    <n v="0"/>
    <n v="5"/>
    <n v="2"/>
  </r>
  <r>
    <x v="8"/>
    <x v="184"/>
    <s v="1"/>
    <s v="01"/>
    <s v="15041RESIN237812021"/>
    <s v="21BL000F"/>
    <n v="1097"/>
    <n v="1097"/>
    <n v="1097"/>
    <n v="1097"/>
    <m/>
    <n v="0"/>
    <n v="0"/>
    <n v="0"/>
    <n v="5"/>
    <n v="0"/>
    <n v="0"/>
    <n v="0"/>
    <n v="0"/>
    <n v="0"/>
    <n v="5"/>
    <n v="2"/>
  </r>
  <r>
    <x v="8"/>
    <x v="184"/>
    <s v="1"/>
    <s v="01"/>
    <s v="15041RESIN237812021"/>
    <s v="21BL000F"/>
    <n v="1098"/>
    <n v="1098"/>
    <n v="1098"/>
    <n v="1098"/>
    <m/>
    <n v="0"/>
    <n v="0"/>
    <n v="0"/>
    <n v="15"/>
    <n v="0"/>
    <n v="0"/>
    <n v="0"/>
    <n v="0"/>
    <n v="0"/>
    <n v="15"/>
    <n v="2"/>
  </r>
  <r>
    <x v="8"/>
    <x v="184"/>
    <s v="1"/>
    <s v="01"/>
    <s v="15041RESIN237812021"/>
    <s v="21BL000F"/>
    <n v="1099"/>
    <n v="1099"/>
    <n v="1099"/>
    <n v="1099"/>
    <m/>
    <n v="0"/>
    <n v="0"/>
    <n v="0"/>
    <n v="3"/>
    <n v="0"/>
    <n v="0"/>
    <n v="0"/>
    <n v="0"/>
    <n v="0"/>
    <n v="3"/>
    <n v="2"/>
  </r>
  <r>
    <x v="8"/>
    <x v="184"/>
    <s v="1"/>
    <s v="01"/>
    <s v="15041RESIN237812021"/>
    <s v="21BL000F"/>
    <n v="1100"/>
    <n v="1100"/>
    <n v="1100"/>
    <n v="1100"/>
    <m/>
    <n v="0"/>
    <n v="0"/>
    <n v="0"/>
    <n v="3"/>
    <n v="0"/>
    <n v="0"/>
    <n v="0"/>
    <n v="0"/>
    <n v="0"/>
    <n v="3"/>
    <n v="2"/>
  </r>
  <r>
    <x v="8"/>
    <x v="185"/>
    <s v="1"/>
    <s v="01"/>
    <s v="15041RESIN237812021"/>
    <s v="21BL000F"/>
    <n v="1101"/>
    <n v="1101"/>
    <n v="1101"/>
    <n v="1101"/>
    <m/>
    <n v="0"/>
    <n v="0"/>
    <n v="0"/>
    <n v="5"/>
    <n v="0"/>
    <n v="0"/>
    <n v="0"/>
    <n v="0"/>
    <n v="0"/>
    <n v="5"/>
    <n v="2"/>
  </r>
  <r>
    <x v="8"/>
    <x v="185"/>
    <s v="1"/>
    <s v="01"/>
    <s v="15041RESIN237812021"/>
    <s v="21BL000F"/>
    <n v="1102"/>
    <n v="1102"/>
    <n v="1102"/>
    <n v="1102"/>
    <m/>
    <n v="0"/>
    <n v="0"/>
    <n v="0"/>
    <n v="5"/>
    <n v="0"/>
    <n v="0"/>
    <n v="0"/>
    <n v="0"/>
    <n v="0"/>
    <n v="5"/>
    <n v="2"/>
  </r>
  <r>
    <x v="8"/>
    <x v="185"/>
    <s v="1"/>
    <s v="01"/>
    <s v="15041RESIN237812021"/>
    <s v="21BL000F"/>
    <n v="1103"/>
    <n v="1103"/>
    <n v="1103"/>
    <n v="1103"/>
    <m/>
    <n v="0"/>
    <n v="0"/>
    <n v="0"/>
    <n v="3"/>
    <n v="0"/>
    <n v="0"/>
    <n v="0"/>
    <n v="0"/>
    <n v="0"/>
    <n v="3"/>
    <n v="2"/>
  </r>
  <r>
    <x v="8"/>
    <x v="185"/>
    <s v="1"/>
    <s v="01"/>
    <s v="15041RESIN237812021"/>
    <s v="21BL000F"/>
    <n v="1104"/>
    <n v="1104"/>
    <n v="1104"/>
    <n v="1104"/>
    <m/>
    <n v="0"/>
    <n v="0"/>
    <n v="0"/>
    <n v="5"/>
    <n v="0"/>
    <n v="0"/>
    <n v="0"/>
    <n v="0"/>
    <n v="0"/>
    <n v="5"/>
    <n v="2"/>
  </r>
  <r>
    <x v="8"/>
    <x v="185"/>
    <s v="1"/>
    <s v="01"/>
    <s v="15041RESIN237812021"/>
    <s v="21BL000F"/>
    <n v="1105"/>
    <n v="1105"/>
    <n v="1105"/>
    <n v="1105"/>
    <m/>
    <n v="0"/>
    <n v="0"/>
    <n v="0"/>
    <n v="3"/>
    <n v="0"/>
    <n v="0"/>
    <n v="0"/>
    <n v="0"/>
    <n v="0"/>
    <n v="3"/>
    <n v="2"/>
  </r>
  <r>
    <x v="8"/>
    <x v="185"/>
    <s v="1"/>
    <s v="01"/>
    <s v="15041RESIN237812021"/>
    <s v="21BL000F"/>
    <n v="1106"/>
    <n v="1106"/>
    <n v="1106"/>
    <n v="1106"/>
    <m/>
    <n v="0"/>
    <n v="0"/>
    <n v="0"/>
    <n v="5"/>
    <n v="0"/>
    <n v="0"/>
    <n v="0"/>
    <n v="0"/>
    <n v="0"/>
    <n v="5"/>
    <n v="2"/>
  </r>
  <r>
    <x v="8"/>
    <x v="185"/>
    <s v="1"/>
    <s v="01"/>
    <s v="15041RESIN237812021"/>
    <s v="21BL000F"/>
    <n v="1107"/>
    <n v="1107"/>
    <n v="1107"/>
    <n v="1107"/>
    <m/>
    <n v="0"/>
    <n v="0"/>
    <n v="0"/>
    <n v="3"/>
    <n v="0"/>
    <n v="0"/>
    <n v="0"/>
    <n v="0"/>
    <n v="0"/>
    <n v="3"/>
    <n v="2"/>
  </r>
  <r>
    <x v="8"/>
    <x v="185"/>
    <s v="1"/>
    <s v="01"/>
    <s v="15041RESIN237812021"/>
    <s v="21BL000F"/>
    <n v="1108"/>
    <n v="1108"/>
    <n v="1108"/>
    <n v="1108"/>
    <m/>
    <n v="0"/>
    <n v="0"/>
    <n v="0"/>
    <n v="5"/>
    <n v="0"/>
    <n v="0"/>
    <n v="0"/>
    <n v="0"/>
    <n v="0"/>
    <n v="5"/>
    <n v="2"/>
  </r>
  <r>
    <x v="8"/>
    <x v="186"/>
    <s v="1"/>
    <s v="01"/>
    <s v="15041RESIN237812021"/>
    <s v="21BL000F"/>
    <n v="1109"/>
    <n v="1109"/>
    <n v="1109"/>
    <n v="1109"/>
    <m/>
    <n v="0"/>
    <n v="0"/>
    <n v="0"/>
    <n v="5"/>
    <n v="0"/>
    <n v="0"/>
    <n v="0"/>
    <n v="0"/>
    <n v="0"/>
    <n v="5"/>
    <n v="2"/>
  </r>
  <r>
    <x v="8"/>
    <x v="186"/>
    <s v="1"/>
    <s v="01"/>
    <s v="15041RESIN237812021"/>
    <s v="21BL000F"/>
    <n v="1110"/>
    <n v="1110"/>
    <n v="1110"/>
    <n v="1110"/>
    <m/>
    <n v="0"/>
    <n v="0"/>
    <n v="0"/>
    <n v="8"/>
    <n v="0"/>
    <n v="0"/>
    <n v="0"/>
    <n v="0"/>
    <n v="0"/>
    <n v="8"/>
    <n v="2"/>
  </r>
  <r>
    <x v="8"/>
    <x v="186"/>
    <s v="1"/>
    <s v="01"/>
    <s v="15041RESIN237812021"/>
    <s v="21BL000F"/>
    <n v="1111"/>
    <n v="1111"/>
    <n v="1111"/>
    <n v="1111"/>
    <m/>
    <n v="0"/>
    <n v="0"/>
    <n v="0"/>
    <n v="5"/>
    <n v="0"/>
    <n v="0"/>
    <n v="0"/>
    <n v="0"/>
    <n v="0"/>
    <n v="5"/>
    <n v="2"/>
  </r>
  <r>
    <x v="8"/>
    <x v="186"/>
    <s v="1"/>
    <s v="01"/>
    <s v="15041RESIN237812021"/>
    <s v="21BL000F"/>
    <n v="1112"/>
    <n v="1112"/>
    <n v="1112"/>
    <n v="1112"/>
    <m/>
    <n v="0"/>
    <n v="0"/>
    <n v="0"/>
    <n v="11"/>
    <n v="0"/>
    <n v="0"/>
    <n v="0"/>
    <n v="0"/>
    <n v="0"/>
    <n v="11"/>
    <n v="2"/>
  </r>
  <r>
    <x v="8"/>
    <x v="186"/>
    <s v="1"/>
    <s v="01"/>
    <s v="15041RESIN237812021"/>
    <s v="21BL000F"/>
    <n v="1113"/>
    <n v="1113"/>
    <n v="1113"/>
    <n v="1113"/>
    <m/>
    <n v="0"/>
    <n v="0"/>
    <n v="0"/>
    <n v="3"/>
    <n v="0"/>
    <n v="0"/>
    <n v="0"/>
    <n v="0"/>
    <n v="0"/>
    <n v="3"/>
    <n v="2"/>
  </r>
  <r>
    <x v="8"/>
    <x v="186"/>
    <s v="1"/>
    <s v="01"/>
    <s v="15041RESIN237812021"/>
    <s v="21BL000F"/>
    <n v="1114"/>
    <n v="1114"/>
    <n v="1114"/>
    <n v="1114"/>
    <m/>
    <n v="0"/>
    <n v="0"/>
    <n v="0"/>
    <n v="3"/>
    <n v="0"/>
    <n v="0"/>
    <n v="0"/>
    <n v="0"/>
    <n v="0"/>
    <n v="3"/>
    <n v="2"/>
  </r>
  <r>
    <x v="8"/>
    <x v="186"/>
    <s v="1"/>
    <s v="01"/>
    <s v="15041RESIN237812021"/>
    <s v="21BL000F"/>
    <n v="1115"/>
    <n v="1115"/>
    <n v="1115"/>
    <n v="1115"/>
    <m/>
    <n v="0"/>
    <n v="0"/>
    <n v="0"/>
    <n v="5"/>
    <n v="0"/>
    <n v="0"/>
    <n v="0"/>
    <n v="0"/>
    <n v="0"/>
    <n v="5"/>
    <n v="2"/>
  </r>
  <r>
    <x v="8"/>
    <x v="186"/>
    <s v="1"/>
    <s v="01"/>
    <s v="15041RESIN237812021"/>
    <s v="21BL000F"/>
    <n v="1116"/>
    <n v="1116"/>
    <n v="1116"/>
    <n v="1116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17"/>
    <n v="1117"/>
    <n v="1117"/>
    <n v="1117"/>
    <m/>
    <n v="0"/>
    <n v="0"/>
    <n v="0"/>
    <n v="10"/>
    <n v="0"/>
    <n v="0"/>
    <n v="0"/>
    <n v="0"/>
    <n v="0"/>
    <n v="10"/>
    <n v="2"/>
  </r>
  <r>
    <x v="8"/>
    <x v="187"/>
    <s v="1"/>
    <s v="01"/>
    <s v="15041RESIN237812021"/>
    <s v="21BL000F"/>
    <n v="1118"/>
    <n v="1118"/>
    <n v="1118"/>
    <n v="1118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19"/>
    <n v="1119"/>
    <n v="1119"/>
    <n v="1119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0"/>
    <n v="1120"/>
    <n v="1120"/>
    <n v="1120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1"/>
    <n v="1121"/>
    <n v="1121"/>
    <n v="1121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2"/>
    <n v="1122"/>
    <n v="1122"/>
    <n v="1122"/>
    <m/>
    <n v="0"/>
    <n v="0"/>
    <n v="0"/>
    <n v="10"/>
    <n v="0"/>
    <n v="0"/>
    <n v="0"/>
    <n v="0"/>
    <n v="0"/>
    <n v="10"/>
    <n v="2"/>
  </r>
  <r>
    <x v="8"/>
    <x v="187"/>
    <s v="1"/>
    <s v="01"/>
    <s v="15041RESIN237812021"/>
    <s v="21BL000F"/>
    <n v="1123"/>
    <n v="1123"/>
    <n v="1123"/>
    <n v="1123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4"/>
    <n v="1124"/>
    <n v="1124"/>
    <n v="1124"/>
    <m/>
    <n v="0"/>
    <n v="0"/>
    <n v="0"/>
    <n v="15"/>
    <n v="0"/>
    <n v="0"/>
    <n v="0"/>
    <n v="0"/>
    <n v="0"/>
    <n v="15"/>
    <n v="2"/>
  </r>
  <r>
    <x v="8"/>
    <x v="187"/>
    <s v="1"/>
    <s v="01"/>
    <s v="15041RESIN237812021"/>
    <s v="21BL000F"/>
    <n v="1125"/>
    <n v="1125"/>
    <n v="1125"/>
    <n v="1125"/>
    <m/>
    <n v="0"/>
    <n v="0"/>
    <n v="0"/>
    <n v="5"/>
    <n v="0"/>
    <n v="0"/>
    <n v="0"/>
    <n v="0"/>
    <n v="0"/>
    <n v="5"/>
    <n v="2"/>
  </r>
  <r>
    <x v="8"/>
    <x v="187"/>
    <s v="1"/>
    <s v="01"/>
    <s v="15041RESIN237812021"/>
    <s v="21BL000F"/>
    <n v="1126"/>
    <n v="1126"/>
    <n v="1126"/>
    <n v="1126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7"/>
    <n v="1127"/>
    <n v="1127"/>
    <n v="1127"/>
    <m/>
    <n v="0"/>
    <n v="0"/>
    <n v="0"/>
    <n v="10"/>
    <n v="0"/>
    <n v="0"/>
    <n v="0"/>
    <n v="0"/>
    <n v="0"/>
    <n v="10"/>
    <n v="2"/>
  </r>
  <r>
    <x v="8"/>
    <x v="188"/>
    <s v="1"/>
    <s v="01"/>
    <s v="15041RESIN237812021"/>
    <s v="21BL000F"/>
    <n v="1128"/>
    <n v="1128"/>
    <n v="1128"/>
    <n v="1128"/>
    <m/>
    <n v="0"/>
    <n v="0"/>
    <n v="0"/>
    <n v="23"/>
    <n v="0"/>
    <n v="0"/>
    <n v="0"/>
    <n v="0"/>
    <n v="0"/>
    <n v="23"/>
    <n v="2"/>
  </r>
  <r>
    <x v="8"/>
    <x v="188"/>
    <s v="1"/>
    <s v="01"/>
    <s v="15041RESIN237812021"/>
    <s v="21BL000F"/>
    <n v="1129"/>
    <n v="1129"/>
    <n v="1129"/>
    <n v="1129"/>
    <m/>
    <n v="0"/>
    <n v="0"/>
    <n v="0"/>
    <n v="3"/>
    <n v="0"/>
    <n v="0"/>
    <n v="0"/>
    <n v="0"/>
    <n v="0"/>
    <n v="3"/>
    <n v="2"/>
  </r>
  <r>
    <x v="8"/>
    <x v="188"/>
    <s v="1"/>
    <s v="01"/>
    <s v="15041RESIN237812021"/>
    <s v="21BL000F"/>
    <n v="1130"/>
    <n v="1130"/>
    <n v="1130"/>
    <n v="1130"/>
    <m/>
    <n v="0"/>
    <n v="0"/>
    <n v="0"/>
    <n v="5"/>
    <n v="0"/>
    <n v="0"/>
    <n v="0"/>
    <n v="0"/>
    <n v="0"/>
    <n v="5"/>
    <n v="2"/>
  </r>
  <r>
    <x v="8"/>
    <x v="188"/>
    <s v="1"/>
    <s v="01"/>
    <s v="15041RESIN237812021"/>
    <s v="21BL000F"/>
    <n v="1131"/>
    <n v="1131"/>
    <n v="1131"/>
    <n v="1131"/>
    <m/>
    <n v="0"/>
    <n v="0"/>
    <n v="0"/>
    <n v="3"/>
    <n v="0"/>
    <n v="0"/>
    <n v="0"/>
    <n v="0"/>
    <n v="0"/>
    <n v="3"/>
    <n v="2"/>
  </r>
  <r>
    <x v="8"/>
    <x v="188"/>
    <s v="1"/>
    <s v="01"/>
    <s v="15041RESIN237812021"/>
    <s v="21BL000F"/>
    <n v="1132"/>
    <n v="1132"/>
    <n v="1132"/>
    <n v="1132"/>
    <m/>
    <n v="0"/>
    <n v="0"/>
    <n v="0"/>
    <n v="3"/>
    <n v="0"/>
    <n v="0"/>
    <n v="0"/>
    <n v="0"/>
    <n v="0"/>
    <n v="3"/>
    <n v="2"/>
  </r>
  <r>
    <x v="8"/>
    <x v="188"/>
    <s v="1"/>
    <s v="01"/>
    <s v="15041RESIN237812021"/>
    <s v="21BL000F"/>
    <n v="1133"/>
    <n v="1133"/>
    <n v="1133"/>
    <n v="1133"/>
    <m/>
    <n v="0"/>
    <n v="0"/>
    <n v="0"/>
    <n v="8"/>
    <n v="0"/>
    <n v="0"/>
    <n v="0"/>
    <n v="0"/>
    <n v="0"/>
    <n v="8"/>
    <n v="2"/>
  </r>
  <r>
    <x v="8"/>
    <x v="188"/>
    <s v="1"/>
    <s v="01"/>
    <s v="15041RESIN237812021"/>
    <s v="21BL000F"/>
    <n v="1134"/>
    <n v="1134"/>
    <n v="1134"/>
    <n v="1134"/>
    <m/>
    <n v="0"/>
    <n v="0"/>
    <n v="0"/>
    <n v="5"/>
    <n v="0"/>
    <n v="0"/>
    <n v="0"/>
    <n v="0"/>
    <n v="0"/>
    <n v="5"/>
    <n v="2"/>
  </r>
  <r>
    <x v="8"/>
    <x v="188"/>
    <s v="1"/>
    <s v="01"/>
    <s v="15041RESIN237812021"/>
    <s v="21BL000F"/>
    <n v="1135"/>
    <n v="1135"/>
    <n v="1135"/>
    <n v="1135"/>
    <m/>
    <n v="0"/>
    <n v="0"/>
    <n v="0"/>
    <n v="3"/>
    <n v="0"/>
    <n v="0"/>
    <n v="0"/>
    <n v="0"/>
    <n v="0"/>
    <n v="3"/>
    <n v="2"/>
  </r>
  <r>
    <x v="8"/>
    <x v="188"/>
    <s v="1"/>
    <s v="01"/>
    <s v="15041RESIN237812021"/>
    <s v="21BL000F"/>
    <n v="1136"/>
    <n v="1136"/>
    <n v="1136"/>
    <n v="1136"/>
    <m/>
    <n v="0"/>
    <n v="0"/>
    <n v="0"/>
    <n v="3"/>
    <n v="0"/>
    <n v="0"/>
    <n v="0"/>
    <n v="0"/>
    <n v="0"/>
    <n v="3"/>
    <n v="2"/>
  </r>
  <r>
    <x v="8"/>
    <x v="189"/>
    <s v="1"/>
    <s v="01"/>
    <s v="15041RESIN237812021"/>
    <s v="21BL000F"/>
    <n v="1137"/>
    <n v="1137"/>
    <n v="1137"/>
    <n v="1137"/>
    <m/>
    <n v="0"/>
    <n v="0"/>
    <n v="0"/>
    <n v="3"/>
    <n v="0"/>
    <n v="0"/>
    <n v="0"/>
    <n v="0"/>
    <n v="0"/>
    <n v="3"/>
    <n v="2"/>
  </r>
  <r>
    <x v="8"/>
    <x v="189"/>
    <s v="1"/>
    <s v="01"/>
    <s v="15041RESIN237812021"/>
    <s v="21BL000F"/>
    <n v="1138"/>
    <n v="1138"/>
    <n v="1138"/>
    <n v="1138"/>
    <m/>
    <n v="0"/>
    <n v="0"/>
    <n v="0"/>
    <n v="15"/>
    <n v="0"/>
    <n v="0"/>
    <n v="0"/>
    <n v="0"/>
    <n v="0"/>
    <n v="15"/>
    <n v="2"/>
  </r>
  <r>
    <x v="8"/>
    <x v="189"/>
    <s v="1"/>
    <s v="01"/>
    <s v="15041RESIN237812021"/>
    <s v="21BL000F"/>
    <n v="1139"/>
    <n v="1139"/>
    <n v="1139"/>
    <n v="1139"/>
    <m/>
    <n v="0"/>
    <n v="0"/>
    <n v="0"/>
    <n v="10"/>
    <n v="0"/>
    <n v="0"/>
    <n v="0"/>
    <n v="0"/>
    <n v="0"/>
    <n v="10"/>
    <n v="2"/>
  </r>
  <r>
    <x v="8"/>
    <x v="189"/>
    <s v="1"/>
    <s v="01"/>
    <s v="15041RESIN237812021"/>
    <s v="21BL000F"/>
    <n v="1140"/>
    <n v="1140"/>
    <n v="1140"/>
    <n v="1140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1"/>
    <n v="1141"/>
    <n v="1141"/>
    <n v="1141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2"/>
    <n v="1142"/>
    <n v="1142"/>
    <n v="1142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3"/>
    <n v="1143"/>
    <n v="1143"/>
    <n v="1143"/>
    <m/>
    <n v="0"/>
    <n v="0"/>
    <n v="0"/>
    <n v="15"/>
    <n v="0"/>
    <n v="0"/>
    <n v="0"/>
    <n v="0"/>
    <n v="0"/>
    <n v="15"/>
    <n v="2"/>
  </r>
  <r>
    <x v="8"/>
    <x v="189"/>
    <s v="1"/>
    <s v="01"/>
    <s v="15041RESIN237812021"/>
    <s v="21BL000F"/>
    <n v="1144"/>
    <n v="1144"/>
    <n v="1144"/>
    <n v="1144"/>
    <m/>
    <n v="0"/>
    <n v="0"/>
    <n v="0"/>
    <n v="3"/>
    <n v="0"/>
    <n v="0"/>
    <n v="0"/>
    <n v="0"/>
    <n v="0"/>
    <n v="3"/>
    <n v="2"/>
  </r>
  <r>
    <x v="8"/>
    <x v="189"/>
    <s v="1"/>
    <s v="01"/>
    <s v="15041RESIN237812021"/>
    <s v="21BL000F"/>
    <n v="1145"/>
    <n v="1145"/>
    <n v="1145"/>
    <n v="1145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6"/>
    <n v="1146"/>
    <n v="1146"/>
    <n v="1146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7"/>
    <n v="1147"/>
    <n v="1147"/>
    <n v="1147"/>
    <m/>
    <n v="0"/>
    <n v="0"/>
    <n v="0"/>
    <n v="3"/>
    <n v="0"/>
    <n v="0"/>
    <n v="0"/>
    <n v="0"/>
    <n v="0"/>
    <n v="3"/>
    <n v="2"/>
  </r>
  <r>
    <x v="8"/>
    <x v="189"/>
    <s v="1"/>
    <s v="01"/>
    <s v="15041RESIN237812021"/>
    <s v="21BL000F"/>
    <n v="1148"/>
    <n v="1148"/>
    <n v="1148"/>
    <n v="1148"/>
    <m/>
    <n v="0"/>
    <n v="0"/>
    <n v="0"/>
    <n v="3"/>
    <n v="0"/>
    <n v="0"/>
    <n v="0"/>
    <n v="0"/>
    <n v="0"/>
    <n v="3"/>
    <n v="2"/>
  </r>
  <r>
    <x v="8"/>
    <x v="190"/>
    <s v="1"/>
    <s v="01"/>
    <s v="15041RESIN237812021"/>
    <s v="21BL000F"/>
    <n v="1149"/>
    <n v="1149"/>
    <n v="1149"/>
    <n v="1149"/>
    <m/>
    <n v="0"/>
    <n v="0"/>
    <n v="0"/>
    <n v="11"/>
    <n v="0"/>
    <n v="0"/>
    <n v="0"/>
    <n v="0"/>
    <n v="0"/>
    <n v="11"/>
    <n v="2"/>
  </r>
  <r>
    <x v="8"/>
    <x v="190"/>
    <s v="1"/>
    <s v="01"/>
    <s v="15041RESIN237812021"/>
    <s v="21BL000F"/>
    <n v="1150"/>
    <n v="1150"/>
    <n v="1150"/>
    <n v="1150"/>
    <m/>
    <n v="0"/>
    <n v="0"/>
    <n v="0"/>
    <n v="5"/>
    <n v="0"/>
    <n v="0"/>
    <n v="0"/>
    <n v="0"/>
    <n v="0"/>
    <n v="5"/>
    <n v="2"/>
  </r>
  <r>
    <x v="8"/>
    <x v="190"/>
    <s v="1"/>
    <s v="01"/>
    <s v="15041RESIN237812021"/>
    <s v="21BL000F"/>
    <n v="1151"/>
    <n v="1151"/>
    <n v="1151"/>
    <n v="1151"/>
    <m/>
    <n v="0"/>
    <n v="0"/>
    <n v="0"/>
    <n v="3"/>
    <n v="0"/>
    <n v="0"/>
    <n v="0"/>
    <n v="0"/>
    <n v="0"/>
    <n v="3"/>
    <n v="2"/>
  </r>
  <r>
    <x v="8"/>
    <x v="190"/>
    <s v="1"/>
    <s v="01"/>
    <s v="15041RESIN237812021"/>
    <s v="21BL000F"/>
    <n v="1152"/>
    <n v="1152"/>
    <n v="1152"/>
    <n v="1152"/>
    <m/>
    <n v="0"/>
    <n v="0"/>
    <n v="0"/>
    <n v="10"/>
    <n v="0"/>
    <n v="0"/>
    <n v="0"/>
    <n v="0"/>
    <n v="0"/>
    <n v="10"/>
    <n v="2"/>
  </r>
  <r>
    <x v="8"/>
    <x v="190"/>
    <s v="1"/>
    <s v="01"/>
    <s v="15041RESIN237812021"/>
    <s v="21BL000F"/>
    <n v="1153"/>
    <n v="1153"/>
    <n v="1153"/>
    <n v="1153"/>
    <m/>
    <n v="0"/>
    <n v="0"/>
    <n v="0"/>
    <n v="3"/>
    <n v="0"/>
    <n v="0"/>
    <n v="0"/>
    <n v="0"/>
    <n v="0"/>
    <n v="3"/>
    <n v="2"/>
  </r>
  <r>
    <x v="8"/>
    <x v="190"/>
    <s v="1"/>
    <s v="01"/>
    <s v="15041RESIN237812021"/>
    <s v="21BL000F"/>
    <n v="1154"/>
    <n v="1154"/>
    <n v="1154"/>
    <n v="1154"/>
    <m/>
    <n v="0"/>
    <n v="0"/>
    <n v="0"/>
    <n v="3"/>
    <n v="0"/>
    <n v="0"/>
    <n v="0"/>
    <n v="0"/>
    <n v="0"/>
    <n v="3"/>
    <n v="2"/>
  </r>
  <r>
    <x v="8"/>
    <x v="190"/>
    <s v="1"/>
    <s v="01"/>
    <s v="15041RESIN237812021"/>
    <s v="21BL000F"/>
    <n v="1155"/>
    <n v="1155"/>
    <n v="1155"/>
    <n v="1155"/>
    <m/>
    <n v="0"/>
    <n v="0"/>
    <n v="0"/>
    <n v="0"/>
    <n v="10"/>
    <n v="0"/>
    <n v="0"/>
    <n v="0"/>
    <n v="0"/>
    <n v="0"/>
    <n v="2"/>
  </r>
  <r>
    <x v="8"/>
    <x v="190"/>
    <s v="1"/>
    <s v="01"/>
    <s v="15041RESIN237812021"/>
    <s v="21BL000F"/>
    <n v="1156"/>
    <n v="1156"/>
    <n v="1156"/>
    <n v="1156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57"/>
    <n v="1157"/>
    <n v="1157"/>
    <n v="1157"/>
    <m/>
    <n v="0"/>
    <n v="0"/>
    <n v="0"/>
    <n v="5"/>
    <n v="0"/>
    <n v="0"/>
    <n v="0"/>
    <n v="0"/>
    <n v="0"/>
    <n v="5"/>
    <n v="2"/>
  </r>
  <r>
    <x v="8"/>
    <x v="191"/>
    <s v="1"/>
    <s v="01"/>
    <s v="15041RESIN237812021"/>
    <s v="21BL000F"/>
    <n v="1158"/>
    <n v="1158"/>
    <n v="1158"/>
    <n v="1158"/>
    <m/>
    <n v="0"/>
    <n v="0"/>
    <n v="0"/>
    <n v="11"/>
    <n v="0"/>
    <n v="0"/>
    <n v="0"/>
    <n v="0"/>
    <n v="0"/>
    <n v="11"/>
    <n v="2"/>
  </r>
  <r>
    <x v="8"/>
    <x v="191"/>
    <s v="1"/>
    <s v="01"/>
    <s v="15041RESIN237812021"/>
    <s v="21BL000F"/>
    <n v="1159"/>
    <n v="1159"/>
    <n v="1159"/>
    <n v="1159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0"/>
    <n v="1160"/>
    <n v="1160"/>
    <n v="1160"/>
    <m/>
    <n v="0"/>
    <n v="0"/>
    <n v="0"/>
    <n v="20"/>
    <n v="0"/>
    <n v="0"/>
    <n v="0"/>
    <n v="0"/>
    <n v="0"/>
    <n v="20"/>
    <n v="2"/>
  </r>
  <r>
    <x v="8"/>
    <x v="191"/>
    <s v="1"/>
    <s v="01"/>
    <s v="15041RESIN237812021"/>
    <s v="21BL000F"/>
    <n v="1161"/>
    <n v="1161"/>
    <n v="1161"/>
    <n v="1161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2"/>
    <n v="1162"/>
    <n v="1162"/>
    <n v="1162"/>
    <m/>
    <n v="0"/>
    <n v="0"/>
    <n v="0"/>
    <n v="10"/>
    <n v="0"/>
    <n v="0"/>
    <n v="0"/>
    <n v="0"/>
    <n v="0"/>
    <n v="10"/>
    <n v="2"/>
  </r>
  <r>
    <x v="8"/>
    <x v="191"/>
    <s v="1"/>
    <s v="01"/>
    <s v="15041RESIN237812021"/>
    <s v="21BL000F"/>
    <n v="1163"/>
    <n v="1163"/>
    <n v="1163"/>
    <n v="1163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4"/>
    <n v="1164"/>
    <n v="1164"/>
    <n v="1164"/>
    <m/>
    <n v="0"/>
    <n v="0"/>
    <n v="0"/>
    <n v="11"/>
    <n v="0"/>
    <n v="0"/>
    <n v="0"/>
    <n v="0"/>
    <n v="0"/>
    <n v="11"/>
    <n v="2"/>
  </r>
  <r>
    <x v="8"/>
    <x v="191"/>
    <s v="1"/>
    <s v="01"/>
    <s v="15041RESIN237812021"/>
    <s v="21BL000F"/>
    <n v="1165"/>
    <n v="1165"/>
    <n v="1165"/>
    <n v="1165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6"/>
    <n v="1166"/>
    <n v="1166"/>
    <n v="1166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7"/>
    <n v="1167"/>
    <n v="1167"/>
    <n v="1167"/>
    <m/>
    <n v="0"/>
    <n v="0"/>
    <n v="0"/>
    <n v="10"/>
    <n v="0"/>
    <n v="0"/>
    <n v="0"/>
    <n v="0"/>
    <n v="0"/>
    <n v="10"/>
    <n v="2"/>
  </r>
  <r>
    <x v="8"/>
    <x v="191"/>
    <s v="1"/>
    <s v="01"/>
    <s v="15041RESIN237812021"/>
    <s v="21BL000F"/>
    <n v="1168"/>
    <n v="1168"/>
    <n v="1168"/>
    <n v="1168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9"/>
    <n v="1169"/>
    <n v="1169"/>
    <n v="1169"/>
    <m/>
    <n v="0"/>
    <n v="0"/>
    <n v="0"/>
    <n v="3"/>
    <n v="0"/>
    <n v="0"/>
    <n v="0"/>
    <n v="0"/>
    <n v="0"/>
    <n v="3"/>
    <n v="2"/>
  </r>
  <r>
    <x v="8"/>
    <x v="192"/>
    <s v="1"/>
    <s v="01"/>
    <s v="15041RESIN237812021"/>
    <s v="21BL000F"/>
    <n v="1170"/>
    <n v="1170"/>
    <n v="1170"/>
    <n v="1170"/>
    <m/>
    <n v="0"/>
    <n v="0"/>
    <n v="0"/>
    <n v="5"/>
    <n v="0"/>
    <n v="0"/>
    <n v="0"/>
    <n v="0"/>
    <n v="0"/>
    <n v="5"/>
    <n v="2"/>
  </r>
  <r>
    <x v="8"/>
    <x v="192"/>
    <s v="1"/>
    <s v="01"/>
    <s v="15041RESIN237812021"/>
    <s v="21BL000F"/>
    <n v="1171"/>
    <n v="1171"/>
    <n v="1171"/>
    <n v="1171"/>
    <m/>
    <n v="0"/>
    <n v="0"/>
    <n v="0"/>
    <n v="5"/>
    <n v="0"/>
    <n v="0"/>
    <n v="0"/>
    <n v="0"/>
    <n v="0"/>
    <n v="5"/>
    <n v="2"/>
  </r>
  <r>
    <x v="8"/>
    <x v="192"/>
    <s v="1"/>
    <s v="01"/>
    <s v="15041RESIN237812021"/>
    <s v="21BL000F"/>
    <n v="1172"/>
    <n v="1172"/>
    <n v="1172"/>
    <n v="1172"/>
    <m/>
    <n v="0"/>
    <n v="0"/>
    <n v="0"/>
    <n v="3"/>
    <n v="0"/>
    <n v="0"/>
    <n v="0"/>
    <n v="0"/>
    <n v="0"/>
    <n v="3"/>
    <n v="2"/>
  </r>
  <r>
    <x v="8"/>
    <x v="192"/>
    <s v="1"/>
    <s v="01"/>
    <s v="15041RESIN237812021"/>
    <s v="21BL000F"/>
    <n v="1173"/>
    <n v="1173"/>
    <n v="1173"/>
    <n v="1173"/>
    <m/>
    <n v="0"/>
    <n v="0"/>
    <n v="0"/>
    <n v="3"/>
    <n v="0"/>
    <n v="0"/>
    <n v="0"/>
    <n v="0"/>
    <n v="0"/>
    <n v="3"/>
    <n v="2"/>
  </r>
  <r>
    <x v="8"/>
    <x v="192"/>
    <s v="1"/>
    <s v="01"/>
    <s v="15041RESIN237812021"/>
    <s v="21BL000F"/>
    <n v="1174"/>
    <n v="1174"/>
    <n v="1174"/>
    <n v="1174"/>
    <m/>
    <n v="0"/>
    <n v="0"/>
    <n v="0"/>
    <n v="3"/>
    <n v="0"/>
    <n v="0"/>
    <n v="0"/>
    <n v="0"/>
    <n v="0"/>
    <n v="3"/>
    <n v="2"/>
  </r>
  <r>
    <x v="8"/>
    <x v="193"/>
    <s v="1"/>
    <s v="01"/>
    <s v="15041RESIN237812021"/>
    <s v="21BL000F"/>
    <n v="1175"/>
    <n v="1175"/>
    <n v="1175"/>
    <n v="1175"/>
    <m/>
    <n v="0"/>
    <n v="0"/>
    <n v="0"/>
    <n v="5"/>
    <n v="0"/>
    <n v="0"/>
    <n v="0"/>
    <n v="0"/>
    <n v="0"/>
    <n v="5"/>
    <n v="2"/>
  </r>
  <r>
    <x v="8"/>
    <x v="193"/>
    <s v="1"/>
    <s v="01"/>
    <s v="15041RESIN237812021"/>
    <s v="21BL000F"/>
    <n v="1176"/>
    <n v="1176"/>
    <n v="1176"/>
    <n v="1176"/>
    <m/>
    <n v="0"/>
    <n v="0"/>
    <n v="0"/>
    <n v="15"/>
    <n v="0"/>
    <n v="0"/>
    <n v="0"/>
    <n v="0"/>
    <n v="0"/>
    <n v="15"/>
    <n v="2"/>
  </r>
  <r>
    <x v="8"/>
    <x v="193"/>
    <s v="1"/>
    <s v="01"/>
    <s v="15041RESIN237812021"/>
    <s v="21BL000F"/>
    <n v="1177"/>
    <n v="1177"/>
    <n v="1177"/>
    <n v="1177"/>
    <m/>
    <n v="0"/>
    <n v="0"/>
    <n v="0"/>
    <n v="10"/>
    <n v="0"/>
    <n v="0"/>
    <n v="0"/>
    <n v="0"/>
    <n v="0"/>
    <n v="10"/>
    <n v="2"/>
  </r>
  <r>
    <x v="8"/>
    <x v="193"/>
    <s v="1"/>
    <s v="01"/>
    <s v="15041RESIN237812021"/>
    <s v="21BL000F"/>
    <n v="1178"/>
    <n v="1178"/>
    <n v="1178"/>
    <n v="1178"/>
    <m/>
    <n v="0"/>
    <n v="0"/>
    <n v="0"/>
    <n v="15"/>
    <n v="0"/>
    <n v="0"/>
    <n v="0"/>
    <n v="0"/>
    <n v="0"/>
    <n v="15"/>
    <n v="2"/>
  </r>
  <r>
    <x v="8"/>
    <x v="193"/>
    <s v="1"/>
    <s v="01"/>
    <s v="15041RESIN237812021"/>
    <s v="21BL000F"/>
    <n v="1179"/>
    <n v="1179"/>
    <n v="1179"/>
    <n v="1179"/>
    <m/>
    <n v="0"/>
    <n v="0"/>
    <n v="0"/>
    <n v="5"/>
    <n v="0"/>
    <n v="0"/>
    <n v="0"/>
    <n v="0"/>
    <n v="0"/>
    <n v="5"/>
    <n v="2"/>
  </r>
  <r>
    <x v="8"/>
    <x v="193"/>
    <s v="1"/>
    <s v="01"/>
    <s v="15041RESIN237812021"/>
    <s v="21BL000F"/>
    <n v="1180"/>
    <n v="1180"/>
    <n v="1180"/>
    <n v="1180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81"/>
    <n v="1181"/>
    <n v="1181"/>
    <n v="1181"/>
    <m/>
    <n v="0"/>
    <n v="0"/>
    <n v="0"/>
    <n v="11"/>
    <n v="0"/>
    <n v="0"/>
    <n v="0"/>
    <n v="0"/>
    <n v="0"/>
    <n v="11"/>
    <n v="2"/>
  </r>
  <r>
    <x v="8"/>
    <x v="194"/>
    <s v="1"/>
    <s v="01"/>
    <s v="15041RESIN237812021"/>
    <s v="21BL000F"/>
    <n v="1182"/>
    <n v="1182"/>
    <n v="1182"/>
    <n v="1182"/>
    <m/>
    <n v="0"/>
    <n v="0"/>
    <n v="0"/>
    <n v="5"/>
    <n v="0"/>
    <n v="0"/>
    <n v="0"/>
    <n v="0"/>
    <n v="0"/>
    <n v="5"/>
    <n v="2"/>
  </r>
  <r>
    <x v="8"/>
    <x v="194"/>
    <s v="1"/>
    <s v="01"/>
    <s v="15041RESIN237812021"/>
    <s v="21BL000F"/>
    <n v="1183"/>
    <n v="1183"/>
    <n v="1183"/>
    <n v="1183"/>
    <m/>
    <n v="0"/>
    <n v="0"/>
    <n v="0"/>
    <n v="5"/>
    <n v="0"/>
    <n v="0"/>
    <n v="0"/>
    <n v="0"/>
    <n v="0"/>
    <n v="5"/>
    <n v="2"/>
  </r>
  <r>
    <x v="8"/>
    <x v="194"/>
    <s v="1"/>
    <s v="01"/>
    <s v="15041RESIN237812021"/>
    <s v="21BL000F"/>
    <n v="1184"/>
    <n v="1184"/>
    <n v="1184"/>
    <n v="1184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85"/>
    <n v="1185"/>
    <n v="1185"/>
    <n v="1185"/>
    <m/>
    <n v="0"/>
    <n v="0"/>
    <n v="0"/>
    <n v="13"/>
    <n v="0"/>
    <n v="0"/>
    <n v="0"/>
    <n v="0"/>
    <n v="0"/>
    <n v="13"/>
    <n v="2"/>
  </r>
  <r>
    <x v="8"/>
    <x v="194"/>
    <s v="1"/>
    <s v="01"/>
    <s v="15041RESIN237812021"/>
    <s v="21BL000F"/>
    <n v="1186"/>
    <n v="1186"/>
    <n v="1186"/>
    <n v="1186"/>
    <m/>
    <n v="0"/>
    <n v="0"/>
    <n v="0"/>
    <n v="5"/>
    <n v="0"/>
    <n v="0"/>
    <n v="0"/>
    <n v="0"/>
    <n v="0"/>
    <n v="5"/>
    <n v="2"/>
  </r>
  <r>
    <x v="8"/>
    <x v="194"/>
    <s v="1"/>
    <s v="01"/>
    <s v="15041RESIN237812021"/>
    <s v="21BL000F"/>
    <n v="1187"/>
    <n v="1187"/>
    <n v="1187"/>
    <n v="1187"/>
    <m/>
    <n v="0"/>
    <n v="0"/>
    <n v="0"/>
    <n v="10"/>
    <n v="0"/>
    <n v="0"/>
    <n v="0"/>
    <n v="0"/>
    <n v="0"/>
    <n v="10"/>
    <n v="2"/>
  </r>
  <r>
    <x v="8"/>
    <x v="194"/>
    <s v="1"/>
    <s v="01"/>
    <s v="15041RESIN237812021"/>
    <s v="21BL000F"/>
    <n v="1188"/>
    <n v="1188"/>
    <n v="1188"/>
    <n v="1188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89"/>
    <n v="1189"/>
    <n v="1189"/>
    <n v="1189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90"/>
    <n v="1190"/>
    <n v="1190"/>
    <n v="1190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91"/>
    <n v="1191"/>
    <n v="1191"/>
    <n v="1191"/>
    <m/>
    <n v="0"/>
    <n v="0"/>
    <n v="0"/>
    <n v="5"/>
    <n v="0"/>
    <n v="0"/>
    <n v="0"/>
    <n v="0"/>
    <n v="0"/>
    <n v="5"/>
    <n v="2"/>
  </r>
  <r>
    <x v="8"/>
    <x v="194"/>
    <s v="1"/>
    <s v="01"/>
    <s v="15041RESIN237812021"/>
    <s v="21BL000F"/>
    <n v="1192"/>
    <n v="1192"/>
    <n v="1192"/>
    <n v="1192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3"/>
    <n v="1193"/>
    <n v="1193"/>
    <n v="1193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4"/>
    <n v="1194"/>
    <n v="1194"/>
    <n v="1194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5"/>
    <n v="1195"/>
    <n v="1195"/>
    <n v="1195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6"/>
    <n v="1196"/>
    <n v="1196"/>
    <n v="1196"/>
    <m/>
    <n v="0"/>
    <n v="0"/>
    <n v="0"/>
    <n v="5"/>
    <n v="0"/>
    <n v="0"/>
    <n v="0"/>
    <n v="0"/>
    <n v="0"/>
    <n v="5"/>
    <n v="2"/>
  </r>
  <r>
    <x v="8"/>
    <x v="195"/>
    <s v="1"/>
    <s v="01"/>
    <s v="15041RESIN237812021"/>
    <s v="21BL000F"/>
    <n v="1197"/>
    <n v="1197"/>
    <n v="1197"/>
    <n v="1197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8"/>
    <n v="1198"/>
    <n v="1198"/>
    <n v="1198"/>
    <m/>
    <n v="0"/>
    <n v="0"/>
    <n v="0"/>
    <n v="5"/>
    <n v="0"/>
    <n v="0"/>
    <n v="0"/>
    <n v="0"/>
    <n v="0"/>
    <n v="5"/>
    <n v="2"/>
  </r>
  <r>
    <x v="8"/>
    <x v="195"/>
    <s v="1"/>
    <s v="01"/>
    <s v="15041RESIN237812021"/>
    <s v="21BL000F"/>
    <n v="1199"/>
    <n v="1199"/>
    <n v="1199"/>
    <n v="1199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200"/>
    <n v="1200"/>
    <n v="1200"/>
    <n v="1200"/>
    <m/>
    <n v="0"/>
    <n v="0"/>
    <n v="0"/>
    <n v="5"/>
    <n v="0"/>
    <n v="0"/>
    <n v="0"/>
    <n v="0"/>
    <n v="0"/>
    <n v="5"/>
    <n v="2"/>
  </r>
  <r>
    <x v="8"/>
    <x v="196"/>
    <s v="1"/>
    <s v="01"/>
    <s v="15041RESIN237812021"/>
    <s v="21BL000F"/>
    <n v="1201"/>
    <n v="1201"/>
    <n v="1201"/>
    <n v="1201"/>
    <m/>
    <n v="0"/>
    <n v="0"/>
    <n v="0"/>
    <n v="3"/>
    <n v="0"/>
    <n v="0"/>
    <n v="0"/>
    <n v="0"/>
    <n v="0"/>
    <n v="3"/>
    <n v="2"/>
  </r>
  <r>
    <x v="8"/>
    <x v="196"/>
    <s v="1"/>
    <s v="01"/>
    <s v="15041RESIN237812021"/>
    <s v="21BL000F"/>
    <n v="1202"/>
    <n v="1202"/>
    <n v="1202"/>
    <n v="1202"/>
    <m/>
    <n v="0"/>
    <n v="0"/>
    <n v="0"/>
    <n v="3"/>
    <n v="0"/>
    <n v="0"/>
    <n v="0"/>
    <n v="0"/>
    <n v="0"/>
    <n v="3"/>
    <n v="2"/>
  </r>
  <r>
    <x v="8"/>
    <x v="196"/>
    <s v="1"/>
    <s v="01"/>
    <s v="15041RESIN237812021"/>
    <s v="21BL000F"/>
    <n v="1203"/>
    <n v="1203"/>
    <n v="1203"/>
    <n v="1203"/>
    <m/>
    <n v="0"/>
    <n v="0"/>
    <n v="0"/>
    <n v="3"/>
    <n v="0"/>
    <n v="0"/>
    <n v="0"/>
    <n v="0"/>
    <n v="0"/>
    <n v="3"/>
    <n v="2"/>
  </r>
  <r>
    <x v="8"/>
    <x v="196"/>
    <s v="1"/>
    <s v="01"/>
    <s v="15041RESIN237812021"/>
    <s v="21BL000F"/>
    <n v="1204"/>
    <n v="1204"/>
    <n v="1204"/>
    <n v="1204"/>
    <m/>
    <n v="0"/>
    <n v="0"/>
    <n v="0"/>
    <n v="10"/>
    <n v="0"/>
    <n v="0"/>
    <n v="0"/>
    <n v="0"/>
    <n v="0"/>
    <n v="10"/>
    <n v="2"/>
  </r>
  <r>
    <x v="8"/>
    <x v="196"/>
    <s v="1"/>
    <s v="01"/>
    <s v="15041RESIN237812021"/>
    <s v="21BL000F"/>
    <n v="1205"/>
    <n v="1205"/>
    <n v="1205"/>
    <n v="1205"/>
    <m/>
    <n v="0"/>
    <n v="0"/>
    <n v="0"/>
    <n v="5"/>
    <n v="0"/>
    <n v="0"/>
    <n v="0"/>
    <n v="0"/>
    <n v="0"/>
    <n v="5"/>
    <n v="2"/>
  </r>
  <r>
    <x v="8"/>
    <x v="196"/>
    <s v="1"/>
    <s v="01"/>
    <s v="15041RESIN237812021"/>
    <s v="21BL000F"/>
    <n v="1206"/>
    <n v="1206"/>
    <n v="1206"/>
    <n v="1206"/>
    <m/>
    <n v="0"/>
    <n v="0"/>
    <n v="0"/>
    <n v="5"/>
    <n v="0"/>
    <n v="0"/>
    <n v="0"/>
    <n v="0"/>
    <n v="0"/>
    <n v="5"/>
    <n v="2"/>
  </r>
  <r>
    <x v="8"/>
    <x v="196"/>
    <s v="1"/>
    <s v="01"/>
    <s v="15041RESIN237812021"/>
    <s v="21BL000F"/>
    <n v="1207"/>
    <n v="1207"/>
    <n v="1207"/>
    <n v="1207"/>
    <m/>
    <n v="0"/>
    <n v="0"/>
    <n v="0"/>
    <n v="5"/>
    <n v="0"/>
    <n v="0"/>
    <n v="0"/>
    <n v="0"/>
    <n v="0"/>
    <n v="5"/>
    <n v="2"/>
  </r>
  <r>
    <x v="8"/>
    <x v="197"/>
    <s v="1"/>
    <s v="01"/>
    <s v="15041RESIN237812021"/>
    <s v="21BL000F"/>
    <n v="1208"/>
    <n v="1208"/>
    <n v="1208"/>
    <n v="1208"/>
    <m/>
    <n v="0"/>
    <n v="0"/>
    <n v="0"/>
    <n v="5"/>
    <n v="0"/>
    <n v="0"/>
    <n v="0"/>
    <n v="0"/>
    <n v="0"/>
    <n v="5"/>
    <n v="2"/>
  </r>
  <r>
    <x v="8"/>
    <x v="197"/>
    <s v="1"/>
    <s v="01"/>
    <s v="15041RESIN237812021"/>
    <s v="21BL000F"/>
    <n v="1209"/>
    <n v="1209"/>
    <n v="1209"/>
    <n v="1209"/>
    <m/>
    <n v="0"/>
    <n v="0"/>
    <n v="0"/>
    <n v="3"/>
    <n v="0"/>
    <n v="0"/>
    <n v="0"/>
    <n v="0"/>
    <n v="0"/>
    <n v="3"/>
    <n v="2"/>
  </r>
  <r>
    <x v="8"/>
    <x v="197"/>
    <s v="1"/>
    <s v="01"/>
    <s v="15041RESIN237812021"/>
    <s v="21BL000F"/>
    <n v="1210"/>
    <n v="1210"/>
    <n v="1210"/>
    <n v="1210"/>
    <m/>
    <n v="0"/>
    <n v="0"/>
    <n v="0"/>
    <n v="3"/>
    <n v="0"/>
    <n v="0"/>
    <n v="0"/>
    <n v="0"/>
    <n v="0"/>
    <n v="3"/>
    <n v="2"/>
  </r>
  <r>
    <x v="8"/>
    <x v="197"/>
    <s v="1"/>
    <s v="01"/>
    <s v="15041RESIN237812021"/>
    <s v="21BL000F"/>
    <n v="1211"/>
    <n v="1211"/>
    <n v="1211"/>
    <n v="1211"/>
    <m/>
    <n v="0"/>
    <n v="0"/>
    <n v="0"/>
    <n v="3"/>
    <n v="0"/>
    <n v="0"/>
    <n v="0"/>
    <n v="0"/>
    <n v="0"/>
    <n v="3"/>
    <n v="2"/>
  </r>
  <r>
    <x v="8"/>
    <x v="197"/>
    <s v="1"/>
    <s v="01"/>
    <s v="15041RESIN237812021"/>
    <s v="21BL000F"/>
    <n v="1212"/>
    <n v="1212"/>
    <n v="1212"/>
    <n v="1212"/>
    <m/>
    <n v="0"/>
    <n v="0"/>
    <n v="0"/>
    <n v="10"/>
    <n v="0"/>
    <n v="0"/>
    <n v="0"/>
    <n v="0"/>
    <n v="0"/>
    <n v="10"/>
    <n v="2"/>
  </r>
  <r>
    <x v="8"/>
    <x v="197"/>
    <s v="1"/>
    <s v="01"/>
    <s v="15041RESIN237812021"/>
    <s v="21BL000F"/>
    <n v="1213"/>
    <n v="1213"/>
    <n v="1213"/>
    <n v="1213"/>
    <m/>
    <n v="0"/>
    <n v="0"/>
    <n v="0"/>
    <n v="3"/>
    <n v="0"/>
    <n v="0"/>
    <n v="0"/>
    <n v="0"/>
    <n v="0"/>
    <n v="3"/>
    <n v="2"/>
  </r>
  <r>
    <x v="8"/>
    <x v="197"/>
    <s v="1"/>
    <s v="01"/>
    <s v="15041RESIN237812021"/>
    <s v="21BL000F"/>
    <n v="1214"/>
    <n v="1214"/>
    <n v="1214"/>
    <n v="1214"/>
    <m/>
    <n v="0"/>
    <n v="0"/>
    <n v="0"/>
    <n v="5"/>
    <n v="0"/>
    <n v="0"/>
    <n v="0"/>
    <n v="0"/>
    <n v="0"/>
    <n v="5"/>
    <n v="2"/>
  </r>
  <r>
    <x v="8"/>
    <x v="197"/>
    <s v="1"/>
    <s v="01"/>
    <s v="15041RESIN237812021"/>
    <s v="21BL000F"/>
    <n v="1215"/>
    <n v="1215"/>
    <n v="1215"/>
    <n v="1215"/>
    <m/>
    <n v="0"/>
    <n v="0"/>
    <n v="0"/>
    <n v="3"/>
    <n v="0"/>
    <n v="0"/>
    <n v="0"/>
    <n v="0"/>
    <n v="0"/>
    <n v="3"/>
    <n v="2"/>
  </r>
  <r>
    <x v="8"/>
    <x v="198"/>
    <s v="1"/>
    <s v="01"/>
    <s v="15041RESIN237812021"/>
    <s v="21BL000F"/>
    <n v="1216"/>
    <n v="1216"/>
    <n v="1216"/>
    <n v="1216"/>
    <m/>
    <n v="0"/>
    <n v="0"/>
    <n v="0"/>
    <n v="3"/>
    <n v="0"/>
    <n v="0"/>
    <n v="0"/>
    <n v="0"/>
    <n v="0"/>
    <n v="3"/>
    <n v="2"/>
  </r>
  <r>
    <x v="8"/>
    <x v="198"/>
    <s v="1"/>
    <s v="01"/>
    <s v="15041RESIN237812021"/>
    <s v="21BL000F"/>
    <n v="1217"/>
    <n v="1217"/>
    <n v="1217"/>
    <n v="1217"/>
    <m/>
    <n v="0"/>
    <n v="0"/>
    <n v="0"/>
    <n v="2.5"/>
    <n v="0"/>
    <n v="0"/>
    <n v="0"/>
    <n v="0"/>
    <n v="0"/>
    <n v="2.5"/>
    <n v="2"/>
  </r>
  <r>
    <x v="8"/>
    <x v="198"/>
    <s v="1"/>
    <s v="01"/>
    <s v="15041RESIN237812021"/>
    <s v="21BL000F"/>
    <n v="1218"/>
    <n v="1218"/>
    <n v="1218"/>
    <n v="1218"/>
    <m/>
    <n v="0"/>
    <n v="0"/>
    <n v="0"/>
    <n v="10"/>
    <n v="0"/>
    <n v="0"/>
    <n v="0"/>
    <n v="0"/>
    <n v="0"/>
    <n v="10"/>
    <n v="2"/>
  </r>
  <r>
    <x v="8"/>
    <x v="198"/>
    <s v="1"/>
    <s v="01"/>
    <s v="15041RESIN237812021"/>
    <s v="21BL000F"/>
    <n v="1219"/>
    <n v="1219"/>
    <n v="1219"/>
    <n v="1219"/>
    <m/>
    <n v="0"/>
    <n v="0"/>
    <n v="0"/>
    <n v="3"/>
    <n v="0"/>
    <n v="0"/>
    <n v="0"/>
    <n v="0"/>
    <n v="0"/>
    <n v="3"/>
    <n v="2"/>
  </r>
  <r>
    <x v="9"/>
    <x v="199"/>
    <s v="1"/>
    <s v="01"/>
    <s v="15041RESIN237812021"/>
    <s v="21BL000F"/>
    <n v="1220"/>
    <n v="1220"/>
    <n v="1220"/>
    <n v="1220"/>
    <m/>
    <n v="0"/>
    <n v="0"/>
    <n v="0"/>
    <n v="5"/>
    <n v="0"/>
    <n v="0"/>
    <n v="0"/>
    <n v="0"/>
    <n v="0"/>
    <n v="5"/>
    <n v="2"/>
  </r>
  <r>
    <x v="9"/>
    <x v="199"/>
    <s v="1"/>
    <s v="01"/>
    <s v="15041RESIN237812021"/>
    <s v="21BL000F"/>
    <n v="1221"/>
    <n v="1221"/>
    <n v="1221"/>
    <n v="1221"/>
    <m/>
    <n v="0"/>
    <n v="0"/>
    <n v="0"/>
    <n v="3"/>
    <n v="0"/>
    <n v="0"/>
    <n v="0"/>
    <n v="0"/>
    <n v="0"/>
    <n v="3"/>
    <n v="2"/>
  </r>
  <r>
    <x v="9"/>
    <x v="199"/>
    <s v="1"/>
    <s v="01"/>
    <s v="15041RESIN237812021"/>
    <s v="21BL000F"/>
    <n v="1222"/>
    <n v="1222"/>
    <n v="1222"/>
    <n v="1222"/>
    <m/>
    <n v="0"/>
    <n v="0"/>
    <n v="0"/>
    <n v="5"/>
    <n v="0"/>
    <n v="0"/>
    <n v="0"/>
    <n v="0"/>
    <n v="0"/>
    <n v="5"/>
    <n v="2"/>
  </r>
  <r>
    <x v="9"/>
    <x v="199"/>
    <s v="1"/>
    <s v="01"/>
    <s v="15041RESIN237812021"/>
    <s v="21BL000F"/>
    <n v="1223"/>
    <n v="1223"/>
    <n v="1223"/>
    <n v="1223"/>
    <m/>
    <n v="0"/>
    <n v="0"/>
    <n v="0"/>
    <n v="3"/>
    <n v="0"/>
    <n v="0"/>
    <n v="0"/>
    <n v="0"/>
    <n v="0"/>
    <n v="3"/>
    <n v="2"/>
  </r>
  <r>
    <x v="9"/>
    <x v="199"/>
    <s v="1"/>
    <s v="01"/>
    <s v="15041RESIN237812021"/>
    <s v="21BL000F"/>
    <n v="1224"/>
    <n v="1224"/>
    <n v="1224"/>
    <n v="1224"/>
    <m/>
    <n v="0"/>
    <n v="0"/>
    <n v="0"/>
    <n v="3"/>
    <n v="0"/>
    <n v="0"/>
    <n v="0"/>
    <n v="0"/>
    <n v="0"/>
    <n v="3"/>
    <n v="2"/>
  </r>
  <r>
    <x v="9"/>
    <x v="200"/>
    <s v="1"/>
    <s v="01"/>
    <s v="15041RESIN237812021"/>
    <s v="21BL000F"/>
    <n v="1225"/>
    <n v="1225"/>
    <n v="1225"/>
    <n v="1225"/>
    <m/>
    <n v="0"/>
    <n v="0"/>
    <n v="0"/>
    <n v="10"/>
    <n v="0"/>
    <n v="0"/>
    <n v="0"/>
    <n v="0"/>
    <n v="0"/>
    <n v="10"/>
    <n v="2"/>
  </r>
  <r>
    <x v="9"/>
    <x v="200"/>
    <s v="1"/>
    <s v="01"/>
    <s v="15041RESIN237812021"/>
    <s v="21BL000F"/>
    <n v="1226"/>
    <n v="1226"/>
    <n v="1226"/>
    <n v="1226"/>
    <m/>
    <n v="0"/>
    <n v="0"/>
    <n v="0"/>
    <n v="5"/>
    <n v="0"/>
    <n v="0"/>
    <n v="0"/>
    <n v="0"/>
    <n v="0"/>
    <n v="5"/>
    <n v="2"/>
  </r>
  <r>
    <x v="9"/>
    <x v="200"/>
    <s v="1"/>
    <s v="01"/>
    <s v="15041RESIN237812021"/>
    <s v="21BL000F"/>
    <n v="1227"/>
    <n v="1227"/>
    <n v="1227"/>
    <n v="1227"/>
    <m/>
    <n v="0"/>
    <n v="0"/>
    <n v="0"/>
    <n v="10"/>
    <n v="0"/>
    <n v="0"/>
    <n v="0"/>
    <n v="0"/>
    <n v="0"/>
    <n v="10"/>
    <n v="2"/>
  </r>
  <r>
    <x v="9"/>
    <x v="200"/>
    <s v="1"/>
    <s v="01"/>
    <s v="15041RESIN237812021"/>
    <s v="21BL000F"/>
    <n v="1228"/>
    <n v="1228"/>
    <n v="1228"/>
    <n v="1228"/>
    <m/>
    <n v="0"/>
    <n v="0"/>
    <n v="0"/>
    <n v="3"/>
    <n v="0"/>
    <n v="0"/>
    <n v="0"/>
    <n v="0"/>
    <n v="0"/>
    <n v="3"/>
    <n v="2"/>
  </r>
  <r>
    <x v="9"/>
    <x v="200"/>
    <s v="1"/>
    <s v="01"/>
    <s v="15041RESIN237812021"/>
    <s v="21BL000F"/>
    <n v="1229"/>
    <n v="1229"/>
    <n v="1229"/>
    <n v="1229"/>
    <m/>
    <n v="0"/>
    <n v="0"/>
    <n v="0"/>
    <n v="3"/>
    <n v="0"/>
    <n v="0"/>
    <n v="0"/>
    <n v="0"/>
    <n v="0"/>
    <n v="3"/>
    <n v="2"/>
  </r>
  <r>
    <x v="9"/>
    <x v="200"/>
    <s v="1"/>
    <s v="01"/>
    <s v="15041RESIN237812021"/>
    <s v="21BL000F"/>
    <n v="1230"/>
    <n v="1230"/>
    <n v="1230"/>
    <n v="1230"/>
    <m/>
    <n v="0"/>
    <n v="0"/>
    <n v="0"/>
    <n v="10"/>
    <n v="0"/>
    <n v="0"/>
    <n v="0"/>
    <n v="0"/>
    <n v="0"/>
    <n v="10"/>
    <n v="2"/>
  </r>
  <r>
    <x v="9"/>
    <x v="200"/>
    <s v="1"/>
    <s v="01"/>
    <s v="15041RESIN237812021"/>
    <s v="21BL000F"/>
    <n v="1231"/>
    <n v="1231"/>
    <n v="1231"/>
    <n v="1231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32"/>
    <n v="1232"/>
    <n v="1232"/>
    <n v="1232"/>
    <m/>
    <n v="0"/>
    <n v="0"/>
    <n v="0"/>
    <n v="10"/>
    <n v="0"/>
    <n v="0"/>
    <n v="0"/>
    <n v="0"/>
    <n v="0"/>
    <n v="10"/>
    <n v="2"/>
  </r>
  <r>
    <x v="9"/>
    <x v="201"/>
    <s v="1"/>
    <s v="01"/>
    <s v="15041RESIN237812021"/>
    <s v="21BL000F"/>
    <n v="1233"/>
    <n v="1233"/>
    <n v="1233"/>
    <n v="1233"/>
    <m/>
    <n v="0"/>
    <n v="0"/>
    <n v="0"/>
    <n v="10"/>
    <n v="0"/>
    <n v="0"/>
    <n v="0"/>
    <n v="0"/>
    <n v="0"/>
    <n v="10"/>
    <n v="2"/>
  </r>
  <r>
    <x v="9"/>
    <x v="201"/>
    <s v="1"/>
    <s v="01"/>
    <s v="15041RESIN237812021"/>
    <s v="21BL000F"/>
    <n v="1234"/>
    <n v="1234"/>
    <n v="1234"/>
    <n v="1234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35"/>
    <n v="1235"/>
    <n v="1235"/>
    <n v="1235"/>
    <m/>
    <n v="0"/>
    <n v="0"/>
    <n v="0"/>
    <n v="15"/>
    <n v="0"/>
    <n v="0"/>
    <n v="0"/>
    <n v="0"/>
    <n v="0"/>
    <n v="15"/>
    <n v="2"/>
  </r>
  <r>
    <x v="9"/>
    <x v="201"/>
    <s v="1"/>
    <s v="01"/>
    <s v="15041RESIN237812021"/>
    <s v="21BL000F"/>
    <n v="1236"/>
    <n v="1236"/>
    <n v="1236"/>
    <n v="1236"/>
    <m/>
    <n v="0"/>
    <n v="0"/>
    <n v="0"/>
    <n v="5"/>
    <n v="0"/>
    <n v="0"/>
    <n v="0"/>
    <n v="0"/>
    <n v="0"/>
    <n v="5"/>
    <n v="2"/>
  </r>
  <r>
    <x v="9"/>
    <x v="201"/>
    <s v="1"/>
    <s v="01"/>
    <s v="15041RESIN237812021"/>
    <s v="21BL000F"/>
    <n v="1237"/>
    <n v="1237"/>
    <n v="1237"/>
    <n v="1237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38"/>
    <n v="1238"/>
    <n v="1238"/>
    <n v="1238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39"/>
    <n v="1239"/>
    <n v="1239"/>
    <n v="1239"/>
    <m/>
    <n v="0"/>
    <n v="0"/>
    <n v="0"/>
    <n v="5"/>
    <n v="0"/>
    <n v="0"/>
    <n v="0"/>
    <n v="0"/>
    <n v="0"/>
    <n v="5"/>
    <n v="2"/>
  </r>
  <r>
    <x v="9"/>
    <x v="201"/>
    <s v="1"/>
    <s v="01"/>
    <s v="15041RESIN237812021"/>
    <s v="21BL000F"/>
    <n v="1240"/>
    <n v="1240"/>
    <n v="1240"/>
    <n v="1240"/>
    <m/>
    <n v="0"/>
    <n v="0"/>
    <n v="0"/>
    <n v="5"/>
    <n v="0"/>
    <n v="0"/>
    <n v="0"/>
    <n v="0"/>
    <n v="0"/>
    <n v="5"/>
    <n v="2"/>
  </r>
  <r>
    <x v="9"/>
    <x v="201"/>
    <s v="1"/>
    <s v="01"/>
    <s v="15041RESIN237812021"/>
    <s v="21BL000F"/>
    <n v="1241"/>
    <n v="1241"/>
    <n v="1241"/>
    <n v="1241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42"/>
    <n v="1242"/>
    <n v="1242"/>
    <n v="1242"/>
    <m/>
    <n v="0"/>
    <n v="0"/>
    <n v="0"/>
    <n v="10"/>
    <n v="0"/>
    <n v="0"/>
    <n v="0"/>
    <n v="0"/>
    <n v="0"/>
    <n v="10"/>
    <n v="2"/>
  </r>
  <r>
    <x v="9"/>
    <x v="202"/>
    <s v="1"/>
    <s v="01"/>
    <s v="15041RESIN237812021"/>
    <s v="21BL000F"/>
    <n v="1243"/>
    <n v="1243"/>
    <n v="1243"/>
    <n v="1243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44"/>
    <n v="1244"/>
    <n v="1244"/>
    <n v="1244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45"/>
    <n v="1245"/>
    <n v="1245"/>
    <n v="1245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46"/>
    <n v="1246"/>
    <n v="1246"/>
    <n v="1246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47"/>
    <n v="1247"/>
    <n v="1247"/>
    <n v="1247"/>
    <m/>
    <n v="0"/>
    <n v="0"/>
    <n v="0"/>
    <n v="15"/>
    <n v="0"/>
    <n v="0"/>
    <n v="0"/>
    <n v="0"/>
    <n v="0"/>
    <n v="15"/>
    <n v="2"/>
  </r>
  <r>
    <x v="9"/>
    <x v="202"/>
    <s v="1"/>
    <s v="01"/>
    <s v="15041RESIN237812021"/>
    <s v="21BL000F"/>
    <n v="1248"/>
    <n v="1248"/>
    <n v="1248"/>
    <n v="1248"/>
    <m/>
    <n v="0"/>
    <n v="0"/>
    <n v="0"/>
    <n v="5"/>
    <n v="0"/>
    <n v="0"/>
    <n v="0"/>
    <n v="0"/>
    <n v="0"/>
    <n v="5"/>
    <n v="2"/>
  </r>
  <r>
    <x v="9"/>
    <x v="202"/>
    <s v="1"/>
    <s v="01"/>
    <s v="15041RESIN237812021"/>
    <s v="21BL000F"/>
    <n v="1249"/>
    <n v="1249"/>
    <n v="1249"/>
    <n v="1249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50"/>
    <n v="1250"/>
    <n v="1250"/>
    <n v="1250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51"/>
    <n v="1251"/>
    <n v="1251"/>
    <n v="1251"/>
    <m/>
    <n v="0"/>
    <n v="0"/>
    <n v="0"/>
    <n v="3"/>
    <n v="0"/>
    <n v="0"/>
    <n v="0"/>
    <n v="0"/>
    <n v="0"/>
    <n v="3"/>
    <n v="2"/>
  </r>
  <r>
    <x v="9"/>
    <x v="203"/>
    <s v="1"/>
    <s v="01"/>
    <s v="15041RESIN237812021"/>
    <s v="21BL000F"/>
    <n v="1252"/>
    <n v="1252"/>
    <n v="1252"/>
    <n v="1252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53"/>
    <n v="1253"/>
    <n v="1253"/>
    <n v="1253"/>
    <m/>
    <n v="0"/>
    <n v="0"/>
    <n v="0"/>
    <n v="15"/>
    <n v="0"/>
    <n v="0"/>
    <n v="0"/>
    <n v="0"/>
    <n v="0"/>
    <n v="15"/>
    <n v="2"/>
  </r>
  <r>
    <x v="9"/>
    <x v="203"/>
    <s v="1"/>
    <s v="01"/>
    <s v="15041RESIN237812021"/>
    <s v="21BL000F"/>
    <n v="1254"/>
    <n v="1254"/>
    <n v="1254"/>
    <n v="1254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55"/>
    <n v="1255"/>
    <n v="1255"/>
    <n v="1255"/>
    <m/>
    <n v="0"/>
    <n v="0"/>
    <n v="0"/>
    <n v="3"/>
    <n v="0"/>
    <n v="0"/>
    <n v="0"/>
    <n v="0"/>
    <n v="0"/>
    <n v="3"/>
    <n v="2"/>
  </r>
  <r>
    <x v="9"/>
    <x v="203"/>
    <s v="1"/>
    <s v="01"/>
    <s v="15041RESIN237812021"/>
    <s v="21BL000F"/>
    <n v="1256"/>
    <n v="1256"/>
    <n v="1256"/>
    <n v="1256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57"/>
    <n v="1257"/>
    <n v="1257"/>
    <n v="1257"/>
    <m/>
    <n v="0"/>
    <n v="0"/>
    <n v="0"/>
    <n v="9"/>
    <n v="0"/>
    <n v="0"/>
    <n v="0"/>
    <n v="0"/>
    <n v="0"/>
    <n v="9"/>
    <n v="2"/>
  </r>
  <r>
    <x v="9"/>
    <x v="203"/>
    <s v="1"/>
    <s v="01"/>
    <s v="15041RESIN237812021"/>
    <s v="21BL000F"/>
    <n v="1258"/>
    <n v="1258"/>
    <n v="1258"/>
    <n v="1258"/>
    <m/>
    <n v="0"/>
    <n v="0"/>
    <n v="0"/>
    <n v="3"/>
    <n v="0"/>
    <n v="0"/>
    <n v="0"/>
    <n v="0"/>
    <n v="0"/>
    <n v="3"/>
    <n v="2"/>
  </r>
  <r>
    <x v="9"/>
    <x v="203"/>
    <s v="1"/>
    <s v="01"/>
    <s v="15041RESIN237812021"/>
    <s v="21BL000F"/>
    <n v="1259"/>
    <n v="1259"/>
    <n v="1259"/>
    <n v="1259"/>
    <m/>
    <n v="0"/>
    <n v="0"/>
    <n v="0"/>
    <n v="3"/>
    <n v="0"/>
    <n v="0"/>
    <n v="0"/>
    <n v="0"/>
    <n v="0"/>
    <n v="3"/>
    <n v="2"/>
  </r>
  <r>
    <x v="9"/>
    <x v="203"/>
    <s v="1"/>
    <s v="01"/>
    <s v="15041RESIN237812021"/>
    <s v="21BL000F"/>
    <n v="1260"/>
    <n v="1260"/>
    <n v="1260"/>
    <n v="1260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61"/>
    <n v="1261"/>
    <n v="1261"/>
    <n v="1261"/>
    <m/>
    <n v="0"/>
    <n v="0"/>
    <n v="0"/>
    <n v="10"/>
    <n v="0"/>
    <n v="0"/>
    <n v="0"/>
    <n v="0"/>
    <n v="0"/>
    <n v="10"/>
    <n v="2"/>
  </r>
  <r>
    <x v="9"/>
    <x v="204"/>
    <s v="1"/>
    <s v="01"/>
    <s v="15041RESIN237812021"/>
    <s v="21BL000F"/>
    <n v="1262"/>
    <n v="1262"/>
    <n v="1262"/>
    <n v="1262"/>
    <m/>
    <n v="0"/>
    <n v="0"/>
    <n v="0"/>
    <n v="11"/>
    <n v="0"/>
    <n v="0"/>
    <n v="0"/>
    <n v="0"/>
    <n v="0"/>
    <n v="11"/>
    <n v="2"/>
  </r>
  <r>
    <x v="9"/>
    <x v="204"/>
    <s v="1"/>
    <s v="01"/>
    <s v="15041RESIN237812021"/>
    <s v="21BL000F"/>
    <n v="1263"/>
    <n v="1263"/>
    <n v="1263"/>
    <n v="1263"/>
    <m/>
    <n v="0"/>
    <n v="0"/>
    <n v="0"/>
    <n v="3"/>
    <n v="0"/>
    <n v="0"/>
    <n v="0"/>
    <n v="0"/>
    <n v="0"/>
    <n v="3"/>
    <n v="2"/>
  </r>
  <r>
    <x v="9"/>
    <x v="204"/>
    <s v="1"/>
    <s v="01"/>
    <s v="15041RESIN237812021"/>
    <s v="21BL000F"/>
    <n v="1264"/>
    <n v="1264"/>
    <n v="1264"/>
    <n v="1264"/>
    <m/>
    <n v="0"/>
    <n v="0"/>
    <n v="0"/>
    <n v="3"/>
    <n v="0"/>
    <n v="0"/>
    <n v="0"/>
    <n v="0"/>
    <n v="0"/>
    <n v="3"/>
    <n v="2"/>
  </r>
  <r>
    <x v="9"/>
    <x v="204"/>
    <s v="1"/>
    <s v="01"/>
    <s v="15041RESIN237812021"/>
    <s v="21BL000F"/>
    <n v="1265"/>
    <n v="1265"/>
    <n v="1265"/>
    <n v="1265"/>
    <m/>
    <n v="0"/>
    <n v="0"/>
    <n v="0"/>
    <n v="10"/>
    <n v="0"/>
    <n v="0"/>
    <n v="0"/>
    <n v="0"/>
    <n v="0"/>
    <n v="10"/>
    <n v="2"/>
  </r>
  <r>
    <x v="9"/>
    <x v="204"/>
    <s v="1"/>
    <s v="01"/>
    <s v="15041RESIN237812021"/>
    <s v="21BL000F"/>
    <n v="1266"/>
    <n v="1266"/>
    <n v="1266"/>
    <n v="1266"/>
    <m/>
    <n v="0"/>
    <n v="0"/>
    <n v="0"/>
    <n v="5"/>
    <n v="0"/>
    <n v="0"/>
    <n v="0"/>
    <n v="0"/>
    <n v="0"/>
    <n v="5"/>
    <n v="2"/>
  </r>
  <r>
    <x v="9"/>
    <x v="204"/>
    <s v="1"/>
    <s v="01"/>
    <s v="15041RESIN237812021"/>
    <s v="21BL000F"/>
    <n v="1267"/>
    <n v="1267"/>
    <n v="1267"/>
    <n v="1267"/>
    <m/>
    <n v="0"/>
    <n v="0"/>
    <n v="0"/>
    <n v="3"/>
    <n v="0"/>
    <n v="0"/>
    <n v="0"/>
    <n v="0"/>
    <n v="0"/>
    <n v="3"/>
    <n v="2"/>
  </r>
  <r>
    <x v="9"/>
    <x v="205"/>
    <s v="1"/>
    <s v="01"/>
    <s v="15041RESIN237812021"/>
    <s v="21BL000F"/>
    <n v="1268"/>
    <n v="1268"/>
    <n v="1268"/>
    <n v="1268"/>
    <m/>
    <n v="0"/>
    <n v="0"/>
    <n v="0"/>
    <n v="5"/>
    <n v="0"/>
    <n v="0"/>
    <n v="0"/>
    <n v="0"/>
    <n v="0"/>
    <n v="5"/>
    <n v="2"/>
  </r>
  <r>
    <x v="9"/>
    <x v="205"/>
    <s v="1"/>
    <s v="01"/>
    <s v="15041RESIN237812021"/>
    <s v="21BL000F"/>
    <n v="1269"/>
    <n v="1269"/>
    <n v="1269"/>
    <n v="1269"/>
    <m/>
    <n v="0"/>
    <n v="0"/>
    <n v="0"/>
    <n v="3"/>
    <n v="0"/>
    <n v="0"/>
    <n v="0"/>
    <n v="0"/>
    <n v="0"/>
    <n v="3"/>
    <n v="2"/>
  </r>
  <r>
    <x v="9"/>
    <x v="205"/>
    <s v="1"/>
    <s v="01"/>
    <s v="15041RESIN237812021"/>
    <s v="21BL000F"/>
    <n v="1270"/>
    <n v="1270"/>
    <n v="1270"/>
    <n v="1270"/>
    <m/>
    <n v="0"/>
    <n v="0"/>
    <n v="0"/>
    <n v="10"/>
    <n v="0"/>
    <n v="0"/>
    <n v="0"/>
    <n v="0"/>
    <n v="0"/>
    <n v="10"/>
    <n v="2"/>
  </r>
  <r>
    <x v="9"/>
    <x v="205"/>
    <s v="1"/>
    <s v="01"/>
    <s v="15041RESIN237812021"/>
    <s v="21BL000F"/>
    <n v="1271"/>
    <n v="1271"/>
    <n v="1271"/>
    <n v="1271"/>
    <m/>
    <n v="0"/>
    <n v="0"/>
    <n v="0"/>
    <n v="5"/>
    <n v="0"/>
    <n v="0"/>
    <n v="0"/>
    <n v="0"/>
    <n v="0"/>
    <n v="5"/>
    <n v="2"/>
  </r>
  <r>
    <x v="9"/>
    <x v="206"/>
    <s v="1"/>
    <s v="01"/>
    <s v="15041RESIN237812021"/>
    <s v="21BL000F"/>
    <n v="1272"/>
    <n v="1272"/>
    <n v="1272"/>
    <n v="1272"/>
    <m/>
    <n v="0"/>
    <n v="0"/>
    <n v="0"/>
    <n v="10"/>
    <n v="0"/>
    <n v="0"/>
    <n v="0"/>
    <n v="0"/>
    <n v="0"/>
    <n v="10"/>
    <n v="2"/>
  </r>
  <r>
    <x v="9"/>
    <x v="206"/>
    <s v="1"/>
    <s v="01"/>
    <s v="15041RESIN237812021"/>
    <s v="21BL000F"/>
    <n v="1273"/>
    <n v="1273"/>
    <n v="1273"/>
    <n v="1273"/>
    <m/>
    <n v="0"/>
    <n v="0"/>
    <n v="0"/>
    <n v="3"/>
    <n v="0"/>
    <n v="0"/>
    <n v="0"/>
    <n v="0"/>
    <n v="0"/>
    <n v="3"/>
    <n v="2"/>
  </r>
  <r>
    <x v="9"/>
    <x v="206"/>
    <s v="1"/>
    <s v="01"/>
    <s v="15041RESIN237812021"/>
    <s v="21BL000F"/>
    <n v="1274"/>
    <n v="1274"/>
    <n v="1274"/>
    <n v="1274"/>
    <m/>
    <n v="0"/>
    <n v="0"/>
    <n v="0"/>
    <n v="5"/>
    <n v="0"/>
    <n v="0"/>
    <n v="0"/>
    <n v="0"/>
    <n v="0"/>
    <n v="5"/>
    <n v="2"/>
  </r>
  <r>
    <x v="9"/>
    <x v="206"/>
    <s v="1"/>
    <s v="01"/>
    <s v="15041RESIN237812021"/>
    <s v="21BL000F"/>
    <n v="1275"/>
    <n v="1275"/>
    <n v="1275"/>
    <n v="1275"/>
    <m/>
    <n v="0"/>
    <n v="0"/>
    <n v="0"/>
    <n v="3"/>
    <n v="0"/>
    <n v="0"/>
    <n v="0"/>
    <n v="0"/>
    <n v="0"/>
    <n v="3"/>
    <n v="2"/>
  </r>
  <r>
    <x v="9"/>
    <x v="206"/>
    <s v="1"/>
    <s v="01"/>
    <s v="15041RESIN237812021"/>
    <s v="21BL000F"/>
    <n v="1276"/>
    <n v="1276"/>
    <n v="1276"/>
    <n v="1276"/>
    <m/>
    <n v="0"/>
    <n v="0"/>
    <n v="0"/>
    <n v="5"/>
    <n v="0"/>
    <n v="0"/>
    <n v="0"/>
    <n v="0"/>
    <n v="0"/>
    <n v="5"/>
    <n v="2"/>
  </r>
  <r>
    <x v="9"/>
    <x v="206"/>
    <s v="1"/>
    <s v="01"/>
    <s v="15041RESIN237812021"/>
    <s v="21BL000F"/>
    <n v="1277"/>
    <n v="1277"/>
    <n v="1277"/>
    <n v="1277"/>
    <m/>
    <n v="0"/>
    <n v="0"/>
    <n v="0"/>
    <n v="15"/>
    <n v="0"/>
    <n v="0"/>
    <n v="0"/>
    <n v="0"/>
    <n v="0"/>
    <n v="15"/>
    <n v="2"/>
  </r>
  <r>
    <x v="9"/>
    <x v="206"/>
    <s v="1"/>
    <s v="01"/>
    <s v="15041RESIN237812021"/>
    <s v="21BL000F"/>
    <n v="1278"/>
    <n v="1278"/>
    <n v="1278"/>
    <n v="1278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79"/>
    <n v="1279"/>
    <n v="1279"/>
    <n v="1279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0"/>
    <n v="1280"/>
    <n v="1280"/>
    <n v="1280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1"/>
    <n v="1281"/>
    <n v="1281"/>
    <n v="1281"/>
    <m/>
    <n v="0"/>
    <n v="0"/>
    <n v="0"/>
    <n v="11"/>
    <n v="0"/>
    <n v="0"/>
    <n v="0"/>
    <n v="0"/>
    <n v="0"/>
    <n v="11"/>
    <n v="2"/>
  </r>
  <r>
    <x v="9"/>
    <x v="207"/>
    <s v="1"/>
    <s v="01"/>
    <s v="15041RESIN237812021"/>
    <s v="21BL000F"/>
    <n v="1282"/>
    <n v="1282"/>
    <n v="1282"/>
    <n v="1282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3"/>
    <n v="1283"/>
    <n v="1283"/>
    <n v="1283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4"/>
    <n v="1284"/>
    <n v="1284"/>
    <n v="1284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5"/>
    <n v="1285"/>
    <n v="1285"/>
    <n v="1285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6"/>
    <n v="1286"/>
    <n v="1286"/>
    <n v="1286"/>
    <m/>
    <n v="0"/>
    <n v="0"/>
    <n v="0"/>
    <n v="5"/>
    <n v="0"/>
    <n v="0"/>
    <n v="0"/>
    <n v="0"/>
    <n v="0"/>
    <n v="5"/>
    <n v="2"/>
  </r>
  <r>
    <x v="9"/>
    <x v="207"/>
    <s v="1"/>
    <s v="01"/>
    <s v="15041RESIN237812021"/>
    <s v="21BL000F"/>
    <n v="1287"/>
    <n v="1287"/>
    <n v="1287"/>
    <n v="1287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8"/>
    <n v="1288"/>
    <n v="1288"/>
    <n v="1288"/>
    <m/>
    <n v="0"/>
    <n v="0"/>
    <n v="0"/>
    <n v="10"/>
    <n v="0"/>
    <n v="0"/>
    <n v="0"/>
    <n v="0"/>
    <n v="0"/>
    <n v="10"/>
    <n v="2"/>
  </r>
  <r>
    <x v="9"/>
    <x v="208"/>
    <s v="1"/>
    <s v="01"/>
    <s v="15041RESIN237812021"/>
    <s v="21BL000F"/>
    <n v="1289"/>
    <n v="1289"/>
    <n v="1289"/>
    <n v="1289"/>
    <m/>
    <n v="0"/>
    <n v="0"/>
    <n v="0"/>
    <n v="3"/>
    <n v="0"/>
    <n v="0"/>
    <n v="0"/>
    <n v="0"/>
    <n v="0"/>
    <n v="3"/>
    <n v="2"/>
  </r>
  <r>
    <x v="9"/>
    <x v="208"/>
    <s v="1"/>
    <s v="01"/>
    <s v="15041RESIN237812021"/>
    <s v="21BL000F"/>
    <n v="1290"/>
    <n v="1290"/>
    <n v="1290"/>
    <n v="1290"/>
    <m/>
    <n v="0"/>
    <n v="0"/>
    <n v="0"/>
    <n v="10"/>
    <n v="0"/>
    <n v="0"/>
    <n v="0"/>
    <n v="0"/>
    <n v="0"/>
    <n v="10"/>
    <n v="2"/>
  </r>
  <r>
    <x v="9"/>
    <x v="208"/>
    <s v="1"/>
    <s v="01"/>
    <s v="15041RESIN237812021"/>
    <s v="21BL000F"/>
    <n v="1291"/>
    <n v="1291"/>
    <n v="1291"/>
    <n v="1291"/>
    <m/>
    <n v="0"/>
    <n v="0"/>
    <n v="0"/>
    <n v="3"/>
    <n v="0"/>
    <n v="0"/>
    <n v="0"/>
    <n v="0"/>
    <n v="0"/>
    <n v="3"/>
    <n v="2"/>
  </r>
  <r>
    <x v="9"/>
    <x v="208"/>
    <s v="1"/>
    <s v="01"/>
    <s v="15041RESIN237812021"/>
    <s v="21BL000F"/>
    <n v="1292"/>
    <n v="1292"/>
    <n v="1292"/>
    <n v="1292"/>
    <m/>
    <n v="0"/>
    <n v="0"/>
    <n v="0"/>
    <n v="3"/>
    <n v="0"/>
    <n v="0"/>
    <n v="0"/>
    <n v="0"/>
    <n v="0"/>
    <n v="3"/>
    <n v="2"/>
  </r>
  <r>
    <x v="9"/>
    <x v="208"/>
    <s v="1"/>
    <s v="01"/>
    <s v="15041RESIN237812021"/>
    <s v="21BL000F"/>
    <n v="1293"/>
    <n v="1293"/>
    <n v="1293"/>
    <n v="1293"/>
    <m/>
    <n v="0"/>
    <n v="0"/>
    <n v="0"/>
    <n v="5"/>
    <n v="0"/>
    <n v="0"/>
    <n v="0"/>
    <n v="0"/>
    <n v="0"/>
    <n v="5"/>
    <n v="2"/>
  </r>
  <r>
    <x v="9"/>
    <x v="208"/>
    <s v="1"/>
    <s v="01"/>
    <s v="15041RESIN237812021"/>
    <s v="21BL000F"/>
    <n v="1294"/>
    <n v="1294"/>
    <n v="1294"/>
    <n v="1294"/>
    <m/>
    <n v="0"/>
    <n v="0"/>
    <n v="0"/>
    <n v="3"/>
    <n v="0"/>
    <n v="0"/>
    <n v="0"/>
    <n v="0"/>
    <n v="0"/>
    <n v="3"/>
    <n v="2"/>
  </r>
  <r>
    <x v="9"/>
    <x v="208"/>
    <s v="1"/>
    <s v="01"/>
    <s v="15041RESIN237812021"/>
    <s v="21BL000F"/>
    <n v="1295"/>
    <n v="1295"/>
    <n v="1295"/>
    <n v="1295"/>
    <m/>
    <n v="0"/>
    <n v="0"/>
    <n v="0"/>
    <n v="5"/>
    <n v="0"/>
    <n v="0"/>
    <n v="0"/>
    <n v="0"/>
    <n v="0"/>
    <n v="5"/>
    <n v="2"/>
  </r>
  <r>
    <x v="9"/>
    <x v="208"/>
    <s v="1"/>
    <s v="01"/>
    <s v="15041RESIN237812021"/>
    <s v="21BL000F"/>
    <n v="1296"/>
    <n v="1296"/>
    <n v="1296"/>
    <n v="1296"/>
    <m/>
    <n v="0"/>
    <n v="0"/>
    <n v="0"/>
    <n v="3"/>
    <n v="0"/>
    <n v="0"/>
    <n v="0"/>
    <n v="0"/>
    <n v="0"/>
    <n v="3"/>
    <n v="2"/>
  </r>
  <r>
    <x v="9"/>
    <x v="209"/>
    <s v="1"/>
    <s v="01"/>
    <s v="15041RESIN237812021"/>
    <s v="21BL000F"/>
    <n v="1297"/>
    <n v="1297"/>
    <n v="1297"/>
    <n v="1297"/>
    <m/>
    <n v="0"/>
    <n v="0"/>
    <n v="0"/>
    <n v="15"/>
    <n v="0"/>
    <n v="0"/>
    <n v="0"/>
    <n v="0"/>
    <n v="0"/>
    <n v="15"/>
    <n v="2"/>
  </r>
  <r>
    <x v="9"/>
    <x v="209"/>
    <s v="1"/>
    <s v="01"/>
    <s v="15041RESIN237812021"/>
    <s v="21BL000F"/>
    <n v="1298"/>
    <n v="1298"/>
    <n v="1298"/>
    <n v="1298"/>
    <m/>
    <n v="0"/>
    <n v="0"/>
    <n v="0"/>
    <n v="5"/>
    <n v="0"/>
    <n v="0"/>
    <n v="0"/>
    <n v="0"/>
    <n v="0"/>
    <n v="5"/>
    <n v="2"/>
  </r>
  <r>
    <x v="9"/>
    <x v="209"/>
    <s v="1"/>
    <s v="01"/>
    <s v="15041RESIN237812021"/>
    <s v="21BL000F"/>
    <n v="1299"/>
    <n v="1299"/>
    <n v="1299"/>
    <n v="1299"/>
    <m/>
    <n v="0"/>
    <n v="0"/>
    <n v="0"/>
    <n v="8"/>
    <n v="0"/>
    <n v="0"/>
    <n v="0"/>
    <n v="0"/>
    <n v="0"/>
    <n v="8"/>
    <n v="2"/>
  </r>
  <r>
    <x v="9"/>
    <x v="209"/>
    <s v="1"/>
    <s v="01"/>
    <s v="15041RESIN237812021"/>
    <s v="21BL000F"/>
    <n v="1300"/>
    <n v="1300"/>
    <n v="1300"/>
    <n v="1300"/>
    <m/>
    <n v="0"/>
    <n v="0"/>
    <n v="0"/>
    <n v="15"/>
    <n v="0"/>
    <n v="0"/>
    <n v="0"/>
    <n v="0"/>
    <n v="0"/>
    <n v="15"/>
    <n v="2"/>
  </r>
  <r>
    <x v="9"/>
    <x v="209"/>
    <s v="1"/>
    <s v="01"/>
    <s v="15041RESIN237812021"/>
    <s v="21BL000F"/>
    <n v="1301"/>
    <n v="1301"/>
    <n v="1301"/>
    <n v="1301"/>
    <m/>
    <n v="0"/>
    <n v="0"/>
    <n v="0"/>
    <n v="3"/>
    <n v="0"/>
    <n v="0"/>
    <n v="0"/>
    <n v="0"/>
    <n v="0"/>
    <n v="3"/>
    <n v="2"/>
  </r>
  <r>
    <x v="9"/>
    <x v="209"/>
    <s v="1"/>
    <s v="01"/>
    <s v="15041RESIN237812021"/>
    <s v="21BL000F"/>
    <n v="1302"/>
    <n v="1302"/>
    <n v="1302"/>
    <n v="1302"/>
    <m/>
    <n v="0"/>
    <n v="0"/>
    <n v="0"/>
    <n v="3"/>
    <n v="0"/>
    <n v="0"/>
    <n v="0"/>
    <n v="0"/>
    <n v="0"/>
    <n v="3"/>
    <n v="2"/>
  </r>
  <r>
    <x v="9"/>
    <x v="209"/>
    <s v="1"/>
    <s v="01"/>
    <s v="15041RESIN237812021"/>
    <s v="21BL000F"/>
    <n v="1303"/>
    <n v="1303"/>
    <n v="1303"/>
    <n v="1303"/>
    <m/>
    <n v="0"/>
    <n v="0"/>
    <n v="0"/>
    <n v="10"/>
    <n v="0"/>
    <n v="0"/>
    <n v="0"/>
    <n v="0"/>
    <n v="0"/>
    <n v="10"/>
    <n v="2"/>
  </r>
  <r>
    <x v="9"/>
    <x v="209"/>
    <s v="1"/>
    <s v="01"/>
    <s v="15041RESIN237812021"/>
    <s v="21BL000F"/>
    <n v="1304"/>
    <n v="1304"/>
    <n v="1304"/>
    <n v="1304"/>
    <m/>
    <n v="0"/>
    <n v="0"/>
    <n v="0"/>
    <n v="3"/>
    <n v="0"/>
    <n v="0"/>
    <n v="0"/>
    <n v="0"/>
    <n v="0"/>
    <n v="3"/>
    <n v="2"/>
  </r>
  <r>
    <x v="9"/>
    <x v="209"/>
    <s v="1"/>
    <s v="01"/>
    <s v="15041RESIN237812021"/>
    <s v="21BL000F"/>
    <n v="1305"/>
    <n v="1305"/>
    <n v="1305"/>
    <n v="1305"/>
    <m/>
    <n v="0"/>
    <n v="0"/>
    <n v="0"/>
    <n v="10"/>
    <n v="0"/>
    <n v="0"/>
    <n v="0"/>
    <n v="0"/>
    <n v="0"/>
    <n v="10"/>
    <n v="2"/>
  </r>
  <r>
    <x v="9"/>
    <x v="210"/>
    <s v="1"/>
    <s v="01"/>
    <s v="15041RESIN237812021"/>
    <s v="21BL000F"/>
    <n v="1306"/>
    <n v="1306"/>
    <n v="1306"/>
    <n v="1306"/>
    <m/>
    <n v="0"/>
    <n v="0"/>
    <n v="0"/>
    <n v="8"/>
    <n v="0"/>
    <n v="0"/>
    <n v="0"/>
    <n v="0"/>
    <n v="0"/>
    <n v="8"/>
    <n v="2"/>
  </r>
  <r>
    <x v="9"/>
    <x v="210"/>
    <s v="1"/>
    <s v="01"/>
    <s v="15041RESIN237812021"/>
    <s v="21BL000F"/>
    <n v="1307"/>
    <n v="1307"/>
    <n v="1307"/>
    <n v="1307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08"/>
    <n v="1308"/>
    <n v="1308"/>
    <n v="1308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09"/>
    <n v="1309"/>
    <n v="1309"/>
    <n v="1309"/>
    <m/>
    <n v="0"/>
    <n v="0"/>
    <n v="0"/>
    <n v="5"/>
    <n v="0"/>
    <n v="0"/>
    <n v="0"/>
    <n v="0"/>
    <n v="0"/>
    <n v="5"/>
    <n v="2"/>
  </r>
  <r>
    <x v="9"/>
    <x v="210"/>
    <s v="1"/>
    <s v="01"/>
    <s v="15041RESIN237812021"/>
    <s v="21BL000F"/>
    <n v="1310"/>
    <n v="1310"/>
    <n v="1310"/>
    <n v="1310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11"/>
    <n v="1311"/>
    <n v="1311"/>
    <n v="1311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12"/>
    <n v="1312"/>
    <n v="1312"/>
    <n v="1312"/>
    <m/>
    <n v="0"/>
    <n v="0"/>
    <n v="0"/>
    <n v="5"/>
    <n v="0"/>
    <n v="0"/>
    <n v="0"/>
    <n v="0"/>
    <n v="0"/>
    <n v="5"/>
    <n v="2"/>
  </r>
  <r>
    <x v="9"/>
    <x v="210"/>
    <s v="1"/>
    <s v="01"/>
    <s v="15041RESIN237812021"/>
    <s v="21BL000F"/>
    <n v="1313"/>
    <n v="1313"/>
    <n v="1313"/>
    <n v="1313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14"/>
    <n v="1314"/>
    <n v="1314"/>
    <n v="1314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15"/>
    <n v="1315"/>
    <n v="1315"/>
    <n v="1315"/>
    <m/>
    <n v="0"/>
    <n v="0"/>
    <n v="0"/>
    <n v="5"/>
    <n v="0"/>
    <n v="0"/>
    <n v="0"/>
    <n v="0"/>
    <n v="0"/>
    <n v="5"/>
    <n v="2"/>
  </r>
  <r>
    <x v="9"/>
    <x v="211"/>
    <s v="1"/>
    <s v="01"/>
    <s v="15041RESIN237812021"/>
    <s v="21BL000F"/>
    <n v="1316"/>
    <n v="1316"/>
    <n v="1316"/>
    <n v="1316"/>
    <m/>
    <n v="0"/>
    <n v="0"/>
    <n v="0"/>
    <n v="10"/>
    <n v="0"/>
    <n v="0"/>
    <n v="0"/>
    <n v="0"/>
    <n v="0"/>
    <n v="10"/>
    <n v="2"/>
  </r>
  <r>
    <x v="9"/>
    <x v="212"/>
    <s v="1"/>
    <s v="01"/>
    <s v="15041RESIN237812021"/>
    <s v="21BL000F"/>
    <n v="1317"/>
    <n v="1317"/>
    <n v="1317"/>
    <n v="1317"/>
    <m/>
    <n v="0"/>
    <n v="0"/>
    <n v="0"/>
    <n v="3"/>
    <n v="0"/>
    <n v="0"/>
    <n v="0"/>
    <n v="0"/>
    <n v="0"/>
    <n v="3"/>
    <n v="2"/>
  </r>
  <r>
    <x v="9"/>
    <x v="212"/>
    <s v="1"/>
    <s v="01"/>
    <s v="15041RESIN237812021"/>
    <s v="21BL000F"/>
    <n v="1318"/>
    <n v="1318"/>
    <n v="1318"/>
    <n v="1318"/>
    <m/>
    <n v="0"/>
    <n v="0"/>
    <n v="0"/>
    <n v="15"/>
    <n v="0"/>
    <n v="0"/>
    <n v="0"/>
    <n v="0"/>
    <n v="0"/>
    <n v="15"/>
    <n v="2"/>
  </r>
  <r>
    <x v="9"/>
    <x v="212"/>
    <s v="1"/>
    <s v="01"/>
    <s v="15041RESIN237812021"/>
    <s v="21BL000F"/>
    <n v="1319"/>
    <n v="1319"/>
    <n v="1319"/>
    <n v="1319"/>
    <m/>
    <n v="0"/>
    <n v="0"/>
    <n v="0"/>
    <n v="19"/>
    <n v="0"/>
    <n v="0"/>
    <n v="0"/>
    <n v="0"/>
    <n v="0"/>
    <n v="19"/>
    <n v="2"/>
  </r>
  <r>
    <x v="9"/>
    <x v="212"/>
    <s v="1"/>
    <s v="01"/>
    <s v="15041RESIN237812021"/>
    <s v="21BL000F"/>
    <n v="1320"/>
    <n v="1320"/>
    <n v="1320"/>
    <n v="1320"/>
    <m/>
    <n v="0"/>
    <n v="0"/>
    <n v="0"/>
    <n v="3"/>
    <n v="0"/>
    <n v="0"/>
    <n v="0"/>
    <n v="0"/>
    <n v="0"/>
    <n v="3"/>
    <n v="2"/>
  </r>
  <r>
    <x v="9"/>
    <x v="212"/>
    <s v="1"/>
    <s v="01"/>
    <s v="15041RESIN237812021"/>
    <s v="21BL000F"/>
    <n v="1321"/>
    <n v="1321"/>
    <n v="1321"/>
    <n v="1321"/>
    <m/>
    <n v="0"/>
    <n v="0"/>
    <n v="0"/>
    <n v="3"/>
    <n v="0"/>
    <n v="0"/>
    <n v="0"/>
    <n v="0"/>
    <n v="0"/>
    <n v="3"/>
    <n v="2"/>
  </r>
  <r>
    <x v="9"/>
    <x v="212"/>
    <s v="1"/>
    <s v="01"/>
    <s v="15041RESIN237812021"/>
    <s v="21BL000F"/>
    <n v="1322"/>
    <n v="1322"/>
    <n v="1322"/>
    <n v="1322"/>
    <m/>
    <n v="0"/>
    <n v="0"/>
    <n v="0"/>
    <n v="3"/>
    <n v="0"/>
    <n v="0"/>
    <n v="0"/>
    <n v="0"/>
    <n v="0"/>
    <n v="3"/>
    <n v="2"/>
  </r>
  <r>
    <x v="9"/>
    <x v="213"/>
    <s v="1"/>
    <s v="01"/>
    <s v="15041RESIN237812021"/>
    <s v="21BL000F"/>
    <n v="1323"/>
    <n v="1323"/>
    <n v="1323"/>
    <n v="1323"/>
    <m/>
    <n v="0"/>
    <n v="0"/>
    <n v="0"/>
    <n v="8"/>
    <n v="0"/>
    <n v="0"/>
    <n v="0"/>
    <n v="0"/>
    <n v="0"/>
    <n v="8"/>
    <n v="2"/>
  </r>
  <r>
    <x v="9"/>
    <x v="213"/>
    <s v="1"/>
    <s v="01"/>
    <s v="15041RESIN237812021"/>
    <s v="21BL000F"/>
    <n v="1324"/>
    <n v="1324"/>
    <n v="1324"/>
    <n v="1324"/>
    <m/>
    <n v="0"/>
    <n v="0"/>
    <n v="0"/>
    <n v="3"/>
    <n v="0"/>
    <n v="0"/>
    <n v="0"/>
    <n v="0"/>
    <n v="0"/>
    <n v="3"/>
    <n v="2"/>
  </r>
  <r>
    <x v="9"/>
    <x v="213"/>
    <s v="1"/>
    <s v="01"/>
    <s v="15041RESIN237812021"/>
    <s v="21BL000F"/>
    <n v="1325"/>
    <n v="1325"/>
    <n v="1325"/>
    <n v="1325"/>
    <m/>
    <n v="0"/>
    <n v="0"/>
    <n v="0"/>
    <n v="3"/>
    <n v="0"/>
    <n v="0"/>
    <n v="0"/>
    <n v="0"/>
    <n v="0"/>
    <n v="3"/>
    <n v="2"/>
  </r>
  <r>
    <x v="9"/>
    <x v="213"/>
    <s v="1"/>
    <s v="01"/>
    <s v="15041RESIN237812021"/>
    <s v="21BL000F"/>
    <n v="1326"/>
    <n v="1326"/>
    <n v="1326"/>
    <n v="1326"/>
    <m/>
    <n v="0"/>
    <n v="0"/>
    <n v="0"/>
    <n v="5"/>
    <n v="0"/>
    <n v="0"/>
    <n v="0"/>
    <n v="0"/>
    <n v="0"/>
    <n v="5"/>
    <n v="2"/>
  </r>
  <r>
    <x v="9"/>
    <x v="213"/>
    <s v="1"/>
    <s v="01"/>
    <s v="15041RESIN237812021"/>
    <s v="21BL000F"/>
    <n v="1327"/>
    <n v="1327"/>
    <n v="1327"/>
    <n v="1327"/>
    <m/>
    <n v="0"/>
    <n v="0"/>
    <n v="0"/>
    <n v="3"/>
    <n v="0"/>
    <n v="0"/>
    <n v="0"/>
    <n v="0"/>
    <n v="0"/>
    <n v="3"/>
    <n v="2"/>
  </r>
  <r>
    <x v="9"/>
    <x v="214"/>
    <s v="1"/>
    <s v="01"/>
    <s v="15041RESIN237812021"/>
    <s v="21BL000F"/>
    <n v="1328"/>
    <n v="1328"/>
    <n v="1328"/>
    <n v="1328"/>
    <m/>
    <n v="0"/>
    <n v="0"/>
    <n v="0"/>
    <n v="5"/>
    <n v="0"/>
    <n v="0"/>
    <n v="0"/>
    <n v="0"/>
    <n v="0"/>
    <n v="5"/>
    <n v="2"/>
  </r>
  <r>
    <x v="9"/>
    <x v="214"/>
    <s v="1"/>
    <s v="01"/>
    <s v="15041RESIN237812021"/>
    <s v="21BL000F"/>
    <n v="1329"/>
    <n v="1329"/>
    <n v="1329"/>
    <n v="1329"/>
    <m/>
    <n v="0"/>
    <n v="0"/>
    <n v="0"/>
    <n v="10"/>
    <n v="0"/>
    <n v="0"/>
    <n v="0"/>
    <n v="0"/>
    <n v="0"/>
    <n v="10"/>
    <n v="2"/>
  </r>
  <r>
    <x v="9"/>
    <x v="214"/>
    <s v="1"/>
    <s v="01"/>
    <s v="15041RESIN237812021"/>
    <s v="21BL000F"/>
    <n v="1330"/>
    <n v="1330"/>
    <n v="1330"/>
    <n v="1330"/>
    <m/>
    <n v="0"/>
    <n v="0"/>
    <n v="0"/>
    <n v="3"/>
    <n v="0"/>
    <n v="0"/>
    <n v="0"/>
    <n v="0"/>
    <n v="0"/>
    <n v="3"/>
    <n v="2"/>
  </r>
  <r>
    <x v="9"/>
    <x v="214"/>
    <s v="1"/>
    <s v="01"/>
    <s v="15041RESIN237812021"/>
    <s v="21BL000F"/>
    <n v="1331"/>
    <n v="1331"/>
    <n v="1331"/>
    <n v="1331"/>
    <m/>
    <n v="0"/>
    <n v="0"/>
    <n v="0"/>
    <n v="5"/>
    <n v="0"/>
    <n v="0"/>
    <n v="0"/>
    <n v="0"/>
    <n v="0"/>
    <n v="5"/>
    <n v="2"/>
  </r>
  <r>
    <x v="9"/>
    <x v="214"/>
    <s v="1"/>
    <s v="01"/>
    <s v="15041RESIN237812021"/>
    <s v="21BL000F"/>
    <n v="1332"/>
    <n v="1332"/>
    <n v="1332"/>
    <n v="1332"/>
    <m/>
    <n v="0"/>
    <n v="0"/>
    <n v="0"/>
    <n v="3"/>
    <n v="0"/>
    <n v="0"/>
    <n v="0"/>
    <n v="0"/>
    <n v="0"/>
    <n v="3"/>
    <n v="2"/>
  </r>
  <r>
    <x v="9"/>
    <x v="215"/>
    <s v="1"/>
    <s v="01"/>
    <s v="15041RESIN237812021"/>
    <s v="21BL000F"/>
    <n v="1333"/>
    <n v="1333"/>
    <n v="1333"/>
    <n v="1333"/>
    <m/>
    <n v="0"/>
    <n v="0"/>
    <n v="0"/>
    <n v="3"/>
    <n v="0"/>
    <n v="0"/>
    <n v="0"/>
    <n v="0"/>
    <n v="0"/>
    <n v="3"/>
    <n v="2"/>
  </r>
  <r>
    <x v="9"/>
    <x v="215"/>
    <s v="1"/>
    <s v="01"/>
    <s v="15041RESIN237812021"/>
    <s v="21BL000F"/>
    <n v="1334"/>
    <n v="1334"/>
    <n v="1334"/>
    <n v="1334"/>
    <m/>
    <n v="0"/>
    <n v="0"/>
    <n v="0"/>
    <n v="3"/>
    <n v="0"/>
    <n v="0"/>
    <n v="0"/>
    <n v="0"/>
    <n v="0"/>
    <n v="3"/>
    <n v="2"/>
  </r>
  <r>
    <x v="9"/>
    <x v="215"/>
    <s v="1"/>
    <s v="01"/>
    <s v="15041RESIN237812021"/>
    <s v="21BL000F"/>
    <n v="1335"/>
    <n v="1335"/>
    <n v="1335"/>
    <n v="1335"/>
    <m/>
    <n v="0"/>
    <n v="0"/>
    <n v="0"/>
    <n v="5"/>
    <n v="0"/>
    <n v="0"/>
    <n v="0"/>
    <n v="0"/>
    <n v="0"/>
    <n v="5"/>
    <n v="2"/>
  </r>
  <r>
    <x v="9"/>
    <x v="215"/>
    <s v="1"/>
    <s v="01"/>
    <s v="15041RESIN237812021"/>
    <s v="21BL000F"/>
    <n v="1336"/>
    <n v="1336"/>
    <n v="1336"/>
    <n v="1336"/>
    <m/>
    <n v="0"/>
    <n v="0"/>
    <n v="0"/>
    <n v="3"/>
    <n v="0"/>
    <n v="0"/>
    <n v="0"/>
    <n v="0"/>
    <n v="0"/>
    <n v="3"/>
    <n v="2"/>
  </r>
  <r>
    <x v="9"/>
    <x v="215"/>
    <s v="1"/>
    <s v="01"/>
    <s v="15041RESIN237812021"/>
    <s v="21BL000F"/>
    <n v="1337"/>
    <n v="1337"/>
    <n v="1337"/>
    <n v="1337"/>
    <m/>
    <n v="0"/>
    <n v="0"/>
    <n v="0"/>
    <n v="5"/>
    <n v="0"/>
    <n v="0"/>
    <n v="0"/>
    <n v="0"/>
    <n v="0"/>
    <n v="5"/>
    <n v="2"/>
  </r>
  <r>
    <x v="9"/>
    <x v="215"/>
    <s v="1"/>
    <s v="01"/>
    <s v="15041RESIN237812021"/>
    <s v="21BL000F"/>
    <n v="1338"/>
    <n v="1338"/>
    <n v="1338"/>
    <n v="1338"/>
    <m/>
    <n v="0"/>
    <n v="0"/>
    <n v="0"/>
    <n v="5"/>
    <n v="0"/>
    <n v="0"/>
    <n v="0"/>
    <n v="0"/>
    <n v="0"/>
    <n v="5"/>
    <n v="2"/>
  </r>
  <r>
    <x v="9"/>
    <x v="215"/>
    <s v="1"/>
    <s v="01"/>
    <s v="15041RESIN237812021"/>
    <s v="21BL000F"/>
    <n v="1339"/>
    <n v="1339"/>
    <n v="1339"/>
    <n v="1339"/>
    <m/>
    <n v="0"/>
    <n v="0"/>
    <n v="0"/>
    <n v="3"/>
    <n v="0"/>
    <n v="0"/>
    <n v="0"/>
    <n v="0"/>
    <n v="0"/>
    <n v="3"/>
    <n v="2"/>
  </r>
  <r>
    <x v="9"/>
    <x v="216"/>
    <s v="1"/>
    <s v="01"/>
    <s v="15041RESIN237812021"/>
    <s v="21BL000F"/>
    <n v="1340"/>
    <n v="1340"/>
    <n v="1340"/>
    <n v="1340"/>
    <m/>
    <n v="0"/>
    <n v="0"/>
    <n v="0"/>
    <n v="5"/>
    <n v="0"/>
    <n v="0"/>
    <n v="0"/>
    <n v="0"/>
    <n v="0"/>
    <n v="5"/>
    <n v="2"/>
  </r>
  <r>
    <x v="9"/>
    <x v="216"/>
    <s v="1"/>
    <s v="01"/>
    <s v="15041RESIN237812021"/>
    <s v="21BL000F"/>
    <n v="1341"/>
    <n v="1341"/>
    <n v="1341"/>
    <n v="1341"/>
    <m/>
    <n v="0"/>
    <n v="0"/>
    <n v="0"/>
    <n v="3"/>
    <n v="0"/>
    <n v="0"/>
    <n v="0"/>
    <n v="0"/>
    <n v="0"/>
    <n v="3"/>
    <n v="2"/>
  </r>
  <r>
    <x v="9"/>
    <x v="216"/>
    <s v="1"/>
    <s v="01"/>
    <s v="15041RESIN237812021"/>
    <s v="21BL000F"/>
    <n v="1342"/>
    <n v="1342"/>
    <n v="1342"/>
    <n v="1342"/>
    <m/>
    <n v="0"/>
    <n v="0"/>
    <n v="0"/>
    <n v="11"/>
    <n v="0"/>
    <n v="0"/>
    <n v="0"/>
    <n v="0"/>
    <n v="0"/>
    <n v="11"/>
    <n v="2"/>
  </r>
  <r>
    <x v="9"/>
    <x v="216"/>
    <s v="1"/>
    <s v="01"/>
    <s v="15041RESIN237812021"/>
    <s v="21BL000F"/>
    <n v="1343"/>
    <n v="1343"/>
    <n v="1343"/>
    <n v="1343"/>
    <m/>
    <n v="0"/>
    <n v="0"/>
    <n v="0"/>
    <n v="3"/>
    <n v="0"/>
    <n v="0"/>
    <n v="0"/>
    <n v="0"/>
    <n v="0"/>
    <n v="3"/>
    <n v="2"/>
  </r>
  <r>
    <x v="9"/>
    <x v="216"/>
    <s v="1"/>
    <s v="01"/>
    <s v="15041RESIN237812021"/>
    <s v="21BL000F"/>
    <n v="1344"/>
    <n v="1344"/>
    <n v="1344"/>
    <n v="1344"/>
    <m/>
    <n v="0"/>
    <n v="0"/>
    <n v="0"/>
    <n v="10"/>
    <n v="0"/>
    <n v="0"/>
    <n v="0"/>
    <n v="0"/>
    <n v="0"/>
    <n v="10"/>
    <n v="2"/>
  </r>
  <r>
    <x v="9"/>
    <x v="216"/>
    <s v="1"/>
    <s v="01"/>
    <s v="15041RESIN237812021"/>
    <s v="21BL000F"/>
    <n v="1345"/>
    <n v="1345"/>
    <n v="1345"/>
    <n v="1345"/>
    <m/>
    <n v="0"/>
    <n v="0"/>
    <n v="0"/>
    <n v="3"/>
    <n v="0"/>
    <n v="0"/>
    <n v="0"/>
    <n v="0"/>
    <n v="0"/>
    <n v="3"/>
    <n v="2"/>
  </r>
  <r>
    <x v="9"/>
    <x v="216"/>
    <s v="1"/>
    <s v="01"/>
    <s v="15041RESIN237812021"/>
    <s v="21BL000F"/>
    <n v="1346"/>
    <n v="1346"/>
    <n v="1346"/>
    <n v="1346"/>
    <m/>
    <n v="0"/>
    <n v="0"/>
    <n v="0"/>
    <n v="5"/>
    <n v="0"/>
    <n v="0"/>
    <n v="0"/>
    <n v="0"/>
    <n v="0"/>
    <n v="5"/>
    <n v="2"/>
  </r>
  <r>
    <x v="9"/>
    <x v="217"/>
    <s v="1"/>
    <s v="01"/>
    <s v="15041RESIN237812021"/>
    <s v="21BL000F"/>
    <n v="1347"/>
    <n v="1347"/>
    <n v="1347"/>
    <n v="1347"/>
    <m/>
    <n v="0"/>
    <n v="0"/>
    <n v="0"/>
    <n v="3"/>
    <n v="0"/>
    <n v="0"/>
    <n v="0"/>
    <n v="0"/>
    <n v="0"/>
    <n v="3"/>
    <n v="2"/>
  </r>
  <r>
    <x v="9"/>
    <x v="217"/>
    <s v="1"/>
    <s v="01"/>
    <s v="15041RESIN237812021"/>
    <s v="21BL000F"/>
    <n v="1348"/>
    <n v="1348"/>
    <n v="1348"/>
    <n v="1348"/>
    <m/>
    <n v="0"/>
    <n v="0"/>
    <n v="0"/>
    <n v="5"/>
    <n v="0"/>
    <n v="0"/>
    <n v="0"/>
    <n v="0"/>
    <n v="0"/>
    <n v="5"/>
    <n v="2"/>
  </r>
  <r>
    <x v="9"/>
    <x v="217"/>
    <s v="1"/>
    <s v="01"/>
    <s v="15041RESIN237812021"/>
    <s v="21BL000F"/>
    <n v="1349"/>
    <n v="1349"/>
    <n v="1349"/>
    <n v="1349"/>
    <m/>
    <n v="0"/>
    <n v="0"/>
    <n v="0"/>
    <n v="5"/>
    <n v="0"/>
    <n v="0"/>
    <n v="0"/>
    <n v="0"/>
    <n v="0"/>
    <n v="5"/>
    <n v="2"/>
  </r>
  <r>
    <x v="9"/>
    <x v="217"/>
    <s v="1"/>
    <s v="01"/>
    <s v="15041RESIN237812021"/>
    <s v="21BL000F"/>
    <n v="1350"/>
    <n v="1350"/>
    <n v="1350"/>
    <n v="1350"/>
    <m/>
    <n v="0"/>
    <n v="0"/>
    <n v="0"/>
    <n v="3"/>
    <n v="0"/>
    <n v="0"/>
    <n v="0"/>
    <n v="0"/>
    <n v="0"/>
    <n v="3"/>
    <n v="2"/>
  </r>
  <r>
    <x v="9"/>
    <x v="217"/>
    <s v="1"/>
    <s v="01"/>
    <s v="15041RESIN237812021"/>
    <s v="21BL000F"/>
    <n v="1351"/>
    <n v="1351"/>
    <n v="1351"/>
    <n v="1351"/>
    <m/>
    <n v="0"/>
    <n v="0"/>
    <n v="0"/>
    <n v="3"/>
    <n v="0"/>
    <n v="0"/>
    <n v="0"/>
    <n v="0"/>
    <n v="0"/>
    <n v="3"/>
    <n v="2"/>
  </r>
  <r>
    <x v="9"/>
    <x v="217"/>
    <s v="1"/>
    <s v="01"/>
    <s v="15041RESIN237812021"/>
    <s v="21BL000F"/>
    <n v="1352"/>
    <n v="1352"/>
    <n v="1352"/>
    <n v="1352"/>
    <m/>
    <n v="0"/>
    <n v="0"/>
    <n v="0"/>
    <n v="3"/>
    <n v="0"/>
    <n v="0"/>
    <n v="0"/>
    <n v="0"/>
    <n v="0"/>
    <n v="3"/>
    <n v="2"/>
  </r>
  <r>
    <x v="9"/>
    <x v="217"/>
    <s v="1"/>
    <s v="01"/>
    <s v="15041RESIN237812021"/>
    <s v="21BL000F"/>
    <n v="1353"/>
    <n v="1353"/>
    <n v="1353"/>
    <n v="1353"/>
    <m/>
    <n v="0"/>
    <n v="0"/>
    <n v="0"/>
    <n v="10"/>
    <n v="0"/>
    <n v="0"/>
    <n v="0"/>
    <n v="0"/>
    <n v="0"/>
    <n v="10"/>
    <n v="2"/>
  </r>
  <r>
    <x v="9"/>
    <x v="218"/>
    <s v="1"/>
    <s v="01"/>
    <s v="15041RESIN237812021"/>
    <s v="21BL000F"/>
    <n v="1354"/>
    <n v="1354"/>
    <n v="1354"/>
    <n v="1354"/>
    <m/>
    <n v="0"/>
    <n v="0"/>
    <n v="0"/>
    <n v="3"/>
    <n v="0"/>
    <n v="0"/>
    <n v="0"/>
    <n v="0"/>
    <n v="0"/>
    <n v="3"/>
    <n v="2"/>
  </r>
  <r>
    <x v="9"/>
    <x v="218"/>
    <s v="1"/>
    <s v="01"/>
    <s v="15041RESIN237812021"/>
    <s v="21BL000F"/>
    <n v="1355"/>
    <n v="1355"/>
    <n v="1355"/>
    <n v="1355"/>
    <m/>
    <n v="0"/>
    <n v="0"/>
    <n v="0"/>
    <n v="3"/>
    <n v="0"/>
    <n v="0"/>
    <n v="0"/>
    <n v="0"/>
    <n v="0"/>
    <n v="3"/>
    <n v="2"/>
  </r>
  <r>
    <x v="9"/>
    <x v="218"/>
    <s v="1"/>
    <s v="01"/>
    <s v="15041RESIN237812021"/>
    <s v="21BL000F"/>
    <n v="1356"/>
    <n v="1356"/>
    <n v="1356"/>
    <n v="1356"/>
    <m/>
    <n v="0"/>
    <n v="0"/>
    <n v="0"/>
    <n v="5"/>
    <n v="0"/>
    <n v="0"/>
    <n v="0"/>
    <n v="0"/>
    <n v="0"/>
    <n v="5"/>
    <n v="2"/>
  </r>
  <r>
    <x v="9"/>
    <x v="218"/>
    <s v="1"/>
    <s v="01"/>
    <s v="15041RESIN237812021"/>
    <s v="21BL000F"/>
    <n v="1357"/>
    <n v="1357"/>
    <n v="1357"/>
    <n v="1357"/>
    <m/>
    <n v="0"/>
    <n v="0"/>
    <n v="0"/>
    <n v="5"/>
    <n v="0"/>
    <n v="0"/>
    <n v="0"/>
    <n v="0"/>
    <n v="0"/>
    <n v="5"/>
    <n v="2"/>
  </r>
  <r>
    <x v="9"/>
    <x v="218"/>
    <s v="1"/>
    <s v="01"/>
    <s v="15041RESIN237812021"/>
    <s v="21BL000F"/>
    <n v="1358"/>
    <n v="1358"/>
    <n v="1358"/>
    <n v="1358"/>
    <m/>
    <n v="0"/>
    <n v="0"/>
    <n v="0"/>
    <n v="3"/>
    <n v="0"/>
    <n v="0"/>
    <n v="0"/>
    <n v="0"/>
    <n v="0"/>
    <n v="3"/>
    <n v="2"/>
  </r>
  <r>
    <x v="9"/>
    <x v="219"/>
    <s v="1"/>
    <s v="01"/>
    <s v="15041RESIN237812021"/>
    <s v="21BL000F"/>
    <n v="1359"/>
    <n v="1359"/>
    <n v="1359"/>
    <n v="1359"/>
    <m/>
    <n v="0"/>
    <n v="0"/>
    <n v="0"/>
    <n v="5"/>
    <n v="0"/>
    <n v="0"/>
    <n v="0"/>
    <n v="0"/>
    <n v="0"/>
    <n v="5"/>
    <n v="2"/>
  </r>
  <r>
    <x v="9"/>
    <x v="219"/>
    <s v="1"/>
    <s v="01"/>
    <s v="15041RESIN237812021"/>
    <s v="21BL000F"/>
    <n v="1360"/>
    <n v="1360"/>
    <n v="1360"/>
    <n v="1360"/>
    <m/>
    <n v="0"/>
    <n v="0"/>
    <n v="0"/>
    <n v="5"/>
    <n v="0"/>
    <n v="0"/>
    <n v="0"/>
    <n v="0"/>
    <n v="0"/>
    <n v="5"/>
    <n v="2"/>
  </r>
  <r>
    <x v="9"/>
    <x v="219"/>
    <s v="1"/>
    <s v="01"/>
    <s v="15041RESIN237812021"/>
    <s v="21BL000F"/>
    <n v="1361"/>
    <n v="1361"/>
    <n v="1361"/>
    <n v="1361"/>
    <m/>
    <n v="0"/>
    <n v="0"/>
    <n v="0"/>
    <n v="3"/>
    <n v="0"/>
    <n v="0"/>
    <n v="0"/>
    <n v="0"/>
    <n v="0"/>
    <n v="3"/>
    <n v="2"/>
  </r>
  <r>
    <x v="9"/>
    <x v="219"/>
    <s v="1"/>
    <s v="01"/>
    <s v="15041RESIN237812021"/>
    <s v="21BL000F"/>
    <n v="1362"/>
    <n v="1362"/>
    <n v="1362"/>
    <n v="1362"/>
    <m/>
    <n v="0"/>
    <n v="0"/>
    <n v="0"/>
    <n v="5"/>
    <n v="0"/>
    <n v="0"/>
    <n v="0"/>
    <n v="0"/>
    <n v="0"/>
    <n v="5"/>
    <n v="2"/>
  </r>
  <r>
    <x v="9"/>
    <x v="219"/>
    <s v="1"/>
    <s v="01"/>
    <s v="15041RESIN237812021"/>
    <s v="21BL000F"/>
    <n v="1363"/>
    <n v="1363"/>
    <n v="1363"/>
    <n v="1363"/>
    <m/>
    <n v="0"/>
    <n v="0"/>
    <n v="0"/>
    <n v="3"/>
    <n v="0"/>
    <n v="0"/>
    <n v="0"/>
    <n v="0"/>
    <n v="0"/>
    <n v="3"/>
    <n v="2"/>
  </r>
  <r>
    <x v="9"/>
    <x v="220"/>
    <s v="1"/>
    <s v="01"/>
    <s v="15041RESIN237812021"/>
    <s v="21BL000F"/>
    <n v="1364"/>
    <n v="1364"/>
    <n v="1364"/>
    <n v="1364"/>
    <m/>
    <n v="0"/>
    <n v="0"/>
    <n v="0"/>
    <n v="11"/>
    <n v="0"/>
    <n v="0"/>
    <n v="0"/>
    <n v="0"/>
    <n v="0"/>
    <n v="11"/>
    <n v="2"/>
  </r>
  <r>
    <x v="9"/>
    <x v="220"/>
    <s v="1"/>
    <s v="01"/>
    <s v="15041RESIN237812021"/>
    <s v="21BL000F"/>
    <n v="1365"/>
    <n v="1365"/>
    <n v="1365"/>
    <n v="1365"/>
    <m/>
    <n v="0"/>
    <n v="0"/>
    <n v="0"/>
    <n v="3"/>
    <n v="0"/>
    <n v="0"/>
    <n v="0"/>
    <n v="0"/>
    <n v="0"/>
    <n v="3"/>
    <n v="2"/>
  </r>
  <r>
    <x v="9"/>
    <x v="220"/>
    <s v="1"/>
    <s v="01"/>
    <s v="15041RESIN237812021"/>
    <s v="21BL000F"/>
    <n v="1366"/>
    <n v="1366"/>
    <n v="1366"/>
    <n v="1366"/>
    <m/>
    <n v="0"/>
    <n v="0"/>
    <n v="0"/>
    <n v="5"/>
    <n v="0"/>
    <n v="0"/>
    <n v="0"/>
    <n v="0"/>
    <n v="0"/>
    <n v="5"/>
    <n v="2"/>
  </r>
  <r>
    <x v="9"/>
    <x v="220"/>
    <s v="1"/>
    <s v="01"/>
    <s v="15041RESIN237812021"/>
    <s v="21BL000F"/>
    <n v="1367"/>
    <n v="1367"/>
    <n v="1367"/>
    <n v="1367"/>
    <m/>
    <n v="0"/>
    <n v="0"/>
    <n v="0"/>
    <n v="3"/>
    <n v="0"/>
    <n v="0"/>
    <n v="0"/>
    <n v="0"/>
    <n v="0"/>
    <n v="3"/>
    <n v="2"/>
  </r>
  <r>
    <x v="9"/>
    <x v="220"/>
    <s v="1"/>
    <s v="01"/>
    <s v="15041RESIN237812021"/>
    <s v="21BL000F"/>
    <n v="1368"/>
    <n v="1368"/>
    <n v="1368"/>
    <n v="1368"/>
    <m/>
    <n v="0"/>
    <n v="0"/>
    <n v="0"/>
    <n v="10"/>
    <n v="0"/>
    <n v="0"/>
    <n v="0"/>
    <n v="0"/>
    <n v="0"/>
    <n v="10"/>
    <n v="2"/>
  </r>
  <r>
    <x v="9"/>
    <x v="221"/>
    <s v="1"/>
    <s v="01"/>
    <s v="15041RESIN237812021"/>
    <s v="21BL000F"/>
    <n v="1369"/>
    <n v="1369"/>
    <n v="1369"/>
    <n v="1369"/>
    <m/>
    <n v="0"/>
    <n v="0"/>
    <n v="0"/>
    <n v="10"/>
    <n v="0"/>
    <n v="0"/>
    <n v="0"/>
    <n v="0"/>
    <n v="0"/>
    <n v="10"/>
    <n v="2"/>
  </r>
  <r>
    <x v="9"/>
    <x v="221"/>
    <s v="1"/>
    <s v="01"/>
    <s v="15041RESIN237812021"/>
    <s v="21BL000F"/>
    <n v="1370"/>
    <n v="1370"/>
    <n v="1370"/>
    <n v="1370"/>
    <m/>
    <n v="0"/>
    <n v="0"/>
    <n v="0"/>
    <n v="5"/>
    <n v="0"/>
    <n v="0"/>
    <n v="0"/>
    <n v="0"/>
    <n v="0"/>
    <n v="5"/>
    <n v="2"/>
  </r>
  <r>
    <x v="9"/>
    <x v="221"/>
    <s v="1"/>
    <s v="01"/>
    <s v="15041RESIN237812021"/>
    <s v="21BL000F"/>
    <n v="1371"/>
    <n v="1371"/>
    <n v="1371"/>
    <n v="1371"/>
    <m/>
    <n v="0"/>
    <n v="0"/>
    <n v="0"/>
    <n v="15"/>
    <n v="0"/>
    <n v="0"/>
    <n v="0"/>
    <n v="0"/>
    <n v="0"/>
    <n v="15"/>
    <n v="2"/>
  </r>
  <r>
    <x v="9"/>
    <x v="221"/>
    <s v="1"/>
    <s v="01"/>
    <s v="15041RESIN237812021"/>
    <s v="21BL000F"/>
    <n v="1372"/>
    <n v="1372"/>
    <n v="1372"/>
    <n v="1372"/>
    <m/>
    <n v="0"/>
    <n v="0"/>
    <n v="0"/>
    <n v="5"/>
    <n v="0"/>
    <n v="0"/>
    <n v="0"/>
    <n v="0"/>
    <n v="0"/>
    <n v="5"/>
    <n v="2"/>
  </r>
  <r>
    <x v="9"/>
    <x v="221"/>
    <s v="1"/>
    <s v="01"/>
    <s v="15041RESIN237812021"/>
    <s v="21BL000F"/>
    <n v="1373"/>
    <n v="1373"/>
    <n v="1373"/>
    <n v="1373"/>
    <m/>
    <n v="0"/>
    <n v="0"/>
    <n v="0"/>
    <n v="5"/>
    <n v="0"/>
    <n v="0"/>
    <n v="0"/>
    <n v="0"/>
    <n v="0"/>
    <n v="5"/>
    <n v="2"/>
  </r>
  <r>
    <x v="9"/>
    <x v="222"/>
    <s v="1"/>
    <s v="01"/>
    <s v="15041RESIN237812021"/>
    <s v="21BL000F"/>
    <n v="1374"/>
    <n v="1374"/>
    <n v="1374"/>
    <n v="1374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75"/>
    <n v="1375"/>
    <n v="1375"/>
    <n v="1375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76"/>
    <n v="1376"/>
    <n v="1376"/>
    <n v="1376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77"/>
    <n v="1377"/>
    <n v="1377"/>
    <n v="1377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78"/>
    <n v="1378"/>
    <n v="1378"/>
    <n v="1378"/>
    <m/>
    <n v="0"/>
    <n v="0"/>
    <n v="0"/>
    <n v="5"/>
    <n v="0"/>
    <n v="0"/>
    <n v="0"/>
    <n v="0"/>
    <n v="0"/>
    <n v="5"/>
    <n v="2"/>
  </r>
  <r>
    <x v="9"/>
    <x v="222"/>
    <s v="1"/>
    <s v="01"/>
    <s v="15041RESIN237812021"/>
    <s v="21BL000F"/>
    <n v="1379"/>
    <n v="1379"/>
    <n v="1379"/>
    <n v="1379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80"/>
    <n v="1380"/>
    <n v="1380"/>
    <n v="1380"/>
    <m/>
    <n v="0"/>
    <n v="0"/>
    <n v="0"/>
    <n v="5"/>
    <n v="0"/>
    <n v="0"/>
    <n v="0"/>
    <n v="0"/>
    <n v="0"/>
    <n v="5"/>
    <n v="2"/>
  </r>
  <r>
    <x v="9"/>
    <x v="223"/>
    <s v="1"/>
    <s v="01"/>
    <s v="15041RESIN237812021"/>
    <s v="21BL000F"/>
    <n v="1381"/>
    <n v="1381"/>
    <n v="1381"/>
    <n v="1381"/>
    <m/>
    <n v="0"/>
    <n v="0"/>
    <n v="0"/>
    <n v="5"/>
    <n v="0"/>
    <n v="0"/>
    <n v="0"/>
    <n v="0"/>
    <n v="0"/>
    <n v="5"/>
    <n v="2"/>
  </r>
  <r>
    <x v="9"/>
    <x v="223"/>
    <s v="1"/>
    <s v="01"/>
    <s v="15041RESIN237812021"/>
    <s v="21BL000F"/>
    <n v="1382"/>
    <n v="1382"/>
    <n v="1382"/>
    <n v="1382"/>
    <m/>
    <n v="0"/>
    <n v="0"/>
    <n v="0"/>
    <n v="3"/>
    <n v="0"/>
    <n v="0"/>
    <n v="0"/>
    <n v="0"/>
    <n v="0"/>
    <n v="3"/>
    <n v="2"/>
  </r>
  <r>
    <x v="9"/>
    <x v="223"/>
    <s v="1"/>
    <s v="01"/>
    <s v="15041RESIN237812021"/>
    <s v="21BL000F"/>
    <n v="1383"/>
    <n v="1383"/>
    <n v="1383"/>
    <n v="1383"/>
    <m/>
    <n v="0"/>
    <n v="0"/>
    <n v="0"/>
    <n v="5"/>
    <n v="0"/>
    <n v="0"/>
    <n v="0"/>
    <n v="0"/>
    <n v="0"/>
    <n v="5"/>
    <n v="2"/>
  </r>
  <r>
    <x v="9"/>
    <x v="223"/>
    <s v="1"/>
    <s v="01"/>
    <s v="15041RESIN237812021"/>
    <s v="21BL000F"/>
    <n v="1384"/>
    <n v="1384"/>
    <n v="1384"/>
    <n v="1384"/>
    <m/>
    <n v="0"/>
    <n v="0"/>
    <n v="0"/>
    <n v="3"/>
    <n v="0"/>
    <n v="0"/>
    <n v="0"/>
    <n v="0"/>
    <n v="0"/>
    <n v="3"/>
    <n v="2"/>
  </r>
  <r>
    <x v="9"/>
    <x v="223"/>
    <s v="1"/>
    <s v="01"/>
    <s v="15041RESIN237812021"/>
    <s v="21BL000F"/>
    <n v="1385"/>
    <n v="1385"/>
    <n v="1385"/>
    <n v="1385"/>
    <m/>
    <n v="0"/>
    <n v="0"/>
    <n v="0"/>
    <n v="2.5"/>
    <n v="0"/>
    <n v="0"/>
    <n v="0"/>
    <n v="0"/>
    <n v="0"/>
    <n v="2.5"/>
    <n v="2"/>
  </r>
  <r>
    <x v="9"/>
    <x v="223"/>
    <s v="1"/>
    <s v="01"/>
    <s v="15041RESIN237812021"/>
    <s v="21BL000F"/>
    <n v="1386"/>
    <n v="1386"/>
    <n v="1386"/>
    <n v="1386"/>
    <m/>
    <n v="0"/>
    <n v="0"/>
    <n v="0"/>
    <n v="15"/>
    <n v="0"/>
    <n v="0"/>
    <n v="0"/>
    <n v="0"/>
    <n v="0"/>
    <n v="15"/>
    <n v="2"/>
  </r>
  <r>
    <x v="9"/>
    <x v="224"/>
    <s v="1"/>
    <s v="01"/>
    <s v="15041RESIN237812021"/>
    <s v="21BL000F"/>
    <n v="1387"/>
    <n v="1387"/>
    <n v="1387"/>
    <n v="1387"/>
    <m/>
    <n v="0"/>
    <n v="0"/>
    <n v="0"/>
    <n v="3"/>
    <n v="0"/>
    <n v="0"/>
    <n v="0"/>
    <n v="0"/>
    <n v="0"/>
    <n v="3"/>
    <n v="2"/>
  </r>
  <r>
    <x v="9"/>
    <x v="224"/>
    <s v="1"/>
    <s v="01"/>
    <s v="15041RESIN237812021"/>
    <s v="21BL000F"/>
    <n v="1388"/>
    <n v="1388"/>
    <n v="1388"/>
    <n v="1388"/>
    <m/>
    <n v="0"/>
    <n v="0"/>
    <n v="0"/>
    <n v="3"/>
    <n v="0"/>
    <n v="0"/>
    <n v="0"/>
    <n v="0"/>
    <n v="0"/>
    <n v="3"/>
    <n v="2"/>
  </r>
  <r>
    <x v="9"/>
    <x v="224"/>
    <s v="1"/>
    <s v="01"/>
    <s v="15041RESIN237812021"/>
    <s v="21BL000F"/>
    <n v="1389"/>
    <n v="1389"/>
    <n v="1389"/>
    <n v="1389"/>
    <m/>
    <n v="0"/>
    <n v="0"/>
    <n v="0"/>
    <n v="10"/>
    <n v="0"/>
    <n v="0"/>
    <n v="0"/>
    <n v="0"/>
    <n v="0"/>
    <n v="10"/>
    <n v="2"/>
  </r>
  <r>
    <x v="9"/>
    <x v="224"/>
    <s v="1"/>
    <s v="01"/>
    <s v="15041RESIN237812021"/>
    <s v="21BL000F"/>
    <n v="1390"/>
    <n v="1390"/>
    <n v="1390"/>
    <n v="1390"/>
    <m/>
    <n v="0"/>
    <n v="0"/>
    <n v="0"/>
    <n v="18"/>
    <n v="0"/>
    <n v="0"/>
    <n v="0"/>
    <n v="0"/>
    <n v="0"/>
    <n v="18"/>
    <n v="2"/>
  </r>
  <r>
    <x v="9"/>
    <x v="224"/>
    <s v="1"/>
    <s v="01"/>
    <s v="15041RESIN237812021"/>
    <s v="21BL000F"/>
    <n v="1391"/>
    <n v="1391"/>
    <n v="1391"/>
    <n v="1391"/>
    <m/>
    <n v="0"/>
    <n v="0"/>
    <n v="0"/>
    <n v="3"/>
    <n v="0"/>
    <n v="0"/>
    <n v="0"/>
    <n v="0"/>
    <n v="0"/>
    <n v="3"/>
    <n v="2"/>
  </r>
  <r>
    <x v="9"/>
    <x v="224"/>
    <s v="1"/>
    <s v="01"/>
    <s v="15041RESIN237812021"/>
    <s v="21BL000F"/>
    <n v="1392"/>
    <n v="1392"/>
    <n v="1392"/>
    <n v="1392"/>
    <m/>
    <n v="0"/>
    <n v="0"/>
    <n v="0"/>
    <n v="5"/>
    <n v="0"/>
    <n v="0"/>
    <n v="0"/>
    <n v="0"/>
    <n v="0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D31" firstHeaderRow="1" firstDataRow="2" firstDataCol="1" rowPageCount="1" colPageCount="1"/>
  <pivotFields count="22">
    <pivotField axis="axisPage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226">
        <item x="21"/>
        <item x="41"/>
        <item x="64"/>
        <item x="102"/>
        <item x="123"/>
        <item x="149"/>
        <item x="174"/>
        <item x="199"/>
        <item x="22"/>
        <item x="42"/>
        <item x="83"/>
        <item x="103"/>
        <item x="124"/>
        <item x="150"/>
        <item x="175"/>
        <item x="0"/>
        <item x="23"/>
        <item x="43"/>
        <item x="104"/>
        <item x="151"/>
        <item x="176"/>
        <item x="200"/>
        <item x="1"/>
        <item x="24"/>
        <item x="44"/>
        <item x="65"/>
        <item x="84"/>
        <item x="125"/>
        <item x="152"/>
        <item x="201"/>
        <item x="2"/>
        <item x="66"/>
        <item x="85"/>
        <item x="126"/>
        <item x="177"/>
        <item x="202"/>
        <item x="3"/>
        <item x="67"/>
        <item x="86"/>
        <item x="105"/>
        <item x="127"/>
        <item x="178"/>
        <item x="203"/>
        <item x="4"/>
        <item x="25"/>
        <item x="45"/>
        <item x="68"/>
        <item x="87"/>
        <item x="106"/>
        <item x="128"/>
        <item x="179"/>
        <item x="204"/>
        <item x="26"/>
        <item x="46"/>
        <item x="69"/>
        <item x="88"/>
        <item x="107"/>
        <item x="129"/>
        <item x="153"/>
        <item x="180"/>
        <item x="205"/>
        <item x="27"/>
        <item x="47"/>
        <item x="108"/>
        <item x="130"/>
        <item x="154"/>
        <item x="181"/>
        <item x="5"/>
        <item x="28"/>
        <item x="48"/>
        <item x="109"/>
        <item x="155"/>
        <item x="182"/>
        <item x="6"/>
        <item x="29"/>
        <item x="49"/>
        <item x="70"/>
        <item x="89"/>
        <item x="131"/>
        <item x="156"/>
        <item x="206"/>
        <item x="7"/>
        <item x="71"/>
        <item x="90"/>
        <item x="132"/>
        <item x="157"/>
        <item x="183"/>
        <item x="207"/>
        <item x="8"/>
        <item x="72"/>
        <item x="91"/>
        <item x="110"/>
        <item x="133"/>
        <item x="158"/>
        <item x="184"/>
        <item x="208"/>
        <item x="9"/>
        <item x="30"/>
        <item x="50"/>
        <item x="111"/>
        <item x="134"/>
        <item x="185"/>
        <item x="209"/>
        <item x="31"/>
        <item x="51"/>
        <item x="112"/>
        <item x="135"/>
        <item x="159"/>
        <item x="210"/>
        <item x="32"/>
        <item x="52"/>
        <item x="113"/>
        <item x="136"/>
        <item x="160"/>
        <item x="186"/>
        <item x="211"/>
        <item x="10"/>
        <item x="33"/>
        <item x="53"/>
        <item x="161"/>
        <item x="187"/>
        <item x="212"/>
        <item x="11"/>
        <item x="34"/>
        <item x="54"/>
        <item x="73"/>
        <item x="92"/>
        <item x="137"/>
        <item x="162"/>
        <item x="213"/>
        <item x="12"/>
        <item x="74"/>
        <item x="93"/>
        <item x="138"/>
        <item x="163"/>
        <item x="188"/>
        <item x="214"/>
        <item x="13"/>
        <item x="75"/>
        <item x="94"/>
        <item x="114"/>
        <item x="139"/>
        <item x="164"/>
        <item x="189"/>
        <item x="215"/>
        <item x="14"/>
        <item x="35"/>
        <item x="55"/>
        <item x="76"/>
        <item x="95"/>
        <item x="115"/>
        <item x="140"/>
        <item x="190"/>
        <item x="216"/>
        <item x="36"/>
        <item x="56"/>
        <item x="77"/>
        <item x="96"/>
        <item x="116"/>
        <item x="141"/>
        <item x="165"/>
        <item x="191"/>
        <item x="217"/>
        <item x="37"/>
        <item x="57"/>
        <item x="117"/>
        <item x="142"/>
        <item x="166"/>
        <item x="192"/>
        <item x="15"/>
        <item x="38"/>
        <item x="58"/>
        <item x="118"/>
        <item x="167"/>
        <item x="193"/>
        <item x="218"/>
        <item x="16"/>
        <item x="39"/>
        <item x="59"/>
        <item x="78"/>
        <item x="97"/>
        <item x="143"/>
        <item x="168"/>
        <item x="219"/>
        <item x="17"/>
        <item x="79"/>
        <item x="98"/>
        <item x="144"/>
        <item x="169"/>
        <item x="194"/>
        <item x="220"/>
        <item x="18"/>
        <item x="80"/>
        <item x="99"/>
        <item x="119"/>
        <item x="145"/>
        <item x="170"/>
        <item x="195"/>
        <item x="221"/>
        <item x="19"/>
        <item x="40"/>
        <item x="60"/>
        <item x="81"/>
        <item x="100"/>
        <item x="120"/>
        <item x="146"/>
        <item x="196"/>
        <item x="222"/>
        <item x="61"/>
        <item x="82"/>
        <item x="101"/>
        <item x="121"/>
        <item x="147"/>
        <item x="171"/>
        <item x="197"/>
        <item x="223"/>
        <item x="62"/>
        <item x="122"/>
        <item x="148"/>
        <item x="172"/>
        <item x="198"/>
        <item x="20"/>
        <item x="63"/>
        <item x="173"/>
        <item x="2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</pivotFields>
  <rowFields count="1">
    <field x="1"/>
  </rowFields>
  <rowItems count="27">
    <i>
      <x v="7"/>
    </i>
    <i>
      <x v="21"/>
    </i>
    <i>
      <x v="29"/>
    </i>
    <i>
      <x v="35"/>
    </i>
    <i>
      <x v="42"/>
    </i>
    <i>
      <x v="51"/>
    </i>
    <i>
      <x v="60"/>
    </i>
    <i>
      <x v="80"/>
    </i>
    <i>
      <x v="87"/>
    </i>
    <i>
      <x v="95"/>
    </i>
    <i>
      <x v="102"/>
    </i>
    <i>
      <x v="108"/>
    </i>
    <i>
      <x v="115"/>
    </i>
    <i>
      <x v="121"/>
    </i>
    <i>
      <x v="129"/>
    </i>
    <i>
      <x v="136"/>
    </i>
    <i>
      <x v="144"/>
    </i>
    <i>
      <x v="153"/>
    </i>
    <i>
      <x v="162"/>
    </i>
    <i>
      <x v="175"/>
    </i>
    <i>
      <x v="183"/>
    </i>
    <i>
      <x v="190"/>
    </i>
    <i>
      <x v="198"/>
    </i>
    <i>
      <x v="207"/>
    </i>
    <i>
      <x v="215"/>
    </i>
    <i>
      <x v="2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9" hier="-1"/>
  </pageFields>
  <dataFields count="3">
    <dataField name="Mín. de CORRELTIVO" fld="6" subtotal="min" baseField="1" baseItem="15"/>
    <dataField name="Máx. de CORRELTIVO2" fld="6" subtotal="max" baseField="1" baseItem="15"/>
    <dataField name="Suma de V GRAVADA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3:R133" totalsRowCount="1"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5" dataCellStyle="Moneda"/>
    <tableColumn id="9" name="I. EXENTAS" totalsRowDxfId="54" dataCellStyle="Moneda"/>
    <tableColumn id="10" name="IMPOR EX" totalsRowDxfId="53" dataCellStyle="Moneda"/>
    <tableColumn id="11" name="C. GRAVADA" totalsRowFunction="sum" totalsRowDxfId="52" dataCellStyle="Moneda"/>
    <tableColumn id="12" name="INTER GRAVA" totalsRowDxfId="51" dataCellStyle="Moneda"/>
    <tableColumn id="13" name="IMPOR BIENES" totalsRowDxfId="50" dataCellStyle="Moneda"/>
    <tableColumn id="14" name="IMPOR SERV" totalsRowDxfId="49" dataCellStyle="Moneda"/>
    <tableColumn id="15" name="IVA" totalsRowFunction="sum" totalsRowDxfId="48" dataCellStyle="Moneda"/>
    <tableColumn id="16" name="TOTAL C." totalsRowFunction="sum" totalsRowDxfId="47" dataCellStyle="Moneda"/>
    <tableColumn id="18" name="DUI" dataDxfId="46" totalsRowDxfId="45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18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3" dataCellStyle="Moneda"/>
    <tableColumn id="12" name="VENTA NO SUJETA" totalsRowDxfId="42" dataCellStyle="Moneda"/>
    <tableColumn id="13" name="V. GRAVADA" totalsRowFunction="sum" totalsRowDxfId="41" dataCellStyle="Moneda"/>
    <tableColumn id="14" name="D.FISCAL" totalsRowFunction="sum" totalsRowDxfId="40" dataCellStyle="Moneda"/>
    <tableColumn id="15" name="V CTA DE 3" totalsRowDxfId="39" dataCellStyle="Moneda"/>
    <tableColumn id="16" name="D. FISCAL A 3" totalsRowDxfId="38" dataCellStyle="Moneda"/>
    <tableColumn id="17" name="VENTA TOTAL" totalsRowFunction="sum" totalsRowDxfId="37" dataCellStyle="Moneda"/>
    <tableColumn id="19" name="DUI" dataDxfId="36" totalsRowDxfId="35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324" totalsRowCount="1">
  <sortState ref="A962:V1206">
    <sortCondition ref="G2:G1843"/>
  </sortState>
  <tableColumns count="22">
    <tableColumn id="1" name="MES" totalsRowLabel="Total"/>
    <tableColumn id="2" name="FECHA" dataDxfId="33" totalsRowDxfId="32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31" totalsRowDxfId="30" dataCellStyle="Moneda"/>
    <tableColumn id="13" name="VENTAS NO" dataDxfId="29" totalsRowDxfId="28" dataCellStyle="Moneda"/>
    <tableColumn id="14" name="V NO SUJETAS" dataDxfId="27" totalsRowDxfId="26" dataCellStyle="Moneda"/>
    <tableColumn id="15" name="V GRAVADAS" totalsRowFunction="sum" totalsRowDxfId="25" dataCellStyle="Moneda"/>
    <tableColumn id="16" name="EX IN CA" dataDxfId="24" totalsRowDxfId="23" dataCellStyle="Moneda"/>
    <tableColumn id="17" name="EX OUT CA" dataDxfId="22" totalsRowDxfId="21" dataCellStyle="Moneda"/>
    <tableColumn id="18" name="EX SERVICE" totalsRowFunction="sum" dataDxfId="20" totalsRowDxfId="19" dataCellStyle="Moneda"/>
    <tableColumn id="19" name="V ZONA FRAN" dataDxfId="18" totalsRowDxfId="17" dataCellStyle="Moneda"/>
    <tableColumn id="20" name="V CTA A 3ERO" dataDxfId="16" totalsRowDxfId="15" dataCellStyle="Moneda"/>
    <tableColumn id="21" name="TOTAL VENTA" totalsRowFunction="sum" dataDxfId="14" totalsRowDxfId="13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736</v>
      </c>
    </row>
    <row r="4" spans="2:10" x14ac:dyDescent="0.25">
      <c r="B4" s="5" t="s">
        <v>2</v>
      </c>
      <c r="D4" s="30" t="str">
        <f>+J4</f>
        <v>27/12/2022</v>
      </c>
      <c r="E4" s="27" t="s">
        <v>774</v>
      </c>
      <c r="F4" s="28" t="str">
        <f>+LEFT(E4,2)</f>
        <v>27</v>
      </c>
      <c r="G4" s="28" t="str">
        <f>+RIGHT(E4,2)</f>
        <v>12</v>
      </c>
      <c r="H4" s="29" t="s">
        <v>99</v>
      </c>
      <c r="I4" s="28" t="s">
        <v>93</v>
      </c>
      <c r="J4" s="28" t="str">
        <f>+F4&amp;I4&amp;G4&amp;I4&amp;H4</f>
        <v>27/12/2022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733</v>
      </c>
    </row>
    <row r="9" spans="2:10" x14ac:dyDescent="0.25">
      <c r="B9" s="5" t="s">
        <v>85</v>
      </c>
      <c r="D9" s="24" t="str">
        <f>IFERROR(VLOOKUP(D8,'[1]BASE DE PROVEEDORES'!$A:$B,2,0),"No Existe")</f>
        <v>FERRUSAL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66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383</v>
      </c>
      <c r="E1" s="1" t="s">
        <v>83</v>
      </c>
      <c r="F1" s="1" t="s">
        <v>384</v>
      </c>
      <c r="G1" s="81" t="s">
        <v>385</v>
      </c>
      <c r="H1" s="81" t="s">
        <v>386</v>
      </c>
      <c r="I1" s="1" t="s">
        <v>18</v>
      </c>
    </row>
    <row r="2" spans="1:9" x14ac:dyDescent="0.25">
      <c r="D2" s="1" t="s">
        <v>387</v>
      </c>
      <c r="I2" s="1" t="s">
        <v>388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tabSelected="1" workbookViewId="0">
      <selection activeCell="I9" sqref="I9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9"/>
      <c r="B2" s="100"/>
      <c r="C2" s="100"/>
      <c r="D2" s="101"/>
      <c r="E2" s="108"/>
      <c r="F2" s="109"/>
      <c r="G2" s="89" t="s">
        <v>368</v>
      </c>
      <c r="H2" s="89" t="s">
        <v>369</v>
      </c>
      <c r="I2" s="89" t="s">
        <v>370</v>
      </c>
      <c r="J2" s="89" t="s">
        <v>371</v>
      </c>
      <c r="K2" s="89" t="s">
        <v>372</v>
      </c>
      <c r="L2" s="91" t="s">
        <v>373</v>
      </c>
      <c r="M2" s="92"/>
    </row>
    <row r="3" spans="1:13" ht="15.75" thickBot="1" x14ac:dyDescent="0.3">
      <c r="A3" s="102"/>
      <c r="B3" s="103"/>
      <c r="C3" s="103"/>
      <c r="D3" s="104"/>
      <c r="E3" s="51"/>
      <c r="F3" s="51"/>
      <c r="G3" s="90"/>
      <c r="H3" s="90"/>
      <c r="I3" s="90"/>
      <c r="J3" s="90"/>
      <c r="K3" s="90"/>
      <c r="L3" s="93"/>
      <c r="M3" s="94"/>
    </row>
    <row r="4" spans="1:13" x14ac:dyDescent="0.25">
      <c r="A4" s="102"/>
      <c r="B4" s="103"/>
      <c r="C4" s="103"/>
      <c r="D4" s="104"/>
      <c r="E4" s="51"/>
      <c r="F4" s="51"/>
      <c r="G4" s="52">
        <f>+Tabla3[[#Totals],[V EXENTA]]</f>
        <v>0</v>
      </c>
      <c r="H4" s="52">
        <f>+Tabla2[[#Totals],[V. GRAVADA]]</f>
        <v>482.31000000000006</v>
      </c>
      <c r="I4" s="52">
        <f>+Tabla3[[#Totals],[V GRAVADAS]]</f>
        <v>14229.82</v>
      </c>
      <c r="J4" s="52">
        <f>+Tabla3[[#Totals],[EX SERVICE]]</f>
        <v>0</v>
      </c>
      <c r="K4" s="53"/>
      <c r="L4" s="54"/>
      <c r="M4" s="55"/>
    </row>
    <row r="5" spans="1:13" x14ac:dyDescent="0.25">
      <c r="A5" s="102"/>
      <c r="B5" s="103"/>
      <c r="C5" s="103"/>
      <c r="D5" s="104"/>
      <c r="E5" s="51"/>
      <c r="F5" s="51"/>
      <c r="G5" s="52"/>
      <c r="H5" s="52"/>
      <c r="I5" s="56">
        <f>+I4/1.13</f>
        <v>12592.761061946903</v>
      </c>
      <c r="J5" s="52"/>
      <c r="K5" s="53"/>
      <c r="L5" s="54"/>
      <c r="M5" s="55"/>
    </row>
    <row r="6" spans="1:13" x14ac:dyDescent="0.25">
      <c r="A6" s="102"/>
      <c r="B6" s="103"/>
      <c r="C6" s="103"/>
      <c r="D6" s="104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102"/>
      <c r="B7" s="103"/>
      <c r="C7" s="103"/>
      <c r="D7" s="104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102"/>
      <c r="B8" s="103"/>
      <c r="C8" s="103"/>
      <c r="D8" s="104"/>
      <c r="E8" s="51"/>
      <c r="F8" s="51"/>
      <c r="G8" s="52"/>
      <c r="H8" s="52"/>
      <c r="I8" s="56">
        <f>+I7/1.13</f>
        <v>0</v>
      </c>
      <c r="J8" s="52"/>
      <c r="K8" s="53"/>
      <c r="L8" s="57" t="s">
        <v>374</v>
      </c>
      <c r="M8" s="55"/>
    </row>
    <row r="9" spans="1:13" ht="15.75" thickBot="1" x14ac:dyDescent="0.3">
      <c r="A9" s="102"/>
      <c r="B9" s="103"/>
      <c r="C9" s="103"/>
      <c r="D9" s="104"/>
      <c r="E9" s="51"/>
      <c r="F9" s="51"/>
      <c r="G9" s="58">
        <f>SUM(G4:G8)</f>
        <v>0</v>
      </c>
      <c r="H9" s="58">
        <f>SUM(H4:H8)</f>
        <v>482.31000000000006</v>
      </c>
      <c r="I9" s="58">
        <f>+I8+I5</f>
        <v>12592.761061946903</v>
      </c>
      <c r="J9" s="58">
        <f>+J4</f>
        <v>0</v>
      </c>
      <c r="K9" s="58">
        <f>SUM(G9:J9)</f>
        <v>13075.071061946903</v>
      </c>
      <c r="L9" s="59">
        <f>+K9*0.0175</f>
        <v>228.81374358407081</v>
      </c>
      <c r="M9" s="55"/>
    </row>
    <row r="10" spans="1:13" x14ac:dyDescent="0.25">
      <c r="A10" s="102"/>
      <c r="B10" s="103"/>
      <c r="C10" s="103"/>
      <c r="D10" s="104"/>
      <c r="E10" s="51"/>
      <c r="F10" s="51"/>
      <c r="G10" s="60"/>
      <c r="H10" s="60"/>
      <c r="I10" s="60"/>
      <c r="J10" s="60"/>
      <c r="K10" s="60"/>
      <c r="L10" s="95"/>
      <c r="M10" s="97">
        <f>+L9+L10</f>
        <v>228.81374358407081</v>
      </c>
    </row>
    <row r="11" spans="1:13" ht="15.75" thickBot="1" x14ac:dyDescent="0.3">
      <c r="A11" s="102"/>
      <c r="B11" s="103"/>
      <c r="C11" s="103"/>
      <c r="D11" s="104"/>
      <c r="E11" s="51"/>
      <c r="F11" s="51"/>
      <c r="G11" s="60"/>
      <c r="H11" s="60"/>
      <c r="I11" s="60"/>
      <c r="J11" s="60"/>
      <c r="K11" s="60" t="s">
        <v>375</v>
      </c>
      <c r="L11" s="96"/>
      <c r="M11" s="98"/>
    </row>
    <row r="12" spans="1:13" ht="15.75" thickBot="1" x14ac:dyDescent="0.3">
      <c r="A12" s="102"/>
      <c r="B12" s="103"/>
      <c r="C12" s="103"/>
      <c r="D12" s="104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102"/>
      <c r="B13" s="103"/>
      <c r="C13" s="103"/>
      <c r="D13" s="104"/>
      <c r="E13" s="62"/>
      <c r="F13" s="63" t="s">
        <v>376</v>
      </c>
      <c r="G13" s="58" t="s">
        <v>377</v>
      </c>
      <c r="H13" s="64"/>
      <c r="I13" s="65" t="s">
        <v>378</v>
      </c>
      <c r="J13" s="60"/>
      <c r="K13" s="60">
        <f>+K9+G9</f>
        <v>13075.071061946903</v>
      </c>
      <c r="L13" s="61"/>
      <c r="M13" s="55"/>
    </row>
    <row r="14" spans="1:13" x14ac:dyDescent="0.25">
      <c r="A14" s="102"/>
      <c r="B14" s="103"/>
      <c r="C14" s="103"/>
      <c r="D14" s="104"/>
      <c r="E14" s="51" t="s">
        <v>379</v>
      </c>
      <c r="F14" s="52">
        <f>+Tabla1[[#Totals],[C. GRAVADA]]</f>
        <v>9594.74</v>
      </c>
      <c r="G14" s="52">
        <f>+Tabla1[[#Totals],[C. EXENTAS]]</f>
        <v>1.3900000000000001</v>
      </c>
      <c r="H14" s="53" t="s">
        <v>379</v>
      </c>
      <c r="I14" s="66">
        <f>+H9+I9</f>
        <v>13075.071061946903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102"/>
      <c r="B15" s="103"/>
      <c r="C15" s="103"/>
      <c r="D15" s="104"/>
      <c r="E15" s="51" t="s">
        <v>380</v>
      </c>
      <c r="F15" s="52">
        <f>+F14*0.13</f>
        <v>1247.3162</v>
      </c>
      <c r="G15" s="52"/>
      <c r="H15" s="53" t="s">
        <v>380</v>
      </c>
      <c r="I15" s="66">
        <f>+I14*0.13</f>
        <v>1699.7592380530973</v>
      </c>
      <c r="J15" s="60"/>
      <c r="K15" s="60"/>
      <c r="L15" s="61"/>
      <c r="M15" s="55"/>
    </row>
    <row r="16" spans="1:13" ht="15.75" thickBot="1" x14ac:dyDescent="0.3">
      <c r="A16" s="102"/>
      <c r="B16" s="103"/>
      <c r="C16" s="103"/>
      <c r="D16" s="104"/>
      <c r="E16" s="51"/>
      <c r="F16" s="52"/>
      <c r="G16" s="52"/>
      <c r="H16" s="53"/>
      <c r="I16" s="66"/>
      <c r="J16" s="60"/>
      <c r="K16" s="60"/>
      <c r="L16" s="67">
        <f>+L9+L10+J18</f>
        <v>681.25678163716816</v>
      </c>
      <c r="M16" s="55"/>
    </row>
    <row r="17" spans="1:13" ht="15.75" thickTop="1" x14ac:dyDescent="0.25">
      <c r="A17" s="102"/>
      <c r="B17" s="103"/>
      <c r="C17" s="103"/>
      <c r="D17" s="104"/>
      <c r="E17" s="51"/>
      <c r="F17" s="68"/>
      <c r="G17" s="69" t="s">
        <v>381</v>
      </c>
      <c r="H17" s="53"/>
      <c r="I17" s="70" t="s">
        <v>382</v>
      </c>
      <c r="J17" s="60"/>
      <c r="K17" s="60"/>
      <c r="L17" s="61"/>
      <c r="M17" s="55"/>
    </row>
    <row r="18" spans="1:13" ht="15.75" thickBot="1" x14ac:dyDescent="0.3">
      <c r="A18" s="102"/>
      <c r="B18" s="103"/>
      <c r="C18" s="103"/>
      <c r="D18" s="104"/>
      <c r="E18" s="51"/>
      <c r="F18" s="71">
        <f>+F15+F16</f>
        <v>1247.3162</v>
      </c>
      <c r="G18" s="72">
        <f>+L14</f>
        <v>0</v>
      </c>
      <c r="H18" s="73">
        <f>+I15-G19</f>
        <v>452.44303805309733</v>
      </c>
      <c r="I18" s="74">
        <f>+Tabla4[[#Totals],[RETENCION]]</f>
        <v>0</v>
      </c>
      <c r="J18" s="75">
        <f>+H18-I18</f>
        <v>452.44303805309733</v>
      </c>
      <c r="K18" s="60"/>
      <c r="L18" s="61"/>
      <c r="M18" s="55"/>
    </row>
    <row r="19" spans="1:13" ht="15.75" thickBot="1" x14ac:dyDescent="0.3">
      <c r="A19" s="102"/>
      <c r="B19" s="103"/>
      <c r="C19" s="103"/>
      <c r="D19" s="104"/>
      <c r="E19" s="51"/>
      <c r="F19" s="51"/>
      <c r="G19" s="76">
        <f>+F18-G18</f>
        <v>1247.3162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5"/>
      <c r="B20" s="106"/>
      <c r="C20" s="106"/>
      <c r="D20" s="107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133"/>
  <sheetViews>
    <sheetView topLeftCell="R1" workbookViewId="0">
      <pane ySplit="3" topLeftCell="A4" activePane="bottomLeft" state="frozen"/>
      <selection pane="bottomLeft" activeCell="B4" sqref="B4:R21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367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736</v>
      </c>
      <c r="B4" t="s">
        <v>767</v>
      </c>
      <c r="C4" t="s">
        <v>1</v>
      </c>
      <c r="D4" t="s">
        <v>0</v>
      </c>
      <c r="E4">
        <v>19972</v>
      </c>
      <c r="F4" t="s">
        <v>733</v>
      </c>
      <c r="G4" t="s">
        <v>348</v>
      </c>
      <c r="H4" s="3">
        <v>0</v>
      </c>
      <c r="I4" s="3">
        <v>0</v>
      </c>
      <c r="J4" s="3">
        <v>0</v>
      </c>
      <c r="K4" s="3">
        <v>16.329999999999998</v>
      </c>
      <c r="L4" s="3">
        <v>0</v>
      </c>
      <c r="M4" s="3">
        <v>0</v>
      </c>
      <c r="N4" s="3">
        <v>0</v>
      </c>
      <c r="O4" s="3">
        <v>2.1229</v>
      </c>
      <c r="P4" s="3">
        <v>18.4529</v>
      </c>
      <c r="R4">
        <v>3</v>
      </c>
    </row>
    <row r="5" spans="1:18" x14ac:dyDescent="0.25">
      <c r="A5" t="s">
        <v>736</v>
      </c>
      <c r="B5" t="s">
        <v>763</v>
      </c>
      <c r="C5" t="s">
        <v>1</v>
      </c>
      <c r="D5" t="s">
        <v>0</v>
      </c>
      <c r="E5">
        <v>19252</v>
      </c>
      <c r="F5" t="s">
        <v>733</v>
      </c>
      <c r="G5" t="s">
        <v>348</v>
      </c>
      <c r="H5" s="3">
        <v>0</v>
      </c>
      <c r="I5" s="3">
        <v>0</v>
      </c>
      <c r="J5" s="3">
        <v>0</v>
      </c>
      <c r="K5" s="3">
        <v>16.39</v>
      </c>
      <c r="L5" s="3">
        <v>0</v>
      </c>
      <c r="M5" s="3">
        <v>0</v>
      </c>
      <c r="N5" s="3">
        <v>0</v>
      </c>
      <c r="O5" s="3">
        <v>2.1307</v>
      </c>
      <c r="P5" s="3">
        <v>18.520700000000001</v>
      </c>
      <c r="R5">
        <v>3</v>
      </c>
    </row>
    <row r="6" spans="1:18" x14ac:dyDescent="0.25">
      <c r="A6" t="s">
        <v>736</v>
      </c>
      <c r="B6" t="s">
        <v>761</v>
      </c>
      <c r="C6" t="s">
        <v>1</v>
      </c>
      <c r="D6" t="s">
        <v>0</v>
      </c>
      <c r="E6">
        <v>18843</v>
      </c>
      <c r="F6" t="s">
        <v>733</v>
      </c>
      <c r="G6" t="s">
        <v>348</v>
      </c>
      <c r="H6" s="3">
        <v>0</v>
      </c>
      <c r="I6" s="3">
        <v>0</v>
      </c>
      <c r="J6" s="3">
        <v>0</v>
      </c>
      <c r="K6" s="3">
        <v>16.39</v>
      </c>
      <c r="L6" s="3">
        <v>0</v>
      </c>
      <c r="M6" s="3">
        <v>0</v>
      </c>
      <c r="N6" s="3">
        <v>0</v>
      </c>
      <c r="O6" s="3">
        <v>2.1307</v>
      </c>
      <c r="P6" s="3">
        <v>18.520700000000001</v>
      </c>
      <c r="R6">
        <v>3</v>
      </c>
    </row>
    <row r="7" spans="1:18" x14ac:dyDescent="0.25">
      <c r="A7" t="s">
        <v>736</v>
      </c>
      <c r="B7" t="s">
        <v>758</v>
      </c>
      <c r="C7" t="s">
        <v>1</v>
      </c>
      <c r="D7" t="s">
        <v>0</v>
      </c>
      <c r="E7">
        <v>18117</v>
      </c>
      <c r="F7" t="s">
        <v>733</v>
      </c>
      <c r="G7" t="s">
        <v>348</v>
      </c>
      <c r="H7" s="3">
        <v>0</v>
      </c>
      <c r="I7" s="3">
        <v>0</v>
      </c>
      <c r="J7" s="3">
        <v>0</v>
      </c>
      <c r="K7" s="3">
        <v>24.58</v>
      </c>
      <c r="L7" s="3">
        <v>0</v>
      </c>
      <c r="M7" s="3">
        <v>0</v>
      </c>
      <c r="N7" s="3">
        <v>0</v>
      </c>
      <c r="O7" s="3">
        <v>3.1953999999999998</v>
      </c>
      <c r="P7" s="3">
        <v>27.775399999999998</v>
      </c>
      <c r="R7">
        <v>3</v>
      </c>
    </row>
    <row r="8" spans="1:18" x14ac:dyDescent="0.25">
      <c r="A8" t="s">
        <v>736</v>
      </c>
      <c r="B8" t="s">
        <v>756</v>
      </c>
      <c r="C8" t="s">
        <v>1</v>
      </c>
      <c r="D8" t="s">
        <v>0</v>
      </c>
      <c r="E8">
        <v>17754</v>
      </c>
      <c r="F8" t="s">
        <v>733</v>
      </c>
      <c r="G8" t="s">
        <v>348</v>
      </c>
      <c r="H8" s="3">
        <v>0</v>
      </c>
      <c r="I8" s="3">
        <v>0</v>
      </c>
      <c r="J8" s="3">
        <v>0</v>
      </c>
      <c r="K8" s="3">
        <v>12.29</v>
      </c>
      <c r="L8" s="3">
        <v>0</v>
      </c>
      <c r="M8" s="3">
        <v>0</v>
      </c>
      <c r="N8" s="3">
        <v>0</v>
      </c>
      <c r="O8" s="3">
        <v>1.5976999999999999</v>
      </c>
      <c r="P8" s="3">
        <v>13.887699999999999</v>
      </c>
      <c r="R8">
        <v>3</v>
      </c>
    </row>
    <row r="9" spans="1:18" x14ac:dyDescent="0.25">
      <c r="A9" t="s">
        <v>736</v>
      </c>
      <c r="B9" t="s">
        <v>753</v>
      </c>
      <c r="C9" t="s">
        <v>1</v>
      </c>
      <c r="D9" t="s">
        <v>0</v>
      </c>
      <c r="E9">
        <v>17046</v>
      </c>
      <c r="F9" t="s">
        <v>733</v>
      </c>
      <c r="G9" t="s">
        <v>348</v>
      </c>
      <c r="H9" s="3">
        <v>0</v>
      </c>
      <c r="I9" s="3">
        <v>0</v>
      </c>
      <c r="J9" s="3">
        <v>0</v>
      </c>
      <c r="K9" s="3">
        <v>8.23</v>
      </c>
      <c r="L9" s="3">
        <v>0</v>
      </c>
      <c r="M9" s="3">
        <v>0</v>
      </c>
      <c r="N9" s="3">
        <v>0</v>
      </c>
      <c r="O9" s="3">
        <v>1.0699000000000001</v>
      </c>
      <c r="P9" s="3">
        <v>9.2999000000000009</v>
      </c>
      <c r="R9">
        <v>3</v>
      </c>
    </row>
    <row r="10" spans="1:18" x14ac:dyDescent="0.25">
      <c r="A10" t="s">
        <v>736</v>
      </c>
      <c r="B10" t="s">
        <v>752</v>
      </c>
      <c r="C10" t="s">
        <v>1</v>
      </c>
      <c r="D10" t="s">
        <v>0</v>
      </c>
      <c r="E10">
        <v>16890</v>
      </c>
      <c r="F10" t="s">
        <v>733</v>
      </c>
      <c r="G10" t="s">
        <v>348</v>
      </c>
      <c r="H10" s="3">
        <v>0</v>
      </c>
      <c r="I10" s="3">
        <v>0</v>
      </c>
      <c r="J10" s="3">
        <v>0</v>
      </c>
      <c r="K10" s="3">
        <v>8.23</v>
      </c>
      <c r="L10" s="3">
        <v>0</v>
      </c>
      <c r="M10" s="3">
        <v>0</v>
      </c>
      <c r="N10" s="3">
        <v>0</v>
      </c>
      <c r="O10" s="3">
        <v>1.0699000000000001</v>
      </c>
      <c r="P10" s="3">
        <v>9.2999000000000009</v>
      </c>
      <c r="R10">
        <v>3</v>
      </c>
    </row>
    <row r="11" spans="1:18" x14ac:dyDescent="0.25">
      <c r="A11" t="s">
        <v>736</v>
      </c>
      <c r="B11" t="s">
        <v>745</v>
      </c>
      <c r="C11" t="s">
        <v>1</v>
      </c>
      <c r="D11" t="s">
        <v>0</v>
      </c>
      <c r="E11">
        <v>15556</v>
      </c>
      <c r="F11" t="s">
        <v>733</v>
      </c>
      <c r="G11" t="s">
        <v>348</v>
      </c>
      <c r="H11" s="3">
        <v>0</v>
      </c>
      <c r="I11" s="3">
        <v>0</v>
      </c>
      <c r="J11" s="3">
        <v>0</v>
      </c>
      <c r="K11" s="3">
        <v>16.47</v>
      </c>
      <c r="L11" s="3">
        <v>0</v>
      </c>
      <c r="M11" s="3">
        <v>0</v>
      </c>
      <c r="N11" s="3">
        <v>0</v>
      </c>
      <c r="O11" s="3">
        <v>2.1410999999999998</v>
      </c>
      <c r="P11" s="3">
        <v>18.6111</v>
      </c>
      <c r="R11">
        <v>3</v>
      </c>
    </row>
    <row r="12" spans="1:18" x14ac:dyDescent="0.25">
      <c r="A12" t="s">
        <v>736</v>
      </c>
      <c r="B12" t="s">
        <v>771</v>
      </c>
      <c r="C12" t="s">
        <v>1</v>
      </c>
      <c r="D12" t="s">
        <v>0</v>
      </c>
      <c r="E12">
        <v>6784</v>
      </c>
      <c r="F12" t="s">
        <v>706</v>
      </c>
      <c r="G12" t="s">
        <v>707</v>
      </c>
      <c r="H12" s="3">
        <v>0</v>
      </c>
      <c r="I12" s="3">
        <v>0</v>
      </c>
      <c r="J12" s="3">
        <v>0</v>
      </c>
      <c r="K12" s="3">
        <v>60.53</v>
      </c>
      <c r="L12" s="3">
        <v>0</v>
      </c>
      <c r="M12" s="3">
        <v>0</v>
      </c>
      <c r="N12" s="3">
        <v>0</v>
      </c>
      <c r="O12" s="3">
        <v>7.8689</v>
      </c>
      <c r="P12" s="3">
        <v>68.398899999999998</v>
      </c>
      <c r="R12">
        <v>3</v>
      </c>
    </row>
    <row r="13" spans="1:18" x14ac:dyDescent="0.25">
      <c r="A13" t="s">
        <v>736</v>
      </c>
      <c r="B13" t="s">
        <v>771</v>
      </c>
      <c r="C13" t="s">
        <v>1</v>
      </c>
      <c r="D13" t="s">
        <v>0</v>
      </c>
      <c r="E13">
        <v>808</v>
      </c>
      <c r="F13" t="s">
        <v>391</v>
      </c>
      <c r="G13" t="s">
        <v>393</v>
      </c>
      <c r="H13" s="3">
        <v>0</v>
      </c>
      <c r="I13" s="3">
        <v>0</v>
      </c>
      <c r="J13" s="3">
        <v>0</v>
      </c>
      <c r="K13" s="3">
        <v>146.81</v>
      </c>
      <c r="L13" s="3">
        <v>0</v>
      </c>
      <c r="M13" s="3">
        <v>0</v>
      </c>
      <c r="N13" s="3">
        <v>0</v>
      </c>
      <c r="O13" s="3">
        <v>19.0853</v>
      </c>
      <c r="P13" s="3">
        <v>165.89529999999999</v>
      </c>
      <c r="R13">
        <v>3</v>
      </c>
    </row>
    <row r="14" spans="1:18" x14ac:dyDescent="0.25">
      <c r="A14" t="s">
        <v>736</v>
      </c>
      <c r="B14" t="s">
        <v>771</v>
      </c>
      <c r="C14" t="s">
        <v>1</v>
      </c>
      <c r="D14" t="s">
        <v>0</v>
      </c>
      <c r="E14">
        <v>1078</v>
      </c>
      <c r="F14" t="s">
        <v>394</v>
      </c>
      <c r="G14" t="s">
        <v>395</v>
      </c>
      <c r="H14" s="3">
        <v>0</v>
      </c>
      <c r="I14" s="3">
        <v>0</v>
      </c>
      <c r="J14" s="3">
        <v>0</v>
      </c>
      <c r="K14" s="3">
        <v>39.82</v>
      </c>
      <c r="L14" s="3">
        <v>0</v>
      </c>
      <c r="M14" s="3">
        <v>0</v>
      </c>
      <c r="N14" s="3">
        <v>0</v>
      </c>
      <c r="O14" s="3">
        <v>5.1766000000000005</v>
      </c>
      <c r="P14" s="3">
        <v>44.996600000000001</v>
      </c>
      <c r="R14">
        <v>3</v>
      </c>
    </row>
    <row r="15" spans="1:18" x14ac:dyDescent="0.25">
      <c r="A15" t="s">
        <v>736</v>
      </c>
      <c r="B15" t="s">
        <v>771</v>
      </c>
      <c r="C15" t="s">
        <v>1</v>
      </c>
      <c r="D15" t="s">
        <v>0</v>
      </c>
      <c r="E15">
        <v>218</v>
      </c>
      <c r="F15" t="s">
        <v>450</v>
      </c>
      <c r="G15" t="s">
        <v>452</v>
      </c>
      <c r="H15" s="3">
        <v>0</v>
      </c>
      <c r="I15" s="3">
        <v>0</v>
      </c>
      <c r="J15" s="3">
        <v>0</v>
      </c>
      <c r="K15" s="3">
        <v>11.06</v>
      </c>
      <c r="L15" s="3">
        <v>0</v>
      </c>
      <c r="M15" s="3">
        <v>0</v>
      </c>
      <c r="N15" s="3">
        <v>0</v>
      </c>
      <c r="O15" s="3">
        <v>1.4378000000000002</v>
      </c>
      <c r="P15" s="3">
        <v>12.497800000000002</v>
      </c>
      <c r="R15">
        <v>3</v>
      </c>
    </row>
    <row r="16" spans="1:18" x14ac:dyDescent="0.25">
      <c r="A16" t="s">
        <v>736</v>
      </c>
      <c r="B16" t="s">
        <v>770</v>
      </c>
      <c r="C16" t="s">
        <v>1</v>
      </c>
      <c r="D16" t="s">
        <v>0</v>
      </c>
      <c r="E16">
        <v>2173</v>
      </c>
      <c r="F16" t="s">
        <v>772</v>
      </c>
      <c r="G16" t="s">
        <v>773</v>
      </c>
      <c r="H16" s="3">
        <v>0</v>
      </c>
      <c r="I16" s="3">
        <v>0</v>
      </c>
      <c r="J16" s="3">
        <v>0</v>
      </c>
      <c r="K16" s="3">
        <v>3.28</v>
      </c>
      <c r="L16" s="3">
        <v>0</v>
      </c>
      <c r="M16" s="3">
        <v>0</v>
      </c>
      <c r="N16" s="3">
        <v>0</v>
      </c>
      <c r="O16" s="3">
        <v>0.4264</v>
      </c>
      <c r="P16" s="3">
        <v>3.7063999999999999</v>
      </c>
      <c r="R16">
        <v>3</v>
      </c>
    </row>
    <row r="17" spans="1:18" x14ac:dyDescent="0.25">
      <c r="A17" t="s">
        <v>736</v>
      </c>
      <c r="B17" t="s">
        <v>758</v>
      </c>
      <c r="C17" t="s">
        <v>1</v>
      </c>
      <c r="D17" t="s">
        <v>0</v>
      </c>
      <c r="E17">
        <v>209</v>
      </c>
      <c r="F17" t="s">
        <v>450</v>
      </c>
      <c r="G17" t="s">
        <v>452</v>
      </c>
      <c r="H17" s="3">
        <v>0</v>
      </c>
      <c r="I17" s="3">
        <v>0</v>
      </c>
      <c r="J17" s="3">
        <v>0</v>
      </c>
      <c r="K17" s="3">
        <v>28.53</v>
      </c>
      <c r="L17" s="3">
        <v>0</v>
      </c>
      <c r="M17" s="3">
        <v>0</v>
      </c>
      <c r="N17" s="3">
        <v>0</v>
      </c>
      <c r="O17" s="3">
        <v>3.7089000000000003</v>
      </c>
      <c r="P17" s="3">
        <v>32.238900000000001</v>
      </c>
      <c r="R17">
        <v>3</v>
      </c>
    </row>
    <row r="18" spans="1:18" x14ac:dyDescent="0.25">
      <c r="A18" t="s">
        <v>736</v>
      </c>
      <c r="B18" t="s">
        <v>755</v>
      </c>
      <c r="C18" t="s">
        <v>1</v>
      </c>
      <c r="D18" t="s">
        <v>0</v>
      </c>
      <c r="E18">
        <v>3442</v>
      </c>
      <c r="F18" t="s">
        <v>409</v>
      </c>
      <c r="G18" t="s">
        <v>411</v>
      </c>
      <c r="H18" s="3">
        <v>0</v>
      </c>
      <c r="I18" s="3">
        <v>0</v>
      </c>
      <c r="J18" s="3">
        <v>0</v>
      </c>
      <c r="K18" s="3">
        <v>38.979999999999997</v>
      </c>
      <c r="L18" s="3">
        <v>0</v>
      </c>
      <c r="M18" s="3">
        <v>0</v>
      </c>
      <c r="N18" s="3">
        <v>0</v>
      </c>
      <c r="O18" s="3">
        <v>5.0674000000000001</v>
      </c>
      <c r="P18" s="3">
        <v>44.047399999999996</v>
      </c>
      <c r="R18">
        <v>3</v>
      </c>
    </row>
    <row r="19" spans="1:18" x14ac:dyDescent="0.25">
      <c r="A19" t="s">
        <v>736</v>
      </c>
      <c r="B19" t="s">
        <v>752</v>
      </c>
      <c r="C19" t="s">
        <v>1</v>
      </c>
      <c r="D19" t="s">
        <v>0</v>
      </c>
      <c r="E19">
        <v>8660</v>
      </c>
      <c r="F19" t="s">
        <v>398</v>
      </c>
      <c r="G19" t="s">
        <v>400</v>
      </c>
      <c r="H19" s="3">
        <v>0</v>
      </c>
      <c r="I19" s="3">
        <v>0</v>
      </c>
      <c r="J19" s="3">
        <v>0</v>
      </c>
      <c r="K19" s="3">
        <v>32.82</v>
      </c>
      <c r="L19" s="3">
        <v>0</v>
      </c>
      <c r="M19" s="3">
        <v>0</v>
      </c>
      <c r="N19" s="3">
        <v>0</v>
      </c>
      <c r="O19" s="3">
        <v>4.2666000000000004</v>
      </c>
      <c r="P19" s="3">
        <v>37.086600000000004</v>
      </c>
      <c r="R19">
        <v>3</v>
      </c>
    </row>
    <row r="20" spans="1:18" x14ac:dyDescent="0.25">
      <c r="A20" t="s">
        <v>736</v>
      </c>
      <c r="B20" t="s">
        <v>748</v>
      </c>
      <c r="C20" t="s">
        <v>1</v>
      </c>
      <c r="D20" t="s">
        <v>0</v>
      </c>
      <c r="E20">
        <v>310</v>
      </c>
      <c r="F20" t="s">
        <v>456</v>
      </c>
      <c r="G20" t="s">
        <v>457</v>
      </c>
      <c r="H20" s="3">
        <v>0</v>
      </c>
      <c r="I20" s="3">
        <v>0</v>
      </c>
      <c r="J20" s="3">
        <v>0</v>
      </c>
      <c r="K20" s="3">
        <v>8</v>
      </c>
      <c r="L20" s="3">
        <v>0</v>
      </c>
      <c r="M20" s="3">
        <v>0</v>
      </c>
      <c r="N20" s="3">
        <v>0</v>
      </c>
      <c r="O20" s="3">
        <v>1.04</v>
      </c>
      <c r="P20" s="3">
        <v>9.0399999999999991</v>
      </c>
      <c r="R20">
        <v>3</v>
      </c>
    </row>
    <row r="21" spans="1:18" x14ac:dyDescent="0.25">
      <c r="A21" t="s">
        <v>736</v>
      </c>
      <c r="B21" t="s">
        <v>722</v>
      </c>
      <c r="C21" t="s">
        <v>1</v>
      </c>
      <c r="D21" t="s">
        <v>0</v>
      </c>
      <c r="E21">
        <v>1038</v>
      </c>
      <c r="F21" t="s">
        <v>406</v>
      </c>
      <c r="G21" t="s">
        <v>408</v>
      </c>
      <c r="H21" s="3">
        <v>0</v>
      </c>
      <c r="I21" s="3">
        <v>0</v>
      </c>
      <c r="J21" s="3">
        <v>0</v>
      </c>
      <c r="K21" s="3">
        <v>89.47</v>
      </c>
      <c r="L21" s="3">
        <v>0</v>
      </c>
      <c r="M21" s="3">
        <v>0</v>
      </c>
      <c r="N21" s="3">
        <v>0</v>
      </c>
      <c r="O21" s="3">
        <v>11.6311</v>
      </c>
      <c r="P21" s="3">
        <v>101.1011</v>
      </c>
      <c r="R21">
        <v>3</v>
      </c>
    </row>
    <row r="22" spans="1:18" x14ac:dyDescent="0.25">
      <c r="A22" t="s">
        <v>709</v>
      </c>
      <c r="B22" t="s">
        <v>711</v>
      </c>
      <c r="C22" t="s">
        <v>1</v>
      </c>
      <c r="D22" t="s">
        <v>0</v>
      </c>
      <c r="E22">
        <v>407</v>
      </c>
      <c r="F22" t="s">
        <v>404</v>
      </c>
      <c r="G22" t="s">
        <v>405</v>
      </c>
      <c r="H22" s="3">
        <v>0</v>
      </c>
      <c r="I22" s="3">
        <v>0</v>
      </c>
      <c r="J22" s="3">
        <v>0</v>
      </c>
      <c r="K22" s="3">
        <v>168.16</v>
      </c>
      <c r="L22" s="3">
        <v>0</v>
      </c>
      <c r="M22" s="3">
        <v>0</v>
      </c>
      <c r="N22" s="3">
        <v>0</v>
      </c>
      <c r="O22" s="3">
        <v>21.860800000000001</v>
      </c>
      <c r="P22" s="3">
        <v>190.02080000000001</v>
      </c>
      <c r="R22">
        <v>3</v>
      </c>
    </row>
    <row r="23" spans="1:18" x14ac:dyDescent="0.25">
      <c r="A23" t="s">
        <v>709</v>
      </c>
      <c r="B23" t="s">
        <v>710</v>
      </c>
      <c r="C23" t="s">
        <v>1</v>
      </c>
      <c r="D23" t="s">
        <v>0</v>
      </c>
      <c r="E23">
        <v>914</v>
      </c>
      <c r="F23" t="s">
        <v>406</v>
      </c>
      <c r="G23" t="s">
        <v>408</v>
      </c>
      <c r="H23" s="3">
        <v>0</v>
      </c>
      <c r="I23" s="3">
        <v>0</v>
      </c>
      <c r="J23" s="3">
        <v>0</v>
      </c>
      <c r="K23" s="3">
        <v>209.51</v>
      </c>
      <c r="L23" s="3">
        <v>0</v>
      </c>
      <c r="M23" s="3">
        <v>0</v>
      </c>
      <c r="N23" s="3">
        <v>0</v>
      </c>
      <c r="O23" s="3">
        <v>27.2363</v>
      </c>
      <c r="P23" s="3">
        <v>236.74629999999999</v>
      </c>
      <c r="R23">
        <v>3</v>
      </c>
    </row>
    <row r="24" spans="1:18" x14ac:dyDescent="0.25">
      <c r="A24" t="s">
        <v>709</v>
      </c>
      <c r="B24" t="s">
        <v>735</v>
      </c>
      <c r="C24" t="s">
        <v>1</v>
      </c>
      <c r="D24" t="s">
        <v>0</v>
      </c>
      <c r="E24">
        <v>6535</v>
      </c>
      <c r="F24" t="s">
        <v>706</v>
      </c>
      <c r="G24" t="s">
        <v>707</v>
      </c>
      <c r="H24" s="3">
        <v>0</v>
      </c>
      <c r="I24" s="3">
        <v>0</v>
      </c>
      <c r="J24" s="3">
        <v>0</v>
      </c>
      <c r="K24" s="3">
        <v>52.04</v>
      </c>
      <c r="L24" s="3">
        <v>0</v>
      </c>
      <c r="M24" s="3">
        <v>0</v>
      </c>
      <c r="N24" s="3">
        <v>0</v>
      </c>
      <c r="O24" s="3">
        <v>6.7652000000000001</v>
      </c>
      <c r="P24" s="3">
        <v>58.805199999999999</v>
      </c>
      <c r="R24">
        <v>3</v>
      </c>
    </row>
    <row r="25" spans="1:18" x14ac:dyDescent="0.25">
      <c r="A25" t="s">
        <v>709</v>
      </c>
      <c r="B25" t="s">
        <v>735</v>
      </c>
      <c r="C25" t="s">
        <v>1</v>
      </c>
      <c r="D25" t="s">
        <v>0</v>
      </c>
      <c r="E25">
        <v>435</v>
      </c>
      <c r="F25" t="s">
        <v>391</v>
      </c>
      <c r="G25" t="s">
        <v>393</v>
      </c>
      <c r="H25" s="3">
        <v>0</v>
      </c>
      <c r="I25" s="3">
        <v>0</v>
      </c>
      <c r="J25" s="3">
        <v>0</v>
      </c>
      <c r="K25" s="3">
        <v>192.12</v>
      </c>
      <c r="L25" s="3">
        <v>0</v>
      </c>
      <c r="M25" s="3">
        <v>0</v>
      </c>
      <c r="N25" s="3">
        <v>0</v>
      </c>
      <c r="O25" s="3">
        <v>24.9756</v>
      </c>
      <c r="P25" s="3">
        <v>217.09559999999999</v>
      </c>
      <c r="R25">
        <v>3</v>
      </c>
    </row>
    <row r="26" spans="1:18" x14ac:dyDescent="0.25">
      <c r="A26" t="s">
        <v>709</v>
      </c>
      <c r="B26" t="s">
        <v>735</v>
      </c>
      <c r="C26" t="s">
        <v>1</v>
      </c>
      <c r="D26" t="s">
        <v>0</v>
      </c>
      <c r="E26">
        <v>970</v>
      </c>
      <c r="F26" t="s">
        <v>394</v>
      </c>
      <c r="G26" t="s">
        <v>395</v>
      </c>
      <c r="H26" s="3">
        <v>0</v>
      </c>
      <c r="I26" s="3">
        <v>0</v>
      </c>
      <c r="J26" s="3">
        <v>0</v>
      </c>
      <c r="K26" s="3">
        <v>33.630000000000003</v>
      </c>
      <c r="L26" s="3">
        <v>0</v>
      </c>
      <c r="M26" s="3">
        <v>0</v>
      </c>
      <c r="N26" s="3">
        <v>0</v>
      </c>
      <c r="O26" s="3">
        <v>4.3719000000000001</v>
      </c>
      <c r="P26" s="3">
        <v>38.001900000000006</v>
      </c>
      <c r="R26">
        <v>3</v>
      </c>
    </row>
    <row r="27" spans="1:18" x14ac:dyDescent="0.25">
      <c r="A27" t="s">
        <v>709</v>
      </c>
      <c r="B27" t="s">
        <v>731</v>
      </c>
      <c r="C27" t="s">
        <v>1</v>
      </c>
      <c r="D27" t="s">
        <v>0</v>
      </c>
      <c r="E27">
        <v>192</v>
      </c>
      <c r="F27" t="s">
        <v>450</v>
      </c>
      <c r="G27" t="s">
        <v>452</v>
      </c>
      <c r="H27" s="3">
        <v>0</v>
      </c>
      <c r="I27" s="3">
        <v>0</v>
      </c>
      <c r="J27" s="3">
        <v>0</v>
      </c>
      <c r="K27" s="3">
        <v>10.17</v>
      </c>
      <c r="L27" s="3">
        <v>0</v>
      </c>
      <c r="M27" s="3">
        <v>0</v>
      </c>
      <c r="N27" s="3">
        <v>0</v>
      </c>
      <c r="O27" s="3">
        <v>1.3221000000000001</v>
      </c>
      <c r="P27" s="3">
        <v>11.492100000000001</v>
      </c>
      <c r="R27">
        <v>3</v>
      </c>
    </row>
    <row r="28" spans="1:18" x14ac:dyDescent="0.25">
      <c r="A28" t="s">
        <v>709</v>
      </c>
      <c r="B28" t="s">
        <v>734</v>
      </c>
      <c r="C28" t="s">
        <v>1</v>
      </c>
      <c r="D28" t="s">
        <v>0</v>
      </c>
      <c r="E28">
        <v>15224</v>
      </c>
      <c r="F28" t="s">
        <v>733</v>
      </c>
      <c r="G28" t="s">
        <v>348</v>
      </c>
      <c r="H28" s="3">
        <v>1.3900000000000001</v>
      </c>
      <c r="I28" s="3">
        <v>0</v>
      </c>
      <c r="J28" s="3">
        <v>0</v>
      </c>
      <c r="K28" s="3">
        <v>16.47</v>
      </c>
      <c r="L28" s="3">
        <v>0</v>
      </c>
      <c r="M28" s="3">
        <v>0</v>
      </c>
      <c r="N28" s="3">
        <v>0</v>
      </c>
      <c r="O28" s="3">
        <v>2.1410999999999998</v>
      </c>
      <c r="P28" s="3">
        <v>20.001100000000001</v>
      </c>
      <c r="R28">
        <v>3</v>
      </c>
    </row>
    <row r="29" spans="1:18" x14ac:dyDescent="0.25">
      <c r="A29" t="s">
        <v>674</v>
      </c>
      <c r="B29" t="s">
        <v>689</v>
      </c>
      <c r="C29" t="s">
        <v>1</v>
      </c>
      <c r="D29" t="s">
        <v>0</v>
      </c>
      <c r="E29">
        <v>24687</v>
      </c>
      <c r="F29" t="s">
        <v>409</v>
      </c>
      <c r="G29" t="s">
        <v>411</v>
      </c>
      <c r="H29" s="3">
        <v>0</v>
      </c>
      <c r="I29" s="3">
        <v>0</v>
      </c>
      <c r="J29" s="3">
        <v>0</v>
      </c>
      <c r="K29" s="3">
        <v>38.979999999999997</v>
      </c>
      <c r="L29" s="3">
        <v>0</v>
      </c>
      <c r="M29" s="3">
        <v>0</v>
      </c>
      <c r="N29" s="3">
        <v>0</v>
      </c>
      <c r="O29" s="3">
        <v>5.0674000000000001</v>
      </c>
      <c r="P29" s="3">
        <v>44.047399999999996</v>
      </c>
      <c r="R29">
        <v>3</v>
      </c>
    </row>
    <row r="30" spans="1:18" x14ac:dyDescent="0.25">
      <c r="A30" t="s">
        <v>674</v>
      </c>
      <c r="B30" t="s">
        <v>708</v>
      </c>
      <c r="C30" t="s">
        <v>1</v>
      </c>
      <c r="D30" t="s">
        <v>0</v>
      </c>
      <c r="E30">
        <v>363</v>
      </c>
      <c r="F30" t="s">
        <v>404</v>
      </c>
      <c r="G30" t="s">
        <v>405</v>
      </c>
      <c r="H30" s="3">
        <v>0</v>
      </c>
      <c r="I30" s="3">
        <v>0</v>
      </c>
      <c r="J30" s="3">
        <v>0</v>
      </c>
      <c r="K30" s="3">
        <v>168.15</v>
      </c>
      <c r="L30" s="3">
        <v>0</v>
      </c>
      <c r="M30" s="3">
        <v>0</v>
      </c>
      <c r="N30" s="3">
        <v>0</v>
      </c>
      <c r="O30" s="3">
        <v>21.859500000000001</v>
      </c>
      <c r="P30" s="3">
        <v>190.0095</v>
      </c>
      <c r="R30">
        <v>3</v>
      </c>
    </row>
    <row r="31" spans="1:18" x14ac:dyDescent="0.25">
      <c r="A31" t="s">
        <v>674</v>
      </c>
      <c r="B31" t="s">
        <v>648</v>
      </c>
      <c r="C31" t="s">
        <v>1</v>
      </c>
      <c r="D31" t="s">
        <v>0</v>
      </c>
      <c r="E31">
        <v>519</v>
      </c>
      <c r="F31" t="s">
        <v>406</v>
      </c>
      <c r="G31" t="s">
        <v>408</v>
      </c>
      <c r="H31" s="3">
        <v>0</v>
      </c>
      <c r="I31" s="3">
        <v>0</v>
      </c>
      <c r="J31" s="3">
        <v>0</v>
      </c>
      <c r="K31" s="3">
        <v>130</v>
      </c>
      <c r="L31" s="3">
        <v>0</v>
      </c>
      <c r="M31" s="3">
        <v>0</v>
      </c>
      <c r="N31" s="3">
        <v>0</v>
      </c>
      <c r="O31" s="3">
        <v>16.900000000000002</v>
      </c>
      <c r="P31" s="3">
        <v>146.9</v>
      </c>
      <c r="R31">
        <v>3</v>
      </c>
    </row>
    <row r="32" spans="1:18" x14ac:dyDescent="0.25">
      <c r="A32" t="s">
        <v>674</v>
      </c>
      <c r="B32" t="s">
        <v>681</v>
      </c>
      <c r="C32" t="s">
        <v>1</v>
      </c>
      <c r="D32" t="s">
        <v>0</v>
      </c>
      <c r="E32">
        <v>6131</v>
      </c>
      <c r="F32" t="s">
        <v>398</v>
      </c>
      <c r="G32" t="s">
        <v>400</v>
      </c>
      <c r="H32" s="3">
        <v>0</v>
      </c>
      <c r="I32" s="3">
        <v>0</v>
      </c>
      <c r="J32" s="3">
        <v>0</v>
      </c>
      <c r="K32" s="3">
        <v>34.369999999999997</v>
      </c>
      <c r="L32" s="3">
        <v>0</v>
      </c>
      <c r="M32" s="3">
        <v>0</v>
      </c>
      <c r="N32" s="3">
        <v>0</v>
      </c>
      <c r="O32" s="3">
        <v>4.4680999999999997</v>
      </c>
      <c r="P32" s="3">
        <v>38.838099999999997</v>
      </c>
      <c r="R32">
        <v>3</v>
      </c>
    </row>
    <row r="33" spans="1:18" x14ac:dyDescent="0.25">
      <c r="A33" t="s">
        <v>674</v>
      </c>
      <c r="B33" t="s">
        <v>700</v>
      </c>
      <c r="C33" t="s">
        <v>1</v>
      </c>
      <c r="D33" t="s">
        <v>0</v>
      </c>
      <c r="E33">
        <v>841</v>
      </c>
      <c r="F33" t="s">
        <v>394</v>
      </c>
      <c r="G33" t="s">
        <v>395</v>
      </c>
      <c r="H33" s="3">
        <v>0</v>
      </c>
      <c r="I33" s="3">
        <v>0</v>
      </c>
      <c r="J33" s="3">
        <v>0</v>
      </c>
      <c r="K33" s="3">
        <v>47.79</v>
      </c>
      <c r="L33" s="3">
        <v>0</v>
      </c>
      <c r="M33" s="3">
        <v>0</v>
      </c>
      <c r="N33" s="3">
        <v>0</v>
      </c>
      <c r="O33" s="3">
        <v>6.2126999999999999</v>
      </c>
      <c r="P33" s="3">
        <v>54.002699999999997</v>
      </c>
      <c r="R33">
        <v>3</v>
      </c>
    </row>
    <row r="34" spans="1:18" x14ac:dyDescent="0.25">
      <c r="A34" t="s">
        <v>674</v>
      </c>
      <c r="B34" t="s">
        <v>700</v>
      </c>
      <c r="C34" t="s">
        <v>1</v>
      </c>
      <c r="D34" t="s">
        <v>0</v>
      </c>
      <c r="E34">
        <v>59</v>
      </c>
      <c r="F34" t="s">
        <v>391</v>
      </c>
      <c r="G34" t="s">
        <v>393</v>
      </c>
      <c r="H34" s="3">
        <v>0</v>
      </c>
      <c r="I34" s="3">
        <v>0</v>
      </c>
      <c r="J34" s="3">
        <v>0</v>
      </c>
      <c r="K34" s="3">
        <v>121.33</v>
      </c>
      <c r="L34" s="3">
        <v>0</v>
      </c>
      <c r="M34" s="3">
        <v>0</v>
      </c>
      <c r="N34" s="3">
        <v>0</v>
      </c>
      <c r="O34" s="3">
        <v>15.7729</v>
      </c>
      <c r="P34" s="3">
        <v>137.10290000000001</v>
      </c>
      <c r="R34">
        <v>3</v>
      </c>
    </row>
    <row r="35" spans="1:18" x14ac:dyDescent="0.25">
      <c r="A35" t="s">
        <v>674</v>
      </c>
      <c r="B35" t="s">
        <v>700</v>
      </c>
      <c r="C35" t="s">
        <v>1</v>
      </c>
      <c r="D35" t="s">
        <v>0</v>
      </c>
      <c r="E35">
        <v>6383</v>
      </c>
      <c r="F35" t="s">
        <v>706</v>
      </c>
      <c r="G35" t="s">
        <v>707</v>
      </c>
      <c r="H35" s="3">
        <v>0</v>
      </c>
      <c r="I35" s="3">
        <v>0</v>
      </c>
      <c r="J35" s="3">
        <v>0</v>
      </c>
      <c r="K35" s="3">
        <v>84.51</v>
      </c>
      <c r="L35" s="3">
        <v>0</v>
      </c>
      <c r="M35" s="3">
        <v>0</v>
      </c>
      <c r="N35" s="3">
        <v>0</v>
      </c>
      <c r="O35" s="3">
        <v>10.986300000000002</v>
      </c>
      <c r="P35" s="3">
        <v>95.496300000000005</v>
      </c>
      <c r="R35">
        <v>3</v>
      </c>
    </row>
    <row r="36" spans="1:18" x14ac:dyDescent="0.25">
      <c r="A36" t="s">
        <v>674</v>
      </c>
      <c r="B36" t="s">
        <v>691</v>
      </c>
      <c r="C36" t="s">
        <v>1</v>
      </c>
      <c r="D36" t="s">
        <v>0</v>
      </c>
      <c r="E36">
        <v>775</v>
      </c>
      <c r="F36" t="s">
        <v>394</v>
      </c>
      <c r="G36" t="s">
        <v>395</v>
      </c>
      <c r="H36" s="3">
        <v>0</v>
      </c>
      <c r="I36" s="3">
        <v>0</v>
      </c>
      <c r="J36" s="3">
        <v>0</v>
      </c>
      <c r="K36" s="3">
        <v>18.579999999999998</v>
      </c>
      <c r="L36" s="3">
        <v>0</v>
      </c>
      <c r="M36" s="3">
        <v>0</v>
      </c>
      <c r="N36" s="3">
        <v>0</v>
      </c>
      <c r="O36" s="3">
        <v>2.4154</v>
      </c>
      <c r="P36" s="3">
        <v>20.995399999999997</v>
      </c>
      <c r="R36">
        <v>3</v>
      </c>
    </row>
    <row r="37" spans="1:18" x14ac:dyDescent="0.25">
      <c r="A37" t="s">
        <v>674</v>
      </c>
      <c r="B37" t="s">
        <v>693</v>
      </c>
      <c r="C37" t="s">
        <v>1</v>
      </c>
      <c r="D37" t="s">
        <v>0</v>
      </c>
      <c r="E37">
        <v>214966</v>
      </c>
      <c r="F37" t="s">
        <v>511</v>
      </c>
      <c r="G37" t="s">
        <v>558</v>
      </c>
      <c r="H37" s="3">
        <v>0</v>
      </c>
      <c r="I37" s="3">
        <v>0</v>
      </c>
      <c r="J37" s="3">
        <v>0</v>
      </c>
      <c r="K37" s="3">
        <v>6.63</v>
      </c>
      <c r="L37" s="3">
        <v>0</v>
      </c>
      <c r="M37" s="3">
        <v>0</v>
      </c>
      <c r="N37" s="3">
        <v>0</v>
      </c>
      <c r="O37" s="3">
        <v>0.8619</v>
      </c>
      <c r="P37" s="3">
        <v>7.4919000000000002</v>
      </c>
      <c r="R37">
        <v>3</v>
      </c>
    </row>
    <row r="38" spans="1:18" x14ac:dyDescent="0.25">
      <c r="A38" t="s">
        <v>674</v>
      </c>
      <c r="B38" t="s">
        <v>696</v>
      </c>
      <c r="C38" t="s">
        <v>1</v>
      </c>
      <c r="D38" t="s">
        <v>0</v>
      </c>
      <c r="E38">
        <v>182</v>
      </c>
      <c r="F38" t="s">
        <v>450</v>
      </c>
      <c r="G38" t="s">
        <v>452</v>
      </c>
      <c r="H38" s="3">
        <v>0</v>
      </c>
      <c r="I38" s="3">
        <v>0</v>
      </c>
      <c r="J38" s="3">
        <v>0</v>
      </c>
      <c r="K38" s="3">
        <v>11.37</v>
      </c>
      <c r="L38" s="3">
        <v>0</v>
      </c>
      <c r="M38" s="3">
        <v>0</v>
      </c>
      <c r="N38" s="3">
        <v>0</v>
      </c>
      <c r="O38" s="3">
        <v>1.4781</v>
      </c>
      <c r="P38" s="3">
        <v>12.848099999999999</v>
      </c>
      <c r="R38">
        <v>3</v>
      </c>
    </row>
    <row r="39" spans="1:18" x14ac:dyDescent="0.25">
      <c r="A39" t="s">
        <v>642</v>
      </c>
      <c r="B39" t="s">
        <v>643</v>
      </c>
      <c r="C39" t="s">
        <v>1</v>
      </c>
      <c r="D39" t="s">
        <v>0</v>
      </c>
      <c r="E39">
        <v>720</v>
      </c>
      <c r="F39" t="s">
        <v>394</v>
      </c>
      <c r="G39" t="s">
        <v>563</v>
      </c>
      <c r="H39" s="3">
        <v>0</v>
      </c>
      <c r="I39" s="3">
        <v>0</v>
      </c>
      <c r="J39" s="3">
        <v>0</v>
      </c>
      <c r="K39" s="3">
        <v>32.74</v>
      </c>
      <c r="L39" s="3">
        <v>0</v>
      </c>
      <c r="M39" s="3">
        <v>0</v>
      </c>
      <c r="N39" s="3">
        <v>0</v>
      </c>
      <c r="O39" s="3">
        <v>4.2562000000000006</v>
      </c>
      <c r="P39" s="3">
        <v>36.996200000000002</v>
      </c>
      <c r="Q39" s="3">
        <v>0</v>
      </c>
      <c r="R39">
        <v>3</v>
      </c>
    </row>
    <row r="40" spans="1:18" x14ac:dyDescent="0.25">
      <c r="A40" t="s">
        <v>642</v>
      </c>
      <c r="B40" t="s">
        <v>643</v>
      </c>
      <c r="C40" t="s">
        <v>1</v>
      </c>
      <c r="D40" t="s">
        <v>0</v>
      </c>
      <c r="E40">
        <v>14698</v>
      </c>
      <c r="F40" t="s">
        <v>391</v>
      </c>
      <c r="G40" t="s">
        <v>564</v>
      </c>
      <c r="H40" s="3">
        <v>0</v>
      </c>
      <c r="I40" s="3">
        <v>0</v>
      </c>
      <c r="J40" s="3">
        <v>0</v>
      </c>
      <c r="K40" s="3">
        <v>134.96</v>
      </c>
      <c r="L40" s="3">
        <v>0</v>
      </c>
      <c r="M40" s="3">
        <v>0</v>
      </c>
      <c r="N40" s="3">
        <v>0</v>
      </c>
      <c r="O40" s="3">
        <v>17.544800000000002</v>
      </c>
      <c r="P40" s="3">
        <v>152.50480000000002</v>
      </c>
      <c r="Q40" s="3">
        <v>0</v>
      </c>
      <c r="R40">
        <v>3</v>
      </c>
    </row>
    <row r="41" spans="1:18" x14ac:dyDescent="0.25">
      <c r="A41" t="s">
        <v>642</v>
      </c>
      <c r="B41" t="s">
        <v>644</v>
      </c>
      <c r="C41" t="s">
        <v>1</v>
      </c>
      <c r="D41" t="s">
        <v>0</v>
      </c>
      <c r="E41">
        <v>221</v>
      </c>
      <c r="F41" t="s">
        <v>450</v>
      </c>
      <c r="G41" t="s">
        <v>452</v>
      </c>
      <c r="H41" s="3">
        <v>0</v>
      </c>
      <c r="I41" s="3">
        <v>0</v>
      </c>
      <c r="J41" s="3">
        <v>0</v>
      </c>
      <c r="K41" s="3">
        <v>15.48</v>
      </c>
      <c r="L41" s="3">
        <v>0</v>
      </c>
      <c r="M41" s="3">
        <v>0</v>
      </c>
      <c r="N41" s="3">
        <v>0</v>
      </c>
      <c r="O41" s="3">
        <v>2.0124</v>
      </c>
      <c r="P41" s="3">
        <v>17.4924</v>
      </c>
      <c r="Q41" s="3">
        <v>0</v>
      </c>
      <c r="R41">
        <v>3</v>
      </c>
    </row>
    <row r="42" spans="1:18" x14ac:dyDescent="0.25">
      <c r="A42" t="s">
        <v>642</v>
      </c>
      <c r="B42" t="s">
        <v>645</v>
      </c>
      <c r="C42" t="s">
        <v>1</v>
      </c>
      <c r="D42" t="s">
        <v>0</v>
      </c>
      <c r="E42">
        <v>156</v>
      </c>
      <c r="F42" t="s">
        <v>450</v>
      </c>
      <c r="G42" t="s">
        <v>452</v>
      </c>
      <c r="H42" s="3">
        <v>0</v>
      </c>
      <c r="I42" s="3">
        <v>0</v>
      </c>
      <c r="J42" s="3">
        <v>0</v>
      </c>
      <c r="K42" s="3">
        <v>7.74</v>
      </c>
      <c r="L42" s="3">
        <v>0</v>
      </c>
      <c r="M42" s="3">
        <v>0</v>
      </c>
      <c r="N42" s="3">
        <v>0</v>
      </c>
      <c r="O42" s="3">
        <v>1.0062</v>
      </c>
      <c r="P42" s="3">
        <v>8.7462</v>
      </c>
      <c r="Q42" s="3">
        <v>0</v>
      </c>
      <c r="R42">
        <v>3</v>
      </c>
    </row>
    <row r="43" spans="1:18" x14ac:dyDescent="0.25">
      <c r="A43" t="s">
        <v>642</v>
      </c>
      <c r="B43" t="s">
        <v>645</v>
      </c>
      <c r="C43" t="s">
        <v>1</v>
      </c>
      <c r="D43" t="s">
        <v>0</v>
      </c>
      <c r="E43">
        <v>223</v>
      </c>
      <c r="F43" t="s">
        <v>646</v>
      </c>
      <c r="G43" t="s">
        <v>647</v>
      </c>
      <c r="H43" s="3">
        <v>0</v>
      </c>
      <c r="I43" s="3">
        <v>0</v>
      </c>
      <c r="J43" s="3">
        <v>0</v>
      </c>
      <c r="K43" s="3">
        <v>12.39</v>
      </c>
      <c r="L43" s="3">
        <v>0</v>
      </c>
      <c r="M43" s="3">
        <v>0</v>
      </c>
      <c r="N43" s="3">
        <v>0</v>
      </c>
      <c r="O43" s="3">
        <v>1.6107</v>
      </c>
      <c r="P43" s="3">
        <v>14.0007</v>
      </c>
      <c r="Q43" s="3">
        <v>0</v>
      </c>
      <c r="R43">
        <v>3</v>
      </c>
    </row>
    <row r="44" spans="1:18" x14ac:dyDescent="0.25">
      <c r="A44" t="s">
        <v>642</v>
      </c>
      <c r="B44" t="s">
        <v>648</v>
      </c>
      <c r="C44" t="s">
        <v>1</v>
      </c>
      <c r="D44" t="s">
        <v>0</v>
      </c>
      <c r="E44">
        <v>22735</v>
      </c>
      <c r="F44" t="s">
        <v>409</v>
      </c>
      <c r="G44" t="s">
        <v>581</v>
      </c>
      <c r="H44" s="3">
        <v>0</v>
      </c>
      <c r="I44" s="3">
        <v>0</v>
      </c>
      <c r="J44" s="3">
        <v>0</v>
      </c>
      <c r="K44" s="3">
        <v>38.979999999999997</v>
      </c>
      <c r="L44" s="3">
        <v>0</v>
      </c>
      <c r="M44" s="3">
        <v>0</v>
      </c>
      <c r="N44" s="3">
        <v>0</v>
      </c>
      <c r="O44" s="3">
        <v>5.0674000000000001</v>
      </c>
      <c r="P44" s="3">
        <v>44.047399999999996</v>
      </c>
      <c r="Q44" s="3">
        <v>0</v>
      </c>
      <c r="R44">
        <v>3</v>
      </c>
    </row>
    <row r="45" spans="1:18" x14ac:dyDescent="0.25">
      <c r="A45" t="s">
        <v>642</v>
      </c>
      <c r="B45" t="s">
        <v>648</v>
      </c>
      <c r="C45" t="s">
        <v>1</v>
      </c>
      <c r="D45" t="s">
        <v>0</v>
      </c>
      <c r="E45">
        <v>153</v>
      </c>
      <c r="F45" t="s">
        <v>450</v>
      </c>
      <c r="G45" t="s">
        <v>452</v>
      </c>
      <c r="H45" s="3">
        <v>0</v>
      </c>
      <c r="I45" s="3">
        <v>0</v>
      </c>
      <c r="J45" s="3">
        <v>0</v>
      </c>
      <c r="K45" s="3">
        <v>34.06</v>
      </c>
      <c r="L45" s="3">
        <v>0</v>
      </c>
      <c r="M45" s="3">
        <v>0</v>
      </c>
      <c r="N45" s="3">
        <v>0</v>
      </c>
      <c r="O45" s="3">
        <v>4.4278000000000004</v>
      </c>
      <c r="P45" s="3">
        <v>38.4878</v>
      </c>
      <c r="Q45" s="3">
        <v>0</v>
      </c>
      <c r="R45">
        <v>3</v>
      </c>
    </row>
    <row r="46" spans="1:18" x14ac:dyDescent="0.25">
      <c r="A46" t="s">
        <v>642</v>
      </c>
      <c r="B46" t="s">
        <v>649</v>
      </c>
      <c r="C46" t="s">
        <v>1</v>
      </c>
      <c r="D46" t="s">
        <v>0</v>
      </c>
      <c r="E46">
        <v>5011</v>
      </c>
      <c r="F46" t="s">
        <v>398</v>
      </c>
      <c r="G46" t="s">
        <v>567</v>
      </c>
      <c r="H46" s="3">
        <v>0</v>
      </c>
      <c r="I46" s="3">
        <v>0</v>
      </c>
      <c r="J46" s="3">
        <v>0</v>
      </c>
      <c r="K46" s="3">
        <v>33.130000000000003</v>
      </c>
      <c r="L46" s="3">
        <v>0</v>
      </c>
      <c r="M46" s="3">
        <v>0</v>
      </c>
      <c r="N46" s="3">
        <v>0</v>
      </c>
      <c r="O46" s="3">
        <v>4.3069000000000006</v>
      </c>
      <c r="P46" s="3">
        <v>37.436900000000001</v>
      </c>
      <c r="Q46" s="3">
        <v>0</v>
      </c>
      <c r="R46">
        <v>3</v>
      </c>
    </row>
    <row r="47" spans="1:18" x14ac:dyDescent="0.25">
      <c r="A47" t="s">
        <v>642</v>
      </c>
      <c r="B47" t="s">
        <v>649</v>
      </c>
      <c r="C47" t="s">
        <v>1</v>
      </c>
      <c r="D47" t="s">
        <v>0</v>
      </c>
      <c r="E47">
        <v>1231</v>
      </c>
      <c r="F47" t="s">
        <v>401</v>
      </c>
      <c r="G47" t="s">
        <v>585</v>
      </c>
      <c r="H47" s="3">
        <v>0</v>
      </c>
      <c r="I47" s="3">
        <v>0</v>
      </c>
      <c r="J47" s="3">
        <v>0</v>
      </c>
      <c r="K47" s="3">
        <v>631.28</v>
      </c>
      <c r="L47" s="3">
        <v>0</v>
      </c>
      <c r="M47" s="3">
        <v>0</v>
      </c>
      <c r="N47" s="3">
        <v>0</v>
      </c>
      <c r="O47" s="3">
        <v>82.066400000000002</v>
      </c>
      <c r="P47" s="3">
        <v>713.34640000000002</v>
      </c>
      <c r="Q47" s="3">
        <v>0</v>
      </c>
      <c r="R47">
        <v>3</v>
      </c>
    </row>
    <row r="48" spans="1:18" x14ac:dyDescent="0.25">
      <c r="A48" t="s">
        <v>642</v>
      </c>
      <c r="B48" t="s">
        <v>649</v>
      </c>
      <c r="C48" t="s">
        <v>1</v>
      </c>
      <c r="D48" t="s">
        <v>0</v>
      </c>
      <c r="E48">
        <v>1230</v>
      </c>
      <c r="F48" t="s">
        <v>401</v>
      </c>
      <c r="G48" t="s">
        <v>585</v>
      </c>
      <c r="H48" s="3">
        <v>0</v>
      </c>
      <c r="I48" s="3">
        <v>0</v>
      </c>
      <c r="J48" s="3">
        <v>0</v>
      </c>
      <c r="K48" s="3">
        <v>479.86</v>
      </c>
      <c r="L48" s="3">
        <v>0</v>
      </c>
      <c r="M48" s="3">
        <v>0</v>
      </c>
      <c r="N48" s="3">
        <v>0</v>
      </c>
      <c r="O48" s="3">
        <v>62.381800000000005</v>
      </c>
      <c r="P48" s="3">
        <v>542.24180000000001</v>
      </c>
      <c r="Q48" s="3">
        <v>0</v>
      </c>
      <c r="R48">
        <v>3</v>
      </c>
    </row>
    <row r="49" spans="1:18" x14ac:dyDescent="0.25">
      <c r="A49" t="s">
        <v>642</v>
      </c>
      <c r="B49" t="s">
        <v>539</v>
      </c>
      <c r="C49" t="s">
        <v>1</v>
      </c>
      <c r="D49" t="s">
        <v>0</v>
      </c>
      <c r="E49">
        <v>3788</v>
      </c>
      <c r="F49" t="s">
        <v>398</v>
      </c>
      <c r="G49" t="s">
        <v>567</v>
      </c>
      <c r="H49" s="3">
        <v>0</v>
      </c>
      <c r="I49" s="3">
        <v>0</v>
      </c>
      <c r="J49" s="3">
        <v>0</v>
      </c>
      <c r="K49" s="3">
        <v>34.06</v>
      </c>
      <c r="L49" s="3">
        <v>0</v>
      </c>
      <c r="M49" s="3">
        <v>0</v>
      </c>
      <c r="N49" s="3">
        <v>0</v>
      </c>
      <c r="O49" s="3">
        <v>4.4278000000000004</v>
      </c>
      <c r="P49" s="3">
        <v>38.4878</v>
      </c>
      <c r="Q49" s="3">
        <v>0</v>
      </c>
      <c r="R49">
        <v>3</v>
      </c>
    </row>
    <row r="50" spans="1:18" x14ac:dyDescent="0.25">
      <c r="A50" t="s">
        <v>642</v>
      </c>
      <c r="B50" t="s">
        <v>518</v>
      </c>
      <c r="C50" t="s">
        <v>1</v>
      </c>
      <c r="D50" t="s">
        <v>0</v>
      </c>
      <c r="E50">
        <v>439</v>
      </c>
      <c r="F50" t="s">
        <v>394</v>
      </c>
      <c r="G50" t="s">
        <v>563</v>
      </c>
      <c r="H50" s="3">
        <v>0</v>
      </c>
      <c r="I50" s="3">
        <v>0</v>
      </c>
      <c r="J50" s="3">
        <v>0</v>
      </c>
      <c r="K50" s="3">
        <v>83.19</v>
      </c>
      <c r="L50" s="3">
        <v>0</v>
      </c>
      <c r="M50" s="3">
        <v>0</v>
      </c>
      <c r="N50" s="3">
        <v>0</v>
      </c>
      <c r="O50" s="3">
        <v>10.8147</v>
      </c>
      <c r="P50" s="3">
        <v>94.0047</v>
      </c>
      <c r="Q50" s="3">
        <v>0</v>
      </c>
      <c r="R50">
        <v>3</v>
      </c>
    </row>
    <row r="51" spans="1:18" x14ac:dyDescent="0.25">
      <c r="A51" t="s">
        <v>642</v>
      </c>
      <c r="B51" t="s">
        <v>508</v>
      </c>
      <c r="C51" t="s">
        <v>1</v>
      </c>
      <c r="D51" t="s">
        <v>0</v>
      </c>
      <c r="E51">
        <v>240</v>
      </c>
      <c r="F51" t="s">
        <v>404</v>
      </c>
      <c r="G51" t="s">
        <v>405</v>
      </c>
      <c r="H51" s="3">
        <v>0</v>
      </c>
      <c r="I51" s="3">
        <v>0</v>
      </c>
      <c r="J51" s="3">
        <v>0</v>
      </c>
      <c r="K51" s="3">
        <v>88</v>
      </c>
      <c r="L51" s="3">
        <v>0</v>
      </c>
      <c r="M51" s="3">
        <v>0</v>
      </c>
      <c r="N51" s="3">
        <v>0</v>
      </c>
      <c r="O51" s="3">
        <v>11.440000000000001</v>
      </c>
      <c r="P51" s="3">
        <v>99.44</v>
      </c>
      <c r="Q51" s="3">
        <v>0</v>
      </c>
      <c r="R51">
        <v>3</v>
      </c>
    </row>
    <row r="52" spans="1:18" x14ac:dyDescent="0.25">
      <c r="A52" t="s">
        <v>642</v>
      </c>
      <c r="B52" t="s">
        <v>554</v>
      </c>
      <c r="C52" t="s">
        <v>1</v>
      </c>
      <c r="D52" t="s">
        <v>0</v>
      </c>
      <c r="E52">
        <v>130</v>
      </c>
      <c r="F52" t="s">
        <v>450</v>
      </c>
      <c r="G52" t="s">
        <v>452</v>
      </c>
      <c r="H52" s="3">
        <v>0</v>
      </c>
      <c r="I52" s="3">
        <v>0</v>
      </c>
      <c r="J52" s="3">
        <v>0</v>
      </c>
      <c r="K52" s="3">
        <v>3.63</v>
      </c>
      <c r="L52" s="3">
        <v>0</v>
      </c>
      <c r="M52" s="3">
        <v>0</v>
      </c>
      <c r="N52" s="3">
        <v>0</v>
      </c>
      <c r="O52" s="3">
        <v>0.47189999999999999</v>
      </c>
      <c r="P52" s="3">
        <v>4.1018999999999997</v>
      </c>
      <c r="Q52" s="3">
        <v>0</v>
      </c>
      <c r="R52">
        <v>3</v>
      </c>
    </row>
    <row r="53" spans="1:18" x14ac:dyDescent="0.25">
      <c r="A53" t="s">
        <v>642</v>
      </c>
      <c r="B53" t="s">
        <v>485</v>
      </c>
      <c r="C53" t="s">
        <v>1</v>
      </c>
      <c r="D53" t="s">
        <v>0</v>
      </c>
      <c r="E53">
        <v>234</v>
      </c>
      <c r="F53" t="s">
        <v>404</v>
      </c>
      <c r="G53" t="s">
        <v>405</v>
      </c>
      <c r="H53" s="3">
        <v>0</v>
      </c>
      <c r="I53" s="3">
        <v>0</v>
      </c>
      <c r="J53" s="3">
        <v>0</v>
      </c>
      <c r="K53" s="3">
        <v>39.83</v>
      </c>
      <c r="L53" s="3">
        <v>0</v>
      </c>
      <c r="M53" s="3">
        <v>0</v>
      </c>
      <c r="N53" s="3">
        <v>0</v>
      </c>
      <c r="O53" s="3">
        <v>5.1779000000000002</v>
      </c>
      <c r="P53" s="3">
        <v>45.007899999999999</v>
      </c>
      <c r="Q53" s="3">
        <v>0</v>
      </c>
      <c r="R53">
        <v>3</v>
      </c>
    </row>
    <row r="54" spans="1:18" x14ac:dyDescent="0.25">
      <c r="A54" t="s">
        <v>642</v>
      </c>
      <c r="B54" t="s">
        <v>630</v>
      </c>
      <c r="C54" t="s">
        <v>1</v>
      </c>
      <c r="D54" t="s">
        <v>0</v>
      </c>
      <c r="E54">
        <v>3683</v>
      </c>
      <c r="F54" t="s">
        <v>406</v>
      </c>
      <c r="G54" t="s">
        <v>568</v>
      </c>
      <c r="H54" s="3">
        <v>0</v>
      </c>
      <c r="I54" s="3">
        <v>0</v>
      </c>
      <c r="J54" s="3">
        <v>0</v>
      </c>
      <c r="K54" s="3">
        <v>105.58</v>
      </c>
      <c r="L54" s="3">
        <v>0</v>
      </c>
      <c r="M54" s="3">
        <v>0</v>
      </c>
      <c r="N54" s="3">
        <v>0</v>
      </c>
      <c r="O54" s="3">
        <v>13.7254</v>
      </c>
      <c r="P54" s="3">
        <v>119.30539999999999</v>
      </c>
      <c r="Q54" s="3">
        <v>0</v>
      </c>
      <c r="R54">
        <v>3</v>
      </c>
    </row>
    <row r="55" spans="1:18" x14ac:dyDescent="0.25">
      <c r="A55" t="s">
        <v>532</v>
      </c>
      <c r="B55" t="s">
        <v>545</v>
      </c>
      <c r="C55" t="s">
        <v>1</v>
      </c>
      <c r="D55" t="s">
        <v>0</v>
      </c>
      <c r="E55">
        <v>175</v>
      </c>
      <c r="F55" t="s">
        <v>406</v>
      </c>
      <c r="G55" t="s">
        <v>408</v>
      </c>
      <c r="H55" s="3">
        <v>0</v>
      </c>
      <c r="I55" s="3">
        <v>0</v>
      </c>
      <c r="J55" s="3">
        <v>0</v>
      </c>
      <c r="K55" s="3">
        <v>78.760000000000005</v>
      </c>
      <c r="L55" s="3">
        <v>0</v>
      </c>
      <c r="M55" s="3">
        <v>0</v>
      </c>
      <c r="N55" s="3">
        <v>0</v>
      </c>
      <c r="O55" s="3">
        <v>10.238800000000001</v>
      </c>
      <c r="P55" s="3">
        <v>88.998800000000003</v>
      </c>
      <c r="R55">
        <v>3</v>
      </c>
    </row>
    <row r="56" spans="1:18" x14ac:dyDescent="0.25">
      <c r="A56" t="s">
        <v>532</v>
      </c>
      <c r="B56" t="s">
        <v>551</v>
      </c>
      <c r="C56" t="s">
        <v>1</v>
      </c>
      <c r="D56" t="s">
        <v>0</v>
      </c>
      <c r="E56">
        <v>249</v>
      </c>
      <c r="F56" t="s">
        <v>406</v>
      </c>
      <c r="G56" t="s">
        <v>408</v>
      </c>
      <c r="H56" s="3">
        <v>0</v>
      </c>
      <c r="I56" s="3">
        <v>0</v>
      </c>
      <c r="J56" s="3">
        <v>0</v>
      </c>
      <c r="K56" s="3">
        <v>49.91</v>
      </c>
      <c r="L56" s="3">
        <v>0</v>
      </c>
      <c r="M56" s="3">
        <v>0</v>
      </c>
      <c r="N56" s="3">
        <v>0</v>
      </c>
      <c r="O56" s="3">
        <v>6.4882999999999997</v>
      </c>
      <c r="P56" s="3">
        <v>56.398299999999999</v>
      </c>
      <c r="R56">
        <v>3</v>
      </c>
    </row>
    <row r="57" spans="1:18" x14ac:dyDescent="0.25">
      <c r="A57" t="s">
        <v>532</v>
      </c>
      <c r="B57" t="s">
        <v>547</v>
      </c>
      <c r="C57" t="s">
        <v>1</v>
      </c>
      <c r="D57" t="s">
        <v>0</v>
      </c>
      <c r="E57">
        <v>401</v>
      </c>
      <c r="F57" t="s">
        <v>559</v>
      </c>
      <c r="G57" t="s">
        <v>560</v>
      </c>
      <c r="H57" s="3">
        <v>0</v>
      </c>
      <c r="I57" s="3">
        <v>0</v>
      </c>
      <c r="J57" s="3">
        <v>0</v>
      </c>
      <c r="K57" s="3">
        <v>25.1</v>
      </c>
      <c r="L57" s="3">
        <v>0</v>
      </c>
      <c r="M57" s="3">
        <v>0</v>
      </c>
      <c r="N57" s="3">
        <v>0</v>
      </c>
      <c r="O57" s="3">
        <v>3.2630000000000003</v>
      </c>
      <c r="P57" s="3">
        <v>28.363000000000003</v>
      </c>
      <c r="R57">
        <v>3</v>
      </c>
    </row>
    <row r="58" spans="1:18" x14ac:dyDescent="0.25">
      <c r="A58" t="s">
        <v>532</v>
      </c>
      <c r="B58" t="s">
        <v>550</v>
      </c>
      <c r="C58" t="s">
        <v>1</v>
      </c>
      <c r="D58" t="s">
        <v>0</v>
      </c>
      <c r="E58">
        <v>20849</v>
      </c>
      <c r="F58" t="s">
        <v>409</v>
      </c>
      <c r="G58" t="s">
        <v>411</v>
      </c>
      <c r="H58" s="3">
        <v>0</v>
      </c>
      <c r="I58" s="3">
        <v>0</v>
      </c>
      <c r="J58" s="3">
        <v>0</v>
      </c>
      <c r="K58" s="3">
        <v>38.979999999999997</v>
      </c>
      <c r="L58" s="3">
        <v>0</v>
      </c>
      <c r="M58" s="3">
        <v>0</v>
      </c>
      <c r="N58" s="3">
        <v>0</v>
      </c>
      <c r="O58" s="3">
        <v>5.0674000000000001</v>
      </c>
      <c r="P58" s="3">
        <v>44.047399999999996</v>
      </c>
      <c r="R58">
        <v>3</v>
      </c>
    </row>
    <row r="59" spans="1:18" x14ac:dyDescent="0.25">
      <c r="A59" t="s">
        <v>532</v>
      </c>
      <c r="B59" t="s">
        <v>507</v>
      </c>
      <c r="C59" t="s">
        <v>1</v>
      </c>
      <c r="D59" t="s">
        <v>0</v>
      </c>
      <c r="E59">
        <v>3</v>
      </c>
      <c r="F59" t="s">
        <v>406</v>
      </c>
      <c r="G59" t="s">
        <v>408</v>
      </c>
      <c r="H59" s="3">
        <v>0</v>
      </c>
      <c r="I59" s="3">
        <v>0</v>
      </c>
      <c r="J59" s="3">
        <v>0</v>
      </c>
      <c r="K59" s="3">
        <v>84.64</v>
      </c>
      <c r="L59" s="3">
        <v>0</v>
      </c>
      <c r="M59" s="3">
        <v>0</v>
      </c>
      <c r="N59" s="3">
        <v>0</v>
      </c>
      <c r="O59" s="3">
        <v>11.0032</v>
      </c>
      <c r="P59" s="3">
        <v>95.643200000000007</v>
      </c>
      <c r="R59">
        <v>3</v>
      </c>
    </row>
    <row r="60" spans="1:18" x14ac:dyDescent="0.25">
      <c r="A60" t="s">
        <v>532</v>
      </c>
      <c r="B60" t="s">
        <v>557</v>
      </c>
      <c r="C60" t="s">
        <v>1</v>
      </c>
      <c r="D60" t="s">
        <v>0</v>
      </c>
      <c r="E60">
        <v>4331</v>
      </c>
      <c r="F60" t="s">
        <v>391</v>
      </c>
      <c r="G60" t="s">
        <v>393</v>
      </c>
      <c r="H60" s="3">
        <v>0</v>
      </c>
      <c r="I60" s="3">
        <v>0</v>
      </c>
      <c r="J60" s="3">
        <v>0</v>
      </c>
      <c r="K60" s="3">
        <v>107.52</v>
      </c>
      <c r="L60" s="3">
        <v>0</v>
      </c>
      <c r="M60" s="3">
        <v>0</v>
      </c>
      <c r="N60" s="3">
        <v>0</v>
      </c>
      <c r="O60" s="3">
        <v>13.977600000000001</v>
      </c>
      <c r="P60" s="3">
        <v>121.49759999999999</v>
      </c>
      <c r="R60">
        <v>3</v>
      </c>
    </row>
    <row r="61" spans="1:18" x14ac:dyDescent="0.25">
      <c r="A61" t="s">
        <v>532</v>
      </c>
      <c r="B61" t="s">
        <v>556</v>
      </c>
      <c r="C61" t="s">
        <v>1</v>
      </c>
      <c r="D61" t="s">
        <v>0</v>
      </c>
      <c r="E61">
        <v>137</v>
      </c>
      <c r="F61" t="s">
        <v>450</v>
      </c>
      <c r="G61" t="s">
        <v>452</v>
      </c>
      <c r="H61" s="3">
        <v>0</v>
      </c>
      <c r="I61" s="3">
        <v>0</v>
      </c>
      <c r="J61" s="3">
        <v>0</v>
      </c>
      <c r="K61" s="3">
        <v>7.3</v>
      </c>
      <c r="L61" s="3">
        <v>0</v>
      </c>
      <c r="M61" s="3">
        <v>0</v>
      </c>
      <c r="N61" s="3">
        <v>0</v>
      </c>
      <c r="O61" s="3">
        <v>0.94899999999999995</v>
      </c>
      <c r="P61" s="3">
        <v>8.2490000000000006</v>
      </c>
      <c r="R61">
        <v>3</v>
      </c>
    </row>
    <row r="62" spans="1:18" x14ac:dyDescent="0.25">
      <c r="A62" t="s">
        <v>532</v>
      </c>
      <c r="B62" t="s">
        <v>549</v>
      </c>
      <c r="C62" t="s">
        <v>1</v>
      </c>
      <c r="D62" t="s">
        <v>0</v>
      </c>
      <c r="E62">
        <v>128</v>
      </c>
      <c r="F62" t="s">
        <v>450</v>
      </c>
      <c r="G62" t="s">
        <v>452</v>
      </c>
      <c r="H62" s="3">
        <v>0</v>
      </c>
      <c r="I62" s="3">
        <v>0</v>
      </c>
      <c r="J62" s="3">
        <v>0</v>
      </c>
      <c r="K62" s="3">
        <v>18.579999999999998</v>
      </c>
      <c r="L62" s="3">
        <v>0</v>
      </c>
      <c r="M62" s="3">
        <v>0</v>
      </c>
      <c r="N62" s="3">
        <v>0</v>
      </c>
      <c r="O62" s="3">
        <v>2.4154</v>
      </c>
      <c r="P62" s="3">
        <v>20.995399999999997</v>
      </c>
      <c r="R62">
        <v>3</v>
      </c>
    </row>
    <row r="63" spans="1:18" x14ac:dyDescent="0.25">
      <c r="A63" t="s">
        <v>532</v>
      </c>
      <c r="B63" t="s">
        <v>556</v>
      </c>
      <c r="C63" t="s">
        <v>1</v>
      </c>
      <c r="D63" t="s">
        <v>0</v>
      </c>
      <c r="E63">
        <v>202817</v>
      </c>
      <c r="F63" t="s">
        <v>511</v>
      </c>
      <c r="G63" t="s">
        <v>558</v>
      </c>
      <c r="H63" s="3">
        <v>0</v>
      </c>
      <c r="I63" s="3">
        <v>0</v>
      </c>
      <c r="J63" s="3">
        <v>0</v>
      </c>
      <c r="K63" s="3">
        <v>4.42</v>
      </c>
      <c r="L63" s="3">
        <v>0</v>
      </c>
      <c r="M63" s="3">
        <v>0</v>
      </c>
      <c r="N63" s="3">
        <v>0</v>
      </c>
      <c r="O63" s="3">
        <v>0.5746</v>
      </c>
      <c r="P63" s="3">
        <v>4.9946000000000002</v>
      </c>
      <c r="R63">
        <v>3</v>
      </c>
    </row>
    <row r="64" spans="1:18" x14ac:dyDescent="0.25">
      <c r="A64" t="s">
        <v>532</v>
      </c>
      <c r="B64" t="s">
        <v>557</v>
      </c>
      <c r="C64" t="s">
        <v>1</v>
      </c>
      <c r="D64" t="s">
        <v>0</v>
      </c>
      <c r="E64">
        <v>582</v>
      </c>
      <c r="F64" t="s">
        <v>394</v>
      </c>
      <c r="G64" t="s">
        <v>395</v>
      </c>
      <c r="H64" s="3">
        <v>0</v>
      </c>
      <c r="I64" s="3">
        <v>0</v>
      </c>
      <c r="J64" s="3">
        <v>0</v>
      </c>
      <c r="K64" s="3">
        <v>33.85</v>
      </c>
      <c r="L64" s="3">
        <v>0</v>
      </c>
      <c r="M64" s="3">
        <v>0</v>
      </c>
      <c r="N64" s="3">
        <v>0</v>
      </c>
      <c r="O64" s="3">
        <v>4.4005000000000001</v>
      </c>
      <c r="P64" s="3">
        <v>38.250500000000002</v>
      </c>
      <c r="R64">
        <v>3</v>
      </c>
    </row>
    <row r="65" spans="1:18" x14ac:dyDescent="0.25">
      <c r="A65" t="s">
        <v>484</v>
      </c>
      <c r="B65" t="s">
        <v>507</v>
      </c>
      <c r="C65" t="s">
        <v>1</v>
      </c>
      <c r="D65" t="s">
        <v>0</v>
      </c>
      <c r="E65">
        <v>31</v>
      </c>
      <c r="F65" t="s">
        <v>406</v>
      </c>
      <c r="G65" t="s">
        <v>408</v>
      </c>
      <c r="H65" s="3">
        <v>0</v>
      </c>
      <c r="I65" s="3">
        <v>0</v>
      </c>
      <c r="J65" s="3">
        <v>0</v>
      </c>
      <c r="K65" s="3">
        <v>15.93</v>
      </c>
      <c r="L65" s="3">
        <v>0</v>
      </c>
      <c r="M65" s="3">
        <v>0</v>
      </c>
      <c r="N65" s="3">
        <v>0</v>
      </c>
      <c r="O65" s="3">
        <v>2.0709</v>
      </c>
      <c r="P65" s="3">
        <v>18.000900000000001</v>
      </c>
      <c r="R65">
        <v>3</v>
      </c>
    </row>
    <row r="66" spans="1:18" x14ac:dyDescent="0.25">
      <c r="A66" t="s">
        <v>484</v>
      </c>
      <c r="B66" t="s">
        <v>519</v>
      </c>
      <c r="C66" t="s">
        <v>1</v>
      </c>
      <c r="D66" t="s">
        <v>0</v>
      </c>
      <c r="E66">
        <v>861</v>
      </c>
      <c r="F66" t="s">
        <v>401</v>
      </c>
      <c r="G66" t="s">
        <v>403</v>
      </c>
      <c r="H66" s="3">
        <v>0</v>
      </c>
      <c r="I66" s="3">
        <v>0</v>
      </c>
      <c r="J66" s="3">
        <v>0</v>
      </c>
      <c r="K66" s="3">
        <v>646.21</v>
      </c>
      <c r="L66" s="3">
        <v>0</v>
      </c>
      <c r="M66" s="3">
        <v>0</v>
      </c>
      <c r="N66" s="3">
        <v>0</v>
      </c>
      <c r="O66" s="3">
        <v>84.007300000000001</v>
      </c>
      <c r="P66" s="3">
        <v>730.21730000000002</v>
      </c>
      <c r="R66">
        <v>3</v>
      </c>
    </row>
    <row r="67" spans="1:18" x14ac:dyDescent="0.25">
      <c r="A67" t="s">
        <v>484</v>
      </c>
      <c r="B67" t="s">
        <v>510</v>
      </c>
      <c r="C67" t="s">
        <v>1</v>
      </c>
      <c r="D67" t="s">
        <v>0</v>
      </c>
      <c r="E67">
        <v>413</v>
      </c>
      <c r="F67" t="s">
        <v>396</v>
      </c>
      <c r="G67" t="s">
        <v>397</v>
      </c>
      <c r="H67" s="3">
        <v>0</v>
      </c>
      <c r="I67" s="3">
        <v>0</v>
      </c>
      <c r="J67" s="3">
        <v>0</v>
      </c>
      <c r="K67" s="3">
        <v>14.38</v>
      </c>
      <c r="L67" s="3">
        <v>0</v>
      </c>
      <c r="M67" s="3">
        <v>0</v>
      </c>
      <c r="N67" s="3">
        <v>0</v>
      </c>
      <c r="O67" s="3">
        <v>1.8694000000000002</v>
      </c>
      <c r="P67" s="3">
        <v>16.249400000000001</v>
      </c>
      <c r="R67">
        <v>3</v>
      </c>
    </row>
    <row r="68" spans="1:18" x14ac:dyDescent="0.25">
      <c r="A68" t="s">
        <v>484</v>
      </c>
      <c r="B68" t="s">
        <v>518</v>
      </c>
      <c r="C68" t="s">
        <v>1</v>
      </c>
      <c r="D68" t="s">
        <v>0</v>
      </c>
      <c r="E68">
        <v>3976</v>
      </c>
      <c r="F68" t="s">
        <v>391</v>
      </c>
      <c r="G68" t="s">
        <v>393</v>
      </c>
      <c r="H68" s="3">
        <v>0</v>
      </c>
      <c r="I68" s="3">
        <v>0</v>
      </c>
      <c r="J68" s="3">
        <v>0</v>
      </c>
      <c r="K68" s="3">
        <v>235.84</v>
      </c>
      <c r="L68" s="3">
        <v>0</v>
      </c>
      <c r="M68" s="3">
        <v>0</v>
      </c>
      <c r="N68" s="3">
        <v>0</v>
      </c>
      <c r="O68" s="3">
        <v>30.659200000000002</v>
      </c>
      <c r="P68" s="3">
        <v>266.49920000000003</v>
      </c>
      <c r="R68">
        <v>3</v>
      </c>
    </row>
    <row r="69" spans="1:18" x14ac:dyDescent="0.25">
      <c r="A69" t="s">
        <v>484</v>
      </c>
      <c r="B69" t="s">
        <v>507</v>
      </c>
      <c r="C69" t="s">
        <v>1</v>
      </c>
      <c r="D69" t="s">
        <v>0</v>
      </c>
      <c r="E69">
        <v>170</v>
      </c>
      <c r="F69" t="s">
        <v>456</v>
      </c>
      <c r="G69" t="s">
        <v>457</v>
      </c>
      <c r="H69" s="3">
        <v>0</v>
      </c>
      <c r="I69" s="3">
        <v>0</v>
      </c>
      <c r="J69" s="3">
        <v>0</v>
      </c>
      <c r="K69" s="3">
        <v>16</v>
      </c>
      <c r="L69" s="3">
        <v>0</v>
      </c>
      <c r="M69" s="3">
        <v>0</v>
      </c>
      <c r="N69" s="3">
        <v>0</v>
      </c>
      <c r="O69" s="3">
        <v>2.08</v>
      </c>
      <c r="P69" s="3">
        <v>18.079999999999998</v>
      </c>
      <c r="R69">
        <v>3</v>
      </c>
    </row>
    <row r="70" spans="1:18" x14ac:dyDescent="0.25">
      <c r="A70" t="s">
        <v>484</v>
      </c>
      <c r="B70" t="s">
        <v>493</v>
      </c>
      <c r="C70" t="s">
        <v>1</v>
      </c>
      <c r="D70" t="s">
        <v>0</v>
      </c>
      <c r="E70">
        <v>2545</v>
      </c>
      <c r="F70" t="s">
        <v>398</v>
      </c>
      <c r="G70" t="s">
        <v>400</v>
      </c>
      <c r="H70" s="3">
        <v>0</v>
      </c>
      <c r="I70" s="3">
        <v>0</v>
      </c>
      <c r="J70" s="3">
        <v>0</v>
      </c>
      <c r="K70" s="3">
        <v>34.68</v>
      </c>
      <c r="L70" s="3">
        <v>0</v>
      </c>
      <c r="M70" s="3">
        <v>0</v>
      </c>
      <c r="N70" s="3">
        <v>0</v>
      </c>
      <c r="O70" s="3">
        <v>4.5084</v>
      </c>
      <c r="P70" s="3">
        <v>39.188400000000001</v>
      </c>
      <c r="R70">
        <v>3</v>
      </c>
    </row>
    <row r="71" spans="1:18" x14ac:dyDescent="0.25">
      <c r="A71" t="s">
        <v>484</v>
      </c>
      <c r="B71" t="s">
        <v>496</v>
      </c>
      <c r="C71" t="s">
        <v>1</v>
      </c>
      <c r="D71" t="s">
        <v>0</v>
      </c>
      <c r="E71">
        <v>223</v>
      </c>
      <c r="F71" t="s">
        <v>404</v>
      </c>
      <c r="G71" t="s">
        <v>405</v>
      </c>
      <c r="H71" s="3">
        <v>0</v>
      </c>
      <c r="I71" s="3">
        <v>0</v>
      </c>
      <c r="J71" s="3">
        <v>0</v>
      </c>
      <c r="K71" s="3">
        <v>39.83</v>
      </c>
      <c r="L71" s="3">
        <v>0</v>
      </c>
      <c r="M71" s="3">
        <v>0</v>
      </c>
      <c r="N71" s="3">
        <v>0</v>
      </c>
      <c r="O71" s="3">
        <v>5.1779000000000002</v>
      </c>
      <c r="P71" s="3">
        <v>45.007899999999999</v>
      </c>
      <c r="R71">
        <v>3</v>
      </c>
    </row>
    <row r="72" spans="1:18" x14ac:dyDescent="0.25">
      <c r="A72" t="s">
        <v>484</v>
      </c>
      <c r="B72" t="s">
        <v>485</v>
      </c>
      <c r="C72" t="s">
        <v>1</v>
      </c>
      <c r="D72" t="s">
        <v>0</v>
      </c>
      <c r="E72">
        <v>187</v>
      </c>
      <c r="F72" t="s">
        <v>404</v>
      </c>
      <c r="G72" t="s">
        <v>405</v>
      </c>
      <c r="H72" s="3">
        <v>0</v>
      </c>
      <c r="I72" s="3">
        <v>0</v>
      </c>
      <c r="J72" s="3">
        <v>0</v>
      </c>
      <c r="K72" s="3">
        <v>88.5</v>
      </c>
      <c r="L72" s="3">
        <v>0</v>
      </c>
      <c r="M72" s="3">
        <v>0</v>
      </c>
      <c r="N72" s="3">
        <v>0</v>
      </c>
      <c r="O72" s="3">
        <v>11.505000000000001</v>
      </c>
      <c r="P72" s="3">
        <v>100.005</v>
      </c>
      <c r="R72">
        <v>3</v>
      </c>
    </row>
    <row r="73" spans="1:18" x14ac:dyDescent="0.25">
      <c r="A73" t="s">
        <v>484</v>
      </c>
      <c r="B73" t="s">
        <v>517</v>
      </c>
      <c r="C73" t="s">
        <v>1</v>
      </c>
      <c r="D73" t="s">
        <v>0</v>
      </c>
      <c r="E73">
        <v>3461</v>
      </c>
      <c r="F73" t="s">
        <v>406</v>
      </c>
      <c r="G73" t="s">
        <v>408</v>
      </c>
      <c r="H73" s="3">
        <v>0</v>
      </c>
      <c r="I73" s="3">
        <v>0</v>
      </c>
      <c r="J73" s="3">
        <v>0</v>
      </c>
      <c r="K73" s="3">
        <v>39.82</v>
      </c>
      <c r="L73" s="3">
        <v>0</v>
      </c>
      <c r="M73" s="3">
        <v>0</v>
      </c>
      <c r="N73" s="3">
        <v>0</v>
      </c>
      <c r="O73" s="3">
        <v>5.1766000000000005</v>
      </c>
      <c r="P73" s="3">
        <v>44.996600000000001</v>
      </c>
      <c r="R73">
        <v>3</v>
      </c>
    </row>
    <row r="74" spans="1:18" x14ac:dyDescent="0.25">
      <c r="A74" t="s">
        <v>484</v>
      </c>
      <c r="B74" t="s">
        <v>475</v>
      </c>
      <c r="C74" t="s">
        <v>1</v>
      </c>
      <c r="D74" t="s">
        <v>0</v>
      </c>
      <c r="E74">
        <v>3388</v>
      </c>
      <c r="F74" t="s">
        <v>406</v>
      </c>
      <c r="G74" t="s">
        <v>408</v>
      </c>
      <c r="H74" s="3">
        <v>0</v>
      </c>
      <c r="I74" s="3">
        <v>0</v>
      </c>
      <c r="J74" s="3">
        <v>0</v>
      </c>
      <c r="K74" s="3">
        <v>153.47999999999999</v>
      </c>
      <c r="L74" s="3">
        <v>0</v>
      </c>
      <c r="M74" s="3">
        <v>0</v>
      </c>
      <c r="N74" s="3">
        <v>0</v>
      </c>
      <c r="O74" s="3">
        <v>19.952400000000001</v>
      </c>
      <c r="P74" s="3">
        <v>173.4324</v>
      </c>
      <c r="R74">
        <v>3</v>
      </c>
    </row>
    <row r="75" spans="1:18" x14ac:dyDescent="0.25">
      <c r="A75" t="s">
        <v>484</v>
      </c>
      <c r="B75" t="s">
        <v>475</v>
      </c>
      <c r="C75" t="s">
        <v>1</v>
      </c>
      <c r="D75" t="s">
        <v>0</v>
      </c>
      <c r="E75">
        <v>3389</v>
      </c>
      <c r="F75" t="s">
        <v>406</v>
      </c>
      <c r="G75" t="s">
        <v>408</v>
      </c>
      <c r="H75" s="3">
        <v>0</v>
      </c>
      <c r="I75" s="3">
        <v>0</v>
      </c>
      <c r="J75" s="3">
        <v>0</v>
      </c>
      <c r="K75" s="3">
        <v>103.54</v>
      </c>
      <c r="L75" s="3">
        <v>0</v>
      </c>
      <c r="M75" s="3">
        <v>0</v>
      </c>
      <c r="N75" s="3">
        <v>0</v>
      </c>
      <c r="O75" s="3">
        <v>13.4602</v>
      </c>
      <c r="P75" s="3">
        <v>117.00020000000001</v>
      </c>
      <c r="R75">
        <v>3</v>
      </c>
    </row>
    <row r="76" spans="1:18" x14ac:dyDescent="0.25">
      <c r="A76" t="s">
        <v>584</v>
      </c>
      <c r="B76" t="s">
        <v>444</v>
      </c>
      <c r="C76" t="s">
        <v>1</v>
      </c>
      <c r="D76" t="s">
        <v>0</v>
      </c>
      <c r="E76">
        <v>657</v>
      </c>
      <c r="F76" t="s">
        <v>401</v>
      </c>
      <c r="G76" t="s">
        <v>585</v>
      </c>
      <c r="H76" s="3">
        <v>0</v>
      </c>
      <c r="I76" s="3">
        <v>0</v>
      </c>
      <c r="J76" s="3">
        <v>0</v>
      </c>
      <c r="K76" s="3">
        <v>475.59</v>
      </c>
      <c r="L76" s="3">
        <v>0</v>
      </c>
      <c r="M76" s="3">
        <v>0</v>
      </c>
      <c r="N76" s="3">
        <v>0</v>
      </c>
      <c r="O76" s="3">
        <v>61.826699999999995</v>
      </c>
      <c r="P76" s="3">
        <v>537.41669999999999</v>
      </c>
      <c r="Q76" s="3">
        <v>0</v>
      </c>
      <c r="R76">
        <v>3</v>
      </c>
    </row>
    <row r="77" spans="1:18" x14ac:dyDescent="0.25">
      <c r="A77" t="s">
        <v>584</v>
      </c>
      <c r="B77" t="s">
        <v>519</v>
      </c>
      <c r="C77" t="s">
        <v>1</v>
      </c>
      <c r="D77" t="s">
        <v>0</v>
      </c>
      <c r="E77">
        <v>3612</v>
      </c>
      <c r="F77" t="s">
        <v>391</v>
      </c>
      <c r="G77" t="s">
        <v>564</v>
      </c>
      <c r="H77" s="3">
        <v>0</v>
      </c>
      <c r="I77" s="3">
        <v>0</v>
      </c>
      <c r="J77" s="3">
        <v>0</v>
      </c>
      <c r="K77" s="3">
        <v>115.4</v>
      </c>
      <c r="L77" s="3">
        <v>0</v>
      </c>
      <c r="M77" s="3">
        <v>0</v>
      </c>
      <c r="N77" s="3">
        <v>0</v>
      </c>
      <c r="O77" s="3">
        <v>15.002000000000001</v>
      </c>
      <c r="P77" s="3">
        <v>130.40200000000002</v>
      </c>
      <c r="Q77" s="3">
        <v>0</v>
      </c>
      <c r="R77">
        <v>3</v>
      </c>
    </row>
    <row r="78" spans="1:18" x14ac:dyDescent="0.25">
      <c r="A78" t="s">
        <v>584</v>
      </c>
      <c r="B78" t="s">
        <v>519</v>
      </c>
      <c r="C78" t="s">
        <v>1</v>
      </c>
      <c r="D78" t="s">
        <v>0</v>
      </c>
      <c r="E78">
        <v>326</v>
      </c>
      <c r="F78" t="s">
        <v>396</v>
      </c>
      <c r="G78" t="s">
        <v>397</v>
      </c>
      <c r="H78" s="3">
        <v>0</v>
      </c>
      <c r="I78" s="3">
        <v>0</v>
      </c>
      <c r="J78" s="3">
        <v>0</v>
      </c>
      <c r="K78" s="3">
        <v>13.27</v>
      </c>
      <c r="L78" s="3">
        <v>0</v>
      </c>
      <c r="M78" s="3">
        <v>0</v>
      </c>
      <c r="N78" s="3">
        <v>0</v>
      </c>
      <c r="O78" s="3">
        <v>1.7251000000000001</v>
      </c>
      <c r="P78" s="3">
        <v>14.995099999999999</v>
      </c>
      <c r="Q78" s="3">
        <v>0</v>
      </c>
      <c r="R78">
        <v>3</v>
      </c>
    </row>
    <row r="79" spans="1:18" x14ac:dyDescent="0.25">
      <c r="A79" t="s">
        <v>584</v>
      </c>
      <c r="B79" t="s">
        <v>519</v>
      </c>
      <c r="C79" t="s">
        <v>1</v>
      </c>
      <c r="D79" t="s">
        <v>0</v>
      </c>
      <c r="E79">
        <v>174</v>
      </c>
      <c r="F79" t="s">
        <v>394</v>
      </c>
      <c r="G79" t="s">
        <v>563</v>
      </c>
      <c r="H79" s="3">
        <v>0</v>
      </c>
      <c r="I79" s="3">
        <v>0</v>
      </c>
      <c r="J79" s="3">
        <v>0</v>
      </c>
      <c r="K79" s="3">
        <v>30.09</v>
      </c>
      <c r="L79" s="3">
        <v>0</v>
      </c>
      <c r="M79" s="3">
        <v>0</v>
      </c>
      <c r="N79" s="3">
        <v>0</v>
      </c>
      <c r="O79" s="3">
        <v>3.9117000000000002</v>
      </c>
      <c r="P79" s="3">
        <v>34.0017</v>
      </c>
      <c r="Q79" s="3">
        <v>0</v>
      </c>
      <c r="R79">
        <v>3</v>
      </c>
    </row>
    <row r="80" spans="1:18" x14ac:dyDescent="0.25">
      <c r="A80" t="s">
        <v>584</v>
      </c>
      <c r="B80" t="s">
        <v>586</v>
      </c>
      <c r="C80" t="s">
        <v>1</v>
      </c>
      <c r="D80" t="s">
        <v>0</v>
      </c>
      <c r="E80">
        <v>17206</v>
      </c>
      <c r="F80" t="s">
        <v>409</v>
      </c>
      <c r="G80" t="s">
        <v>581</v>
      </c>
      <c r="H80" s="3">
        <v>0</v>
      </c>
      <c r="I80" s="3">
        <v>0</v>
      </c>
      <c r="J80" s="3">
        <v>0</v>
      </c>
      <c r="K80" s="3">
        <v>38.979999999999997</v>
      </c>
      <c r="L80" s="3">
        <v>0</v>
      </c>
      <c r="M80" s="3">
        <v>0</v>
      </c>
      <c r="N80" s="3">
        <v>0</v>
      </c>
      <c r="O80" s="3">
        <v>5.0674000000000001</v>
      </c>
      <c r="P80" s="3">
        <v>44.047399999999996</v>
      </c>
      <c r="Q80" s="3">
        <v>0</v>
      </c>
      <c r="R80">
        <v>3</v>
      </c>
    </row>
    <row r="81" spans="1:18" x14ac:dyDescent="0.25">
      <c r="A81" t="s">
        <v>584</v>
      </c>
      <c r="B81" t="s">
        <v>587</v>
      </c>
      <c r="C81" t="s">
        <v>1</v>
      </c>
      <c r="D81" t="s">
        <v>0</v>
      </c>
      <c r="E81">
        <v>3683</v>
      </c>
      <c r="F81" t="s">
        <v>406</v>
      </c>
      <c r="G81" t="s">
        <v>568</v>
      </c>
      <c r="H81" s="3">
        <v>0</v>
      </c>
      <c r="I81" s="3">
        <v>0</v>
      </c>
      <c r="J81" s="3">
        <v>0</v>
      </c>
      <c r="K81" s="3">
        <v>105.58</v>
      </c>
      <c r="L81" s="3">
        <v>0</v>
      </c>
      <c r="M81" s="3">
        <v>0</v>
      </c>
      <c r="N81" s="3">
        <v>0</v>
      </c>
      <c r="O81" s="3">
        <v>13.7254</v>
      </c>
      <c r="P81" s="3">
        <v>119.30539999999999</v>
      </c>
      <c r="Q81" s="3">
        <v>0</v>
      </c>
      <c r="R81">
        <v>3</v>
      </c>
    </row>
    <row r="82" spans="1:18" x14ac:dyDescent="0.25">
      <c r="A82" t="s">
        <v>584</v>
      </c>
      <c r="B82" t="s">
        <v>587</v>
      </c>
      <c r="C82" t="s">
        <v>1</v>
      </c>
      <c r="D82" t="s">
        <v>0</v>
      </c>
      <c r="E82">
        <v>107</v>
      </c>
      <c r="F82" t="s">
        <v>456</v>
      </c>
      <c r="G82" t="s">
        <v>574</v>
      </c>
      <c r="H82" s="3">
        <v>0</v>
      </c>
      <c r="I82" s="3">
        <v>0</v>
      </c>
      <c r="J82" s="3">
        <v>0</v>
      </c>
      <c r="K82" s="3">
        <v>37.67</v>
      </c>
      <c r="L82" s="3">
        <v>0</v>
      </c>
      <c r="M82" s="3">
        <v>0</v>
      </c>
      <c r="N82" s="3">
        <v>0</v>
      </c>
      <c r="O82" s="3">
        <v>4.8971</v>
      </c>
      <c r="P82" s="3">
        <v>42.567100000000003</v>
      </c>
      <c r="Q82" s="3">
        <v>0</v>
      </c>
      <c r="R82">
        <v>3</v>
      </c>
    </row>
    <row r="83" spans="1:18" x14ac:dyDescent="0.25">
      <c r="A83" t="s">
        <v>584</v>
      </c>
      <c r="B83" t="s">
        <v>587</v>
      </c>
      <c r="C83" t="s">
        <v>1</v>
      </c>
      <c r="D83" t="s">
        <v>0</v>
      </c>
      <c r="E83">
        <v>86</v>
      </c>
      <c r="F83" t="s">
        <v>450</v>
      </c>
      <c r="G83" t="s">
        <v>452</v>
      </c>
      <c r="H83" s="3">
        <v>0</v>
      </c>
      <c r="I83" s="3">
        <v>0</v>
      </c>
      <c r="J83" s="3">
        <v>0</v>
      </c>
      <c r="K83" s="3">
        <v>12.43</v>
      </c>
      <c r="L83" s="3">
        <v>0</v>
      </c>
      <c r="M83" s="3">
        <v>0</v>
      </c>
      <c r="N83" s="3">
        <v>0</v>
      </c>
      <c r="O83" s="3">
        <v>1.6159000000000001</v>
      </c>
      <c r="P83" s="3">
        <v>14.0459</v>
      </c>
      <c r="Q83" s="3">
        <v>0</v>
      </c>
      <c r="R83">
        <v>3</v>
      </c>
    </row>
    <row r="84" spans="1:18" x14ac:dyDescent="0.25">
      <c r="A84" t="s">
        <v>584</v>
      </c>
      <c r="B84" t="s">
        <v>588</v>
      </c>
      <c r="C84" t="s">
        <v>1</v>
      </c>
      <c r="D84" t="s">
        <v>0</v>
      </c>
      <c r="E84">
        <v>1374</v>
      </c>
      <c r="F84" t="s">
        <v>398</v>
      </c>
      <c r="G84" t="s">
        <v>567</v>
      </c>
      <c r="H84" s="3">
        <v>0</v>
      </c>
      <c r="I84" s="3">
        <v>0</v>
      </c>
      <c r="J84" s="3">
        <v>0</v>
      </c>
      <c r="K84" s="3">
        <v>33.75</v>
      </c>
      <c r="L84" s="3">
        <v>0</v>
      </c>
      <c r="M84" s="3">
        <v>0</v>
      </c>
      <c r="N84" s="3">
        <v>0</v>
      </c>
      <c r="O84" s="3">
        <v>4.3875000000000002</v>
      </c>
      <c r="P84" s="3">
        <v>38.137500000000003</v>
      </c>
      <c r="Q84" s="3">
        <v>0</v>
      </c>
      <c r="R84">
        <v>3</v>
      </c>
    </row>
    <row r="85" spans="1:18" x14ac:dyDescent="0.25">
      <c r="A85" t="s">
        <v>584</v>
      </c>
      <c r="B85" t="s">
        <v>517</v>
      </c>
      <c r="C85" t="s">
        <v>1</v>
      </c>
      <c r="D85" t="s">
        <v>0</v>
      </c>
      <c r="E85">
        <v>3461</v>
      </c>
      <c r="F85" t="s">
        <v>406</v>
      </c>
      <c r="G85" t="s">
        <v>568</v>
      </c>
      <c r="H85" s="3">
        <v>0</v>
      </c>
      <c r="I85" s="3">
        <v>0</v>
      </c>
      <c r="J85" s="3">
        <v>0</v>
      </c>
      <c r="K85" s="3">
        <v>39.82</v>
      </c>
      <c r="L85" s="3">
        <v>0</v>
      </c>
      <c r="M85" s="3">
        <v>0</v>
      </c>
      <c r="N85" s="3">
        <v>0</v>
      </c>
      <c r="O85" s="3">
        <v>5.1766000000000005</v>
      </c>
      <c r="P85" s="3">
        <v>44.996600000000001</v>
      </c>
      <c r="Q85" s="3">
        <v>0</v>
      </c>
      <c r="R85">
        <v>3</v>
      </c>
    </row>
    <row r="86" spans="1:18" x14ac:dyDescent="0.25">
      <c r="A86" t="s">
        <v>584</v>
      </c>
      <c r="B86" t="s">
        <v>589</v>
      </c>
      <c r="C86" t="s">
        <v>1</v>
      </c>
      <c r="D86" t="s">
        <v>0</v>
      </c>
      <c r="E86">
        <v>11</v>
      </c>
      <c r="F86" t="s">
        <v>394</v>
      </c>
      <c r="G86" t="s">
        <v>563</v>
      </c>
      <c r="H86" s="3">
        <v>0</v>
      </c>
      <c r="I86" s="3">
        <v>0</v>
      </c>
      <c r="J86" s="3">
        <v>0</v>
      </c>
      <c r="K86" s="3">
        <v>15.04</v>
      </c>
      <c r="L86" s="3">
        <v>0</v>
      </c>
      <c r="M86" s="3">
        <v>0</v>
      </c>
      <c r="N86" s="3">
        <v>0</v>
      </c>
      <c r="O86" s="3">
        <v>1.9552</v>
      </c>
      <c r="P86" s="3">
        <v>16.995200000000001</v>
      </c>
      <c r="Q86" s="3">
        <v>0</v>
      </c>
      <c r="R86">
        <v>3</v>
      </c>
    </row>
    <row r="87" spans="1:18" x14ac:dyDescent="0.25">
      <c r="A87" t="s">
        <v>458</v>
      </c>
      <c r="B87" t="s">
        <v>483</v>
      </c>
      <c r="C87" t="s">
        <v>1</v>
      </c>
      <c r="D87" t="s">
        <v>0</v>
      </c>
      <c r="E87">
        <v>13624</v>
      </c>
      <c r="F87" t="s">
        <v>409</v>
      </c>
      <c r="G87" t="s">
        <v>411</v>
      </c>
      <c r="H87" s="3">
        <v>0</v>
      </c>
      <c r="I87" s="3">
        <v>0</v>
      </c>
      <c r="J87" s="3">
        <v>0</v>
      </c>
      <c r="K87" s="3">
        <v>38.979999999999997</v>
      </c>
      <c r="L87" s="3">
        <v>0</v>
      </c>
      <c r="M87" s="3">
        <v>0</v>
      </c>
      <c r="N87" s="3">
        <v>0</v>
      </c>
      <c r="O87" s="3">
        <v>5.0674000000000001</v>
      </c>
      <c r="P87" s="3">
        <v>44.047399999999996</v>
      </c>
      <c r="R87">
        <v>3</v>
      </c>
    </row>
    <row r="88" spans="1:18" x14ac:dyDescent="0.25">
      <c r="A88" t="s">
        <v>458</v>
      </c>
      <c r="B88" t="s">
        <v>478</v>
      </c>
      <c r="C88" t="s">
        <v>1</v>
      </c>
      <c r="D88" t="s">
        <v>0</v>
      </c>
      <c r="E88">
        <v>15387</v>
      </c>
      <c r="F88" t="s">
        <v>409</v>
      </c>
      <c r="G88" t="s">
        <v>411</v>
      </c>
      <c r="H88" s="3">
        <v>0</v>
      </c>
      <c r="I88" s="3">
        <v>0</v>
      </c>
      <c r="J88" s="3">
        <v>0</v>
      </c>
      <c r="K88" s="3">
        <v>38.979999999999997</v>
      </c>
      <c r="L88" s="3">
        <v>0</v>
      </c>
      <c r="M88" s="3">
        <v>0</v>
      </c>
      <c r="N88" s="3">
        <v>0</v>
      </c>
      <c r="O88" s="3">
        <v>5.0674000000000001</v>
      </c>
      <c r="P88" s="3">
        <v>44.047399999999996</v>
      </c>
      <c r="R88">
        <v>3</v>
      </c>
    </row>
    <row r="89" spans="1:18" x14ac:dyDescent="0.25">
      <c r="A89" t="s">
        <v>458</v>
      </c>
      <c r="B89" t="s">
        <v>465</v>
      </c>
      <c r="C89" t="s">
        <v>1</v>
      </c>
      <c r="D89" t="s">
        <v>0</v>
      </c>
      <c r="E89">
        <v>283</v>
      </c>
      <c r="F89" t="s">
        <v>398</v>
      </c>
      <c r="G89" t="s">
        <v>400</v>
      </c>
      <c r="H89" s="3">
        <v>0</v>
      </c>
      <c r="I89" s="3">
        <v>0</v>
      </c>
      <c r="J89" s="3">
        <v>0</v>
      </c>
      <c r="K89" s="3">
        <v>34.99</v>
      </c>
      <c r="L89" s="3">
        <v>0</v>
      </c>
      <c r="M89" s="3">
        <v>0</v>
      </c>
      <c r="N89" s="3">
        <v>0</v>
      </c>
      <c r="O89" s="3">
        <v>4.5487000000000002</v>
      </c>
      <c r="P89" s="3">
        <v>39.538700000000006</v>
      </c>
      <c r="R89">
        <v>3</v>
      </c>
    </row>
    <row r="90" spans="1:18" x14ac:dyDescent="0.25">
      <c r="A90" t="s">
        <v>458</v>
      </c>
      <c r="B90" t="s">
        <v>462</v>
      </c>
      <c r="C90" t="s">
        <v>1</v>
      </c>
      <c r="D90" t="s">
        <v>0</v>
      </c>
      <c r="E90">
        <v>937</v>
      </c>
      <c r="F90" t="s">
        <v>481</v>
      </c>
      <c r="G90" t="s">
        <v>482</v>
      </c>
      <c r="H90" s="3">
        <v>0</v>
      </c>
      <c r="I90" s="3">
        <v>0</v>
      </c>
      <c r="J90" s="3">
        <v>0</v>
      </c>
      <c r="K90" s="3">
        <v>11.35</v>
      </c>
      <c r="L90" s="3">
        <v>0</v>
      </c>
      <c r="M90" s="3">
        <v>0</v>
      </c>
      <c r="N90" s="3">
        <v>0</v>
      </c>
      <c r="O90" s="3">
        <v>1.4755</v>
      </c>
      <c r="P90" s="3">
        <v>12.8255</v>
      </c>
      <c r="R90">
        <v>3</v>
      </c>
    </row>
    <row r="91" spans="1:18" x14ac:dyDescent="0.25">
      <c r="A91" t="s">
        <v>458</v>
      </c>
      <c r="B91" t="s">
        <v>480</v>
      </c>
      <c r="C91" t="s">
        <v>1</v>
      </c>
      <c r="D91" t="s">
        <v>0</v>
      </c>
      <c r="E91">
        <v>75</v>
      </c>
      <c r="F91" t="s">
        <v>450</v>
      </c>
      <c r="G91" t="s">
        <v>452</v>
      </c>
      <c r="H91" s="3">
        <v>0</v>
      </c>
      <c r="I91" s="3">
        <v>0</v>
      </c>
      <c r="J91" s="3">
        <v>0</v>
      </c>
      <c r="K91" s="3">
        <v>27.43</v>
      </c>
      <c r="L91" s="3">
        <v>0</v>
      </c>
      <c r="M91" s="3">
        <v>0</v>
      </c>
      <c r="N91" s="3">
        <v>0</v>
      </c>
      <c r="O91" s="3">
        <v>3.5659000000000001</v>
      </c>
      <c r="P91" s="3">
        <v>30.995899999999999</v>
      </c>
      <c r="R91">
        <v>3</v>
      </c>
    </row>
    <row r="92" spans="1:18" x14ac:dyDescent="0.25">
      <c r="A92" t="s">
        <v>458</v>
      </c>
      <c r="B92" t="s">
        <v>479</v>
      </c>
      <c r="C92" t="s">
        <v>1</v>
      </c>
      <c r="D92" t="s">
        <v>0</v>
      </c>
      <c r="E92">
        <v>69</v>
      </c>
      <c r="F92" t="s">
        <v>450</v>
      </c>
      <c r="G92" t="s">
        <v>452</v>
      </c>
      <c r="H92" s="3">
        <v>0</v>
      </c>
      <c r="I92" s="3">
        <v>0</v>
      </c>
      <c r="J92" s="3">
        <v>0</v>
      </c>
      <c r="K92" s="3">
        <v>11.73</v>
      </c>
      <c r="L92" s="3">
        <v>0</v>
      </c>
      <c r="M92" s="3">
        <v>0</v>
      </c>
      <c r="N92" s="3">
        <v>0</v>
      </c>
      <c r="O92" s="3">
        <v>1.5249000000000001</v>
      </c>
      <c r="P92" s="3">
        <v>13.254900000000001</v>
      </c>
      <c r="R92">
        <v>3</v>
      </c>
    </row>
    <row r="93" spans="1:18" x14ac:dyDescent="0.25">
      <c r="A93" t="s">
        <v>458</v>
      </c>
      <c r="B93" t="s">
        <v>478</v>
      </c>
      <c r="C93" t="s">
        <v>1</v>
      </c>
      <c r="D93" t="s">
        <v>0</v>
      </c>
      <c r="E93">
        <v>4976</v>
      </c>
      <c r="F93" t="s">
        <v>394</v>
      </c>
      <c r="G93" t="s">
        <v>395</v>
      </c>
      <c r="H93" s="3">
        <v>0</v>
      </c>
      <c r="I93" s="3">
        <v>0</v>
      </c>
      <c r="J93" s="3">
        <v>0</v>
      </c>
      <c r="K93" s="3">
        <v>34.51</v>
      </c>
      <c r="L93" s="3">
        <v>0</v>
      </c>
      <c r="M93" s="3">
        <v>0</v>
      </c>
      <c r="N93" s="3">
        <v>0</v>
      </c>
      <c r="O93" s="3">
        <v>4.4863</v>
      </c>
      <c r="P93" s="3">
        <v>38.996299999999998</v>
      </c>
      <c r="R93">
        <v>3</v>
      </c>
    </row>
    <row r="94" spans="1:18" x14ac:dyDescent="0.25">
      <c r="A94" t="s">
        <v>458</v>
      </c>
      <c r="B94" t="s">
        <v>478</v>
      </c>
      <c r="C94" t="s">
        <v>1</v>
      </c>
      <c r="D94" t="s">
        <v>0</v>
      </c>
      <c r="E94">
        <v>3242</v>
      </c>
      <c r="F94" t="s">
        <v>391</v>
      </c>
      <c r="G94" t="s">
        <v>393</v>
      </c>
      <c r="H94" s="3">
        <v>0</v>
      </c>
      <c r="I94" s="3">
        <v>0</v>
      </c>
      <c r="J94" s="3">
        <v>0</v>
      </c>
      <c r="K94" s="3">
        <v>198.41</v>
      </c>
      <c r="L94" s="3">
        <v>0</v>
      </c>
      <c r="M94" s="3">
        <v>0</v>
      </c>
      <c r="N94" s="3">
        <v>0</v>
      </c>
      <c r="O94" s="3">
        <v>25.793300000000002</v>
      </c>
      <c r="P94" s="3">
        <v>224.20330000000001</v>
      </c>
      <c r="R94">
        <v>3</v>
      </c>
    </row>
    <row r="95" spans="1:18" x14ac:dyDescent="0.25">
      <c r="A95" t="s">
        <v>458</v>
      </c>
      <c r="B95" t="s">
        <v>478</v>
      </c>
      <c r="C95" t="s">
        <v>1</v>
      </c>
      <c r="D95" t="s">
        <v>0</v>
      </c>
      <c r="E95">
        <v>265</v>
      </c>
      <c r="F95" t="s">
        <v>396</v>
      </c>
      <c r="G95" t="s">
        <v>397</v>
      </c>
      <c r="H95" s="3">
        <v>0</v>
      </c>
      <c r="I95" s="3">
        <v>0</v>
      </c>
      <c r="J95" s="3">
        <v>0</v>
      </c>
      <c r="K95" s="3">
        <v>15.93</v>
      </c>
      <c r="L95" s="3">
        <v>0</v>
      </c>
      <c r="M95" s="3">
        <v>0</v>
      </c>
      <c r="N95" s="3">
        <v>0</v>
      </c>
      <c r="O95" s="3">
        <v>2.0709</v>
      </c>
      <c r="P95" s="3">
        <v>18.000900000000001</v>
      </c>
      <c r="R95">
        <v>3</v>
      </c>
    </row>
    <row r="96" spans="1:18" x14ac:dyDescent="0.25">
      <c r="A96" t="s">
        <v>458</v>
      </c>
      <c r="B96" t="s">
        <v>434</v>
      </c>
      <c r="C96" t="s">
        <v>1</v>
      </c>
      <c r="D96" t="s">
        <v>0</v>
      </c>
      <c r="E96">
        <v>483</v>
      </c>
      <c r="F96" t="s">
        <v>453</v>
      </c>
      <c r="G96" t="s">
        <v>454</v>
      </c>
      <c r="H96" s="3">
        <v>0</v>
      </c>
      <c r="I96" s="3">
        <v>0</v>
      </c>
      <c r="J96" s="3">
        <v>0</v>
      </c>
      <c r="K96" s="3">
        <v>150</v>
      </c>
      <c r="L96" s="3">
        <v>0</v>
      </c>
      <c r="M96" s="3">
        <v>0</v>
      </c>
      <c r="N96" s="3">
        <v>0</v>
      </c>
      <c r="O96" s="3">
        <v>19.5</v>
      </c>
      <c r="P96" s="3">
        <v>169.5</v>
      </c>
      <c r="R96">
        <v>3</v>
      </c>
    </row>
    <row r="97" spans="1:18" x14ac:dyDescent="0.25">
      <c r="A97" t="s">
        <v>427</v>
      </c>
      <c r="B97" t="s">
        <v>430</v>
      </c>
      <c r="C97" t="s">
        <v>1</v>
      </c>
      <c r="D97" t="s">
        <v>0</v>
      </c>
      <c r="E97">
        <v>11802</v>
      </c>
      <c r="F97" t="s">
        <v>409</v>
      </c>
      <c r="G97" t="s">
        <v>411</v>
      </c>
      <c r="H97" s="3">
        <v>0</v>
      </c>
      <c r="I97" s="3">
        <v>0</v>
      </c>
      <c r="J97" s="3">
        <v>0</v>
      </c>
      <c r="K97" s="3">
        <v>38.979999999999997</v>
      </c>
      <c r="L97" s="3">
        <v>0</v>
      </c>
      <c r="M97" s="3">
        <v>0</v>
      </c>
      <c r="N97" s="3">
        <v>0</v>
      </c>
      <c r="O97" s="3">
        <v>5.0674000000000001</v>
      </c>
      <c r="P97" s="3">
        <v>44.047399999999996</v>
      </c>
      <c r="R97">
        <v>3</v>
      </c>
    </row>
    <row r="98" spans="1:18" x14ac:dyDescent="0.25">
      <c r="A98" t="s">
        <v>427</v>
      </c>
      <c r="B98" t="s">
        <v>440</v>
      </c>
      <c r="C98" t="s">
        <v>1</v>
      </c>
      <c r="D98" t="s">
        <v>0</v>
      </c>
      <c r="E98">
        <v>2959</v>
      </c>
      <c r="F98" t="s">
        <v>406</v>
      </c>
      <c r="G98" t="s">
        <v>408</v>
      </c>
      <c r="H98" s="3">
        <v>0</v>
      </c>
      <c r="I98" s="3">
        <v>0</v>
      </c>
      <c r="J98" s="3">
        <v>0</v>
      </c>
      <c r="K98" s="3">
        <v>117.08</v>
      </c>
      <c r="L98" s="3">
        <v>0</v>
      </c>
      <c r="M98" s="3">
        <v>0</v>
      </c>
      <c r="N98" s="3">
        <v>0</v>
      </c>
      <c r="O98" s="3">
        <v>15.2204</v>
      </c>
      <c r="P98" s="3">
        <v>132.3004</v>
      </c>
      <c r="R98">
        <v>3</v>
      </c>
    </row>
    <row r="99" spans="1:18" x14ac:dyDescent="0.25">
      <c r="A99" t="s">
        <v>427</v>
      </c>
      <c r="B99" t="s">
        <v>443</v>
      </c>
      <c r="C99" t="s">
        <v>1</v>
      </c>
      <c r="D99" t="s">
        <v>0</v>
      </c>
      <c r="E99">
        <v>36</v>
      </c>
      <c r="F99" t="s">
        <v>456</v>
      </c>
      <c r="G99" t="s">
        <v>457</v>
      </c>
      <c r="H99" s="3">
        <v>0</v>
      </c>
      <c r="I99" s="3">
        <v>0</v>
      </c>
      <c r="J99" s="3">
        <v>0</v>
      </c>
      <c r="K99" s="3">
        <v>16</v>
      </c>
      <c r="L99" s="3">
        <v>0</v>
      </c>
      <c r="M99" s="3">
        <v>0</v>
      </c>
      <c r="N99" s="3">
        <v>0</v>
      </c>
      <c r="O99" s="3">
        <v>2.08</v>
      </c>
      <c r="P99" s="3">
        <v>18.079999999999998</v>
      </c>
      <c r="R99">
        <v>3</v>
      </c>
    </row>
    <row r="100" spans="1:18" x14ac:dyDescent="0.25">
      <c r="A100" t="s">
        <v>427</v>
      </c>
      <c r="B100" t="s">
        <v>455</v>
      </c>
      <c r="C100" t="s">
        <v>1</v>
      </c>
      <c r="D100" t="s">
        <v>0</v>
      </c>
      <c r="E100">
        <v>557</v>
      </c>
      <c r="F100" t="s">
        <v>401</v>
      </c>
      <c r="G100" t="s">
        <v>403</v>
      </c>
      <c r="H100" s="3">
        <v>0</v>
      </c>
      <c r="I100" s="3">
        <v>0</v>
      </c>
      <c r="J100" s="3">
        <v>0</v>
      </c>
      <c r="K100" s="3">
        <v>558.77</v>
      </c>
      <c r="L100" s="3">
        <v>0</v>
      </c>
      <c r="M100" s="3">
        <v>0</v>
      </c>
      <c r="N100" s="3">
        <v>0</v>
      </c>
      <c r="O100" s="3">
        <v>72.640100000000004</v>
      </c>
      <c r="P100" s="3">
        <v>631.41009999999994</v>
      </c>
      <c r="R100">
        <v>3</v>
      </c>
    </row>
    <row r="101" spans="1:18" x14ac:dyDescent="0.25">
      <c r="A101" t="s">
        <v>427</v>
      </c>
      <c r="B101" t="s">
        <v>434</v>
      </c>
      <c r="C101" t="s">
        <v>1</v>
      </c>
      <c r="D101" t="s">
        <v>0</v>
      </c>
      <c r="E101">
        <v>9187</v>
      </c>
      <c r="F101" t="s">
        <v>398</v>
      </c>
      <c r="G101" t="s">
        <v>400</v>
      </c>
      <c r="H101" s="3">
        <v>0</v>
      </c>
      <c r="I101" s="3">
        <v>0</v>
      </c>
      <c r="J101" s="3">
        <v>0</v>
      </c>
      <c r="K101" s="3">
        <v>35.92</v>
      </c>
      <c r="L101" s="3">
        <v>0</v>
      </c>
      <c r="M101" s="3">
        <v>0</v>
      </c>
      <c r="N101" s="3">
        <v>0</v>
      </c>
      <c r="O101" s="3">
        <v>4.6696</v>
      </c>
      <c r="P101" s="3">
        <v>40.589600000000004</v>
      </c>
      <c r="R101">
        <v>3</v>
      </c>
    </row>
    <row r="102" spans="1:18" x14ac:dyDescent="0.25">
      <c r="A102" t="s">
        <v>427</v>
      </c>
      <c r="B102" t="s">
        <v>451</v>
      </c>
      <c r="C102" t="s">
        <v>1</v>
      </c>
      <c r="D102" t="s">
        <v>0</v>
      </c>
      <c r="E102">
        <v>54</v>
      </c>
      <c r="F102" t="s">
        <v>450</v>
      </c>
      <c r="G102" t="s">
        <v>452</v>
      </c>
      <c r="H102" s="3">
        <v>0</v>
      </c>
      <c r="I102" s="3">
        <v>0</v>
      </c>
      <c r="J102" s="3">
        <v>0</v>
      </c>
      <c r="K102" s="3">
        <v>32.29</v>
      </c>
      <c r="L102" s="3">
        <v>0</v>
      </c>
      <c r="M102" s="3">
        <v>0</v>
      </c>
      <c r="N102" s="3">
        <v>0</v>
      </c>
      <c r="O102" s="3">
        <v>4.1977000000000002</v>
      </c>
      <c r="P102" s="3">
        <v>36.487699999999997</v>
      </c>
      <c r="R102">
        <v>3</v>
      </c>
    </row>
    <row r="103" spans="1:18" x14ac:dyDescent="0.25">
      <c r="A103" t="s">
        <v>427</v>
      </c>
      <c r="B103" t="s">
        <v>449</v>
      </c>
      <c r="C103" t="s">
        <v>1</v>
      </c>
      <c r="D103" t="s">
        <v>0</v>
      </c>
      <c r="E103">
        <v>4782</v>
      </c>
      <c r="F103" t="s">
        <v>394</v>
      </c>
      <c r="G103" t="s">
        <v>395</v>
      </c>
      <c r="H103" s="3">
        <v>0</v>
      </c>
      <c r="I103" s="3">
        <v>0</v>
      </c>
      <c r="J103" s="3">
        <v>0</v>
      </c>
      <c r="K103" s="3">
        <v>25.66</v>
      </c>
      <c r="L103" s="3">
        <v>0</v>
      </c>
      <c r="M103" s="3">
        <v>0</v>
      </c>
      <c r="N103" s="3">
        <v>0</v>
      </c>
      <c r="O103" s="3">
        <v>3.3358000000000003</v>
      </c>
      <c r="P103" s="3">
        <v>28.995799999999999</v>
      </c>
      <c r="R103">
        <v>3</v>
      </c>
    </row>
    <row r="104" spans="1:18" x14ac:dyDescent="0.25">
      <c r="A104" t="s">
        <v>427</v>
      </c>
      <c r="B104" t="s">
        <v>449</v>
      </c>
      <c r="C104" t="s">
        <v>1</v>
      </c>
      <c r="D104" t="s">
        <v>0</v>
      </c>
      <c r="E104">
        <v>2874</v>
      </c>
      <c r="F104" t="s">
        <v>391</v>
      </c>
      <c r="G104" t="s">
        <v>393</v>
      </c>
      <c r="H104" s="3">
        <v>0</v>
      </c>
      <c r="I104" s="3">
        <v>0</v>
      </c>
      <c r="J104" s="3">
        <v>0</v>
      </c>
      <c r="K104" s="3">
        <v>133.1</v>
      </c>
      <c r="L104" s="3">
        <v>0</v>
      </c>
      <c r="M104" s="3">
        <v>0</v>
      </c>
      <c r="N104" s="3">
        <v>0</v>
      </c>
      <c r="O104" s="3">
        <v>17.303000000000001</v>
      </c>
      <c r="P104" s="3">
        <v>150.40299999999999</v>
      </c>
      <c r="R104">
        <v>3</v>
      </c>
    </row>
    <row r="105" spans="1:18" x14ac:dyDescent="0.25">
      <c r="A105" t="s">
        <v>569</v>
      </c>
      <c r="B105" t="s">
        <v>570</v>
      </c>
      <c r="C105" t="s">
        <v>1</v>
      </c>
      <c r="D105" t="s">
        <v>0</v>
      </c>
      <c r="E105">
        <v>4561</v>
      </c>
      <c r="F105" t="s">
        <v>394</v>
      </c>
      <c r="G105" t="s">
        <v>563</v>
      </c>
      <c r="H105" s="3">
        <v>0</v>
      </c>
      <c r="I105" s="3">
        <v>0</v>
      </c>
      <c r="J105" s="3">
        <v>0</v>
      </c>
      <c r="K105" s="3">
        <v>21.24</v>
      </c>
      <c r="L105" s="3">
        <v>0</v>
      </c>
      <c r="M105" s="3">
        <v>0</v>
      </c>
      <c r="N105" s="3">
        <v>0</v>
      </c>
      <c r="O105" s="3">
        <v>2.7612000000000001</v>
      </c>
      <c r="P105" s="3">
        <v>24.001199999999997</v>
      </c>
      <c r="R105">
        <v>3</v>
      </c>
    </row>
    <row r="106" spans="1:18" x14ac:dyDescent="0.25">
      <c r="A106" t="s">
        <v>569</v>
      </c>
      <c r="B106" t="s">
        <v>570</v>
      </c>
      <c r="C106" t="s">
        <v>1</v>
      </c>
      <c r="D106" t="s">
        <v>0</v>
      </c>
      <c r="E106">
        <v>2525</v>
      </c>
      <c r="F106" t="s">
        <v>391</v>
      </c>
      <c r="G106" t="s">
        <v>564</v>
      </c>
      <c r="H106" s="3">
        <v>0</v>
      </c>
      <c r="I106" s="3">
        <v>0</v>
      </c>
      <c r="J106" s="3">
        <v>0</v>
      </c>
      <c r="K106" s="3">
        <v>202.7</v>
      </c>
      <c r="L106" s="3">
        <v>0</v>
      </c>
      <c r="M106" s="3">
        <v>0</v>
      </c>
      <c r="N106" s="3">
        <v>0</v>
      </c>
      <c r="O106" s="3">
        <v>26.350999999999999</v>
      </c>
      <c r="P106" s="3">
        <v>229.05099999999999</v>
      </c>
      <c r="R106">
        <v>3</v>
      </c>
    </row>
    <row r="107" spans="1:18" x14ac:dyDescent="0.25">
      <c r="A107" t="s">
        <v>569</v>
      </c>
      <c r="B107" t="s">
        <v>571</v>
      </c>
      <c r="C107" t="s">
        <v>1</v>
      </c>
      <c r="D107" t="s">
        <v>0</v>
      </c>
      <c r="E107">
        <v>77221</v>
      </c>
      <c r="F107" t="s">
        <v>511</v>
      </c>
      <c r="G107" t="s">
        <v>572</v>
      </c>
      <c r="H107" s="3">
        <v>0</v>
      </c>
      <c r="I107" s="3">
        <v>0</v>
      </c>
      <c r="J107" s="3">
        <v>0</v>
      </c>
      <c r="K107" s="3">
        <v>4.42</v>
      </c>
      <c r="L107" s="3">
        <v>0</v>
      </c>
      <c r="M107" s="3">
        <v>0</v>
      </c>
      <c r="N107" s="3">
        <v>0</v>
      </c>
      <c r="O107" s="3">
        <v>0.5746</v>
      </c>
      <c r="P107" s="3">
        <v>4.9946000000000002</v>
      </c>
      <c r="R107">
        <v>3</v>
      </c>
    </row>
    <row r="108" spans="1:18" x14ac:dyDescent="0.25">
      <c r="A108" t="s">
        <v>569</v>
      </c>
      <c r="B108" t="s">
        <v>573</v>
      </c>
      <c r="C108" t="s">
        <v>1</v>
      </c>
      <c r="D108" t="s">
        <v>0</v>
      </c>
      <c r="E108">
        <v>489</v>
      </c>
      <c r="F108" t="s">
        <v>456</v>
      </c>
      <c r="G108" t="s">
        <v>574</v>
      </c>
      <c r="H108" s="3">
        <v>0</v>
      </c>
      <c r="I108" s="3">
        <v>0</v>
      </c>
      <c r="J108" s="3">
        <v>0</v>
      </c>
      <c r="K108" s="3">
        <v>29</v>
      </c>
      <c r="L108" s="3">
        <v>0</v>
      </c>
      <c r="M108" s="3">
        <v>0</v>
      </c>
      <c r="N108" s="3">
        <v>0</v>
      </c>
      <c r="O108" s="3">
        <v>3.77</v>
      </c>
      <c r="P108" s="3">
        <v>32.770000000000003</v>
      </c>
      <c r="R108">
        <v>3</v>
      </c>
    </row>
    <row r="109" spans="1:18" x14ac:dyDescent="0.25">
      <c r="A109" t="s">
        <v>569</v>
      </c>
      <c r="B109" t="s">
        <v>575</v>
      </c>
      <c r="C109" t="s">
        <v>1</v>
      </c>
      <c r="D109" t="s">
        <v>0</v>
      </c>
      <c r="E109">
        <v>43</v>
      </c>
      <c r="F109" t="s">
        <v>450</v>
      </c>
      <c r="G109" t="s">
        <v>452</v>
      </c>
      <c r="H109" s="3">
        <v>0</v>
      </c>
      <c r="I109" s="3">
        <v>0</v>
      </c>
      <c r="J109" s="3">
        <v>0</v>
      </c>
      <c r="K109" s="3">
        <v>9.2899999999999991</v>
      </c>
      <c r="L109" s="3">
        <v>0</v>
      </c>
      <c r="M109" s="3">
        <v>0</v>
      </c>
      <c r="N109" s="3">
        <v>0</v>
      </c>
      <c r="O109" s="3">
        <v>1.2077</v>
      </c>
      <c r="P109" s="3">
        <v>10.497699999999998</v>
      </c>
      <c r="R109">
        <v>3</v>
      </c>
    </row>
    <row r="110" spans="1:18" x14ac:dyDescent="0.25">
      <c r="A110" t="s">
        <v>569</v>
      </c>
      <c r="B110" t="s">
        <v>576</v>
      </c>
      <c r="C110" t="s">
        <v>1</v>
      </c>
      <c r="D110" t="s">
        <v>0</v>
      </c>
      <c r="E110">
        <v>30</v>
      </c>
      <c r="F110" t="s">
        <v>577</v>
      </c>
      <c r="G110" t="s">
        <v>578</v>
      </c>
      <c r="H110" s="3">
        <v>0</v>
      </c>
      <c r="I110" s="3">
        <v>0</v>
      </c>
      <c r="J110" s="3">
        <v>0</v>
      </c>
      <c r="K110" s="3">
        <v>17.7</v>
      </c>
      <c r="L110" s="3">
        <v>0</v>
      </c>
      <c r="M110" s="3">
        <v>0</v>
      </c>
      <c r="N110" s="3">
        <v>0</v>
      </c>
      <c r="O110" s="3">
        <v>2.3010000000000002</v>
      </c>
      <c r="P110" s="3">
        <v>20.000999999999998</v>
      </c>
      <c r="R110">
        <v>3</v>
      </c>
    </row>
    <row r="111" spans="1:18" x14ac:dyDescent="0.25">
      <c r="A111" t="s">
        <v>569</v>
      </c>
      <c r="B111" t="s">
        <v>576</v>
      </c>
      <c r="C111" t="s">
        <v>1</v>
      </c>
      <c r="D111" t="s">
        <v>0</v>
      </c>
      <c r="E111">
        <v>8013</v>
      </c>
      <c r="F111" t="s">
        <v>398</v>
      </c>
      <c r="G111" t="s">
        <v>567</v>
      </c>
      <c r="H111" s="3">
        <v>0</v>
      </c>
      <c r="I111" s="3">
        <v>0</v>
      </c>
      <c r="J111" s="3">
        <v>0</v>
      </c>
      <c r="K111" s="3">
        <v>34.68</v>
      </c>
      <c r="L111" s="3">
        <v>0</v>
      </c>
      <c r="M111" s="3">
        <v>0</v>
      </c>
      <c r="N111" s="3">
        <v>0</v>
      </c>
      <c r="O111" s="3">
        <v>4.5084</v>
      </c>
      <c r="P111" s="3">
        <v>39.188400000000001</v>
      </c>
      <c r="R111">
        <v>3</v>
      </c>
    </row>
    <row r="112" spans="1:18" x14ac:dyDescent="0.25">
      <c r="A112" t="s">
        <v>569</v>
      </c>
      <c r="B112" t="s">
        <v>579</v>
      </c>
      <c r="C112" t="s">
        <v>1</v>
      </c>
      <c r="D112" t="s">
        <v>0</v>
      </c>
      <c r="E112">
        <v>2687</v>
      </c>
      <c r="F112" t="s">
        <v>406</v>
      </c>
      <c r="G112" t="s">
        <v>568</v>
      </c>
      <c r="H112" s="3">
        <v>0</v>
      </c>
      <c r="I112" s="3">
        <v>0</v>
      </c>
      <c r="J112" s="3">
        <v>0</v>
      </c>
      <c r="K112" s="3">
        <v>69.02</v>
      </c>
      <c r="L112" s="3">
        <v>0</v>
      </c>
      <c r="M112" s="3">
        <v>0</v>
      </c>
      <c r="N112" s="3">
        <v>0</v>
      </c>
      <c r="O112" s="3">
        <v>8.9725999999999999</v>
      </c>
      <c r="P112" s="3">
        <v>77.992599999999996</v>
      </c>
      <c r="R112">
        <v>3</v>
      </c>
    </row>
    <row r="113" spans="1:18" x14ac:dyDescent="0.25">
      <c r="A113" t="s">
        <v>569</v>
      </c>
      <c r="B113" t="s">
        <v>579</v>
      </c>
      <c r="C113" t="s">
        <v>1</v>
      </c>
      <c r="D113" t="s">
        <v>0</v>
      </c>
      <c r="E113">
        <v>2668</v>
      </c>
      <c r="F113" t="s">
        <v>406</v>
      </c>
      <c r="G113" t="s">
        <v>568</v>
      </c>
      <c r="H113" s="3">
        <v>0</v>
      </c>
      <c r="I113" s="3">
        <v>0</v>
      </c>
      <c r="J113" s="3">
        <v>0</v>
      </c>
      <c r="K113" s="3">
        <v>34.78</v>
      </c>
      <c r="L113" s="3">
        <v>0</v>
      </c>
      <c r="M113" s="3">
        <v>0</v>
      </c>
      <c r="N113" s="3">
        <v>0</v>
      </c>
      <c r="O113" s="3">
        <v>4.5213999999999999</v>
      </c>
      <c r="P113" s="3">
        <v>39.301400000000001</v>
      </c>
      <c r="R113">
        <v>3</v>
      </c>
    </row>
    <row r="114" spans="1:18" x14ac:dyDescent="0.25">
      <c r="A114" t="s">
        <v>569</v>
      </c>
      <c r="B114" t="s">
        <v>580</v>
      </c>
      <c r="C114" t="s">
        <v>1</v>
      </c>
      <c r="D114" t="s">
        <v>0</v>
      </c>
      <c r="E114">
        <v>10038</v>
      </c>
      <c r="F114" t="s">
        <v>409</v>
      </c>
      <c r="G114" t="s">
        <v>581</v>
      </c>
      <c r="H114" s="3">
        <v>0</v>
      </c>
      <c r="I114" s="3">
        <v>0</v>
      </c>
      <c r="J114" s="3">
        <v>0</v>
      </c>
      <c r="K114" s="3">
        <v>38.979999999999997</v>
      </c>
      <c r="L114" s="3">
        <v>0</v>
      </c>
      <c r="M114" s="3">
        <v>0</v>
      </c>
      <c r="N114" s="3">
        <v>0</v>
      </c>
      <c r="O114" s="3">
        <v>5.0674000000000001</v>
      </c>
      <c r="P114" s="3">
        <v>44.047399999999996</v>
      </c>
      <c r="R114">
        <v>3</v>
      </c>
    </row>
    <row r="115" spans="1:18" x14ac:dyDescent="0.25">
      <c r="A115" t="s">
        <v>569</v>
      </c>
      <c r="B115" t="s">
        <v>582</v>
      </c>
      <c r="C115" t="s">
        <v>1</v>
      </c>
      <c r="D115" t="s">
        <v>0</v>
      </c>
      <c r="E115">
        <v>38</v>
      </c>
      <c r="F115" t="s">
        <v>450</v>
      </c>
      <c r="G115" t="s">
        <v>452</v>
      </c>
      <c r="H115" s="3">
        <v>0</v>
      </c>
      <c r="I115" s="3">
        <v>0</v>
      </c>
      <c r="J115" s="3">
        <v>0</v>
      </c>
      <c r="K115" s="3">
        <v>11.06</v>
      </c>
      <c r="L115" s="3">
        <v>0</v>
      </c>
      <c r="M115" s="3">
        <v>0</v>
      </c>
      <c r="N115" s="3">
        <v>0</v>
      </c>
      <c r="O115" s="3">
        <v>1.4378000000000002</v>
      </c>
      <c r="P115" s="3">
        <v>12.497800000000002</v>
      </c>
      <c r="R115">
        <v>3</v>
      </c>
    </row>
    <row r="116" spans="1:18" x14ac:dyDescent="0.25">
      <c r="A116" t="s">
        <v>569</v>
      </c>
      <c r="B116" t="s">
        <v>583</v>
      </c>
      <c r="C116" t="s">
        <v>1</v>
      </c>
      <c r="D116" t="s">
        <v>0</v>
      </c>
      <c r="E116">
        <v>54886</v>
      </c>
      <c r="F116" t="s">
        <v>511</v>
      </c>
      <c r="G116" t="s">
        <v>572</v>
      </c>
      <c r="H116" s="3">
        <v>0</v>
      </c>
      <c r="I116" s="3">
        <v>0</v>
      </c>
      <c r="J116" s="3">
        <v>0</v>
      </c>
      <c r="K116" s="3">
        <v>4.42</v>
      </c>
      <c r="L116" s="3">
        <v>0</v>
      </c>
      <c r="M116" s="3">
        <v>0</v>
      </c>
      <c r="N116" s="3">
        <v>0</v>
      </c>
      <c r="O116" s="3">
        <v>0.5746</v>
      </c>
      <c r="P116" s="3">
        <v>4.9946000000000002</v>
      </c>
      <c r="R116">
        <v>3</v>
      </c>
    </row>
    <row r="117" spans="1:18" x14ac:dyDescent="0.25">
      <c r="A117" t="s">
        <v>561</v>
      </c>
      <c r="B117" t="s">
        <v>562</v>
      </c>
      <c r="C117" t="s">
        <v>1</v>
      </c>
      <c r="D117" t="s">
        <v>0</v>
      </c>
      <c r="E117">
        <v>4312</v>
      </c>
      <c r="F117" t="s">
        <v>394</v>
      </c>
      <c r="G117" t="s">
        <v>563</v>
      </c>
      <c r="H117" s="3">
        <v>0</v>
      </c>
      <c r="I117" s="3">
        <v>0</v>
      </c>
      <c r="J117" s="3">
        <v>0</v>
      </c>
      <c r="K117" s="3">
        <v>28.32</v>
      </c>
      <c r="L117" s="3">
        <v>0</v>
      </c>
      <c r="M117" s="3">
        <v>0</v>
      </c>
      <c r="N117" s="3">
        <v>0</v>
      </c>
      <c r="O117" s="3">
        <v>3.6816</v>
      </c>
      <c r="P117" s="3">
        <v>32.001600000000003</v>
      </c>
      <c r="R117">
        <v>3</v>
      </c>
    </row>
    <row r="118" spans="1:18" x14ac:dyDescent="0.25">
      <c r="A118" t="s">
        <v>561</v>
      </c>
      <c r="B118" t="s">
        <v>562</v>
      </c>
      <c r="C118" t="s">
        <v>1</v>
      </c>
      <c r="D118" t="s">
        <v>0</v>
      </c>
      <c r="E118">
        <v>2158</v>
      </c>
      <c r="F118" t="s">
        <v>391</v>
      </c>
      <c r="G118" t="s">
        <v>564</v>
      </c>
      <c r="H118" s="3">
        <v>0</v>
      </c>
      <c r="I118" s="3">
        <v>0</v>
      </c>
      <c r="J118" s="3">
        <v>0</v>
      </c>
      <c r="K118" s="3">
        <v>220</v>
      </c>
      <c r="L118" s="3">
        <v>0</v>
      </c>
      <c r="M118" s="3">
        <v>0</v>
      </c>
      <c r="N118" s="3">
        <v>0</v>
      </c>
      <c r="O118" s="3">
        <v>28.6</v>
      </c>
      <c r="P118" s="3">
        <v>248.6</v>
      </c>
      <c r="R118">
        <v>3</v>
      </c>
    </row>
    <row r="119" spans="1:18" x14ac:dyDescent="0.25">
      <c r="A119" t="s">
        <v>561</v>
      </c>
      <c r="B119" t="s">
        <v>562</v>
      </c>
      <c r="C119" t="s">
        <v>1</v>
      </c>
      <c r="D119" t="s">
        <v>0</v>
      </c>
      <c r="E119">
        <v>493</v>
      </c>
      <c r="F119" t="s">
        <v>396</v>
      </c>
      <c r="G119" t="s">
        <v>397</v>
      </c>
      <c r="H119" s="3">
        <v>0</v>
      </c>
      <c r="I119" s="3">
        <v>0</v>
      </c>
      <c r="J119" s="3">
        <v>0</v>
      </c>
      <c r="K119" s="3">
        <v>13.27</v>
      </c>
      <c r="L119" s="3">
        <v>0</v>
      </c>
      <c r="M119" s="3">
        <v>0</v>
      </c>
      <c r="N119" s="3">
        <v>0</v>
      </c>
      <c r="O119" s="3">
        <v>1.7251000000000001</v>
      </c>
      <c r="P119" s="3">
        <v>14.995099999999999</v>
      </c>
      <c r="R119">
        <v>3</v>
      </c>
    </row>
    <row r="120" spans="1:18" x14ac:dyDescent="0.25">
      <c r="A120" t="s">
        <v>561</v>
      </c>
      <c r="B120" t="s">
        <v>565</v>
      </c>
      <c r="C120" t="s">
        <v>1</v>
      </c>
      <c r="D120" t="s">
        <v>0</v>
      </c>
      <c r="E120">
        <v>29</v>
      </c>
      <c r="F120" t="s">
        <v>450</v>
      </c>
      <c r="G120" t="s">
        <v>452</v>
      </c>
      <c r="H120" s="3">
        <v>0</v>
      </c>
      <c r="I120" s="3">
        <v>0</v>
      </c>
      <c r="J120" s="3">
        <v>0</v>
      </c>
      <c r="K120" s="3">
        <v>11.94</v>
      </c>
      <c r="L120" s="3">
        <v>0</v>
      </c>
      <c r="M120" s="3">
        <v>0</v>
      </c>
      <c r="N120" s="3">
        <v>0</v>
      </c>
      <c r="O120" s="3">
        <v>1.5522</v>
      </c>
      <c r="P120" s="3">
        <v>13.4922</v>
      </c>
      <c r="R120">
        <v>3</v>
      </c>
    </row>
    <row r="121" spans="1:18" x14ac:dyDescent="0.25">
      <c r="A121" t="s">
        <v>561</v>
      </c>
      <c r="B121" t="s">
        <v>566</v>
      </c>
      <c r="C121" t="s">
        <v>1</v>
      </c>
      <c r="D121" t="s">
        <v>0</v>
      </c>
      <c r="E121">
        <v>6823</v>
      </c>
      <c r="F121" t="s">
        <v>398</v>
      </c>
      <c r="G121" t="s">
        <v>567</v>
      </c>
      <c r="H121" s="3">
        <v>0</v>
      </c>
      <c r="I121" s="3">
        <v>0</v>
      </c>
      <c r="J121" s="3">
        <v>0</v>
      </c>
      <c r="K121" s="3">
        <v>35</v>
      </c>
      <c r="L121" s="3">
        <v>0</v>
      </c>
      <c r="M121" s="3">
        <v>0</v>
      </c>
      <c r="N121" s="3">
        <v>0</v>
      </c>
      <c r="O121" s="3">
        <v>4.55</v>
      </c>
      <c r="P121" s="3">
        <v>39.549999999999997</v>
      </c>
      <c r="R121">
        <v>3</v>
      </c>
    </row>
    <row r="122" spans="1:18" x14ac:dyDescent="0.25">
      <c r="A122" t="s">
        <v>561</v>
      </c>
      <c r="B122" t="s">
        <v>566</v>
      </c>
      <c r="C122" t="s">
        <v>1</v>
      </c>
      <c r="D122" t="s">
        <v>0</v>
      </c>
      <c r="E122">
        <v>2339</v>
      </c>
      <c r="F122" t="s">
        <v>406</v>
      </c>
      <c r="G122" t="s">
        <v>568</v>
      </c>
      <c r="H122" s="3">
        <v>0</v>
      </c>
      <c r="I122" s="3">
        <v>0</v>
      </c>
      <c r="J122" s="3">
        <v>0</v>
      </c>
      <c r="K122" s="3">
        <v>85.1</v>
      </c>
      <c r="L122" s="3">
        <v>0</v>
      </c>
      <c r="M122" s="3">
        <v>0</v>
      </c>
      <c r="N122" s="3">
        <v>0</v>
      </c>
      <c r="O122" s="3">
        <v>11.062999999999999</v>
      </c>
      <c r="P122" s="3">
        <v>96.162999999999997</v>
      </c>
      <c r="R122">
        <v>3</v>
      </c>
    </row>
    <row r="123" spans="1:18" x14ac:dyDescent="0.25">
      <c r="A123" t="s">
        <v>96</v>
      </c>
      <c r="B123" t="s">
        <v>410</v>
      </c>
      <c r="C123" t="s">
        <v>1</v>
      </c>
      <c r="D123" t="s">
        <v>0</v>
      </c>
      <c r="E123">
        <v>6305</v>
      </c>
      <c r="F123" t="s">
        <v>409</v>
      </c>
      <c r="G123" t="s">
        <v>411</v>
      </c>
      <c r="H123" s="3">
        <v>0</v>
      </c>
      <c r="I123" s="3">
        <v>0</v>
      </c>
      <c r="J123" s="3">
        <v>0</v>
      </c>
      <c r="K123" s="3">
        <v>38.979999999999997</v>
      </c>
      <c r="L123" s="3">
        <v>0</v>
      </c>
      <c r="M123" s="3">
        <v>0</v>
      </c>
      <c r="N123" s="3">
        <v>0</v>
      </c>
      <c r="O123" s="3">
        <v>5.0674000000000001</v>
      </c>
      <c r="P123" s="3">
        <v>44.047399999999996</v>
      </c>
      <c r="R123">
        <v>3</v>
      </c>
    </row>
    <row r="124" spans="1:18" x14ac:dyDescent="0.25">
      <c r="A124" t="s">
        <v>96</v>
      </c>
      <c r="B124" t="s">
        <v>407</v>
      </c>
      <c r="C124" t="s">
        <v>1</v>
      </c>
      <c r="D124" t="s">
        <v>0</v>
      </c>
      <c r="E124">
        <v>2102</v>
      </c>
      <c r="F124" t="s">
        <v>406</v>
      </c>
      <c r="G124" t="s">
        <v>408</v>
      </c>
      <c r="H124" s="3">
        <v>0</v>
      </c>
      <c r="I124" s="3">
        <v>0</v>
      </c>
      <c r="J124" s="3">
        <v>0</v>
      </c>
      <c r="K124" s="3">
        <v>92.97</v>
      </c>
      <c r="L124" s="3">
        <v>0</v>
      </c>
      <c r="M124" s="3">
        <v>0</v>
      </c>
      <c r="N124" s="3">
        <v>0</v>
      </c>
      <c r="O124" s="3">
        <v>12.0861</v>
      </c>
      <c r="P124" s="3">
        <v>105.0561</v>
      </c>
      <c r="R124">
        <v>3</v>
      </c>
    </row>
    <row r="125" spans="1:18" x14ac:dyDescent="0.25">
      <c r="A125" t="s">
        <v>96</v>
      </c>
      <c r="B125" t="s">
        <v>407</v>
      </c>
      <c r="C125" t="s">
        <v>1</v>
      </c>
      <c r="D125" t="s">
        <v>0</v>
      </c>
      <c r="E125">
        <v>2100</v>
      </c>
      <c r="F125" t="s">
        <v>406</v>
      </c>
      <c r="G125" t="s">
        <v>408</v>
      </c>
      <c r="H125" s="3">
        <v>0</v>
      </c>
      <c r="I125" s="3">
        <v>0</v>
      </c>
      <c r="J125" s="3">
        <v>0</v>
      </c>
      <c r="K125" s="3">
        <v>93.19</v>
      </c>
      <c r="L125" s="3">
        <v>0</v>
      </c>
      <c r="M125" s="3">
        <v>0</v>
      </c>
      <c r="N125" s="3">
        <v>0</v>
      </c>
      <c r="O125" s="3">
        <v>12.114700000000001</v>
      </c>
      <c r="P125" s="3">
        <v>105.3047</v>
      </c>
      <c r="R125">
        <v>3</v>
      </c>
    </row>
    <row r="126" spans="1:18" x14ac:dyDescent="0.25">
      <c r="A126" t="s">
        <v>96</v>
      </c>
      <c r="B126" t="s">
        <v>399</v>
      </c>
      <c r="C126" t="s">
        <v>1</v>
      </c>
      <c r="D126" t="s">
        <v>0</v>
      </c>
      <c r="E126">
        <v>1893</v>
      </c>
      <c r="F126" t="s">
        <v>404</v>
      </c>
      <c r="G126" t="s">
        <v>405</v>
      </c>
      <c r="H126" s="3">
        <v>0</v>
      </c>
      <c r="I126" s="3">
        <v>0</v>
      </c>
      <c r="J126" s="3">
        <v>0</v>
      </c>
      <c r="K126" s="3">
        <v>207.97</v>
      </c>
      <c r="L126" s="3">
        <v>0</v>
      </c>
      <c r="M126" s="3">
        <v>0</v>
      </c>
      <c r="N126" s="3">
        <v>0</v>
      </c>
      <c r="O126" s="3">
        <v>27.036100000000001</v>
      </c>
      <c r="P126" s="3">
        <v>235.0061</v>
      </c>
      <c r="R126">
        <v>3</v>
      </c>
    </row>
    <row r="127" spans="1:18" x14ac:dyDescent="0.25">
      <c r="A127" t="s">
        <v>96</v>
      </c>
      <c r="B127" t="s">
        <v>402</v>
      </c>
      <c r="C127" t="s">
        <v>1</v>
      </c>
      <c r="D127" t="s">
        <v>0</v>
      </c>
      <c r="E127">
        <v>282</v>
      </c>
      <c r="F127" t="s">
        <v>401</v>
      </c>
      <c r="G127" t="s">
        <v>403</v>
      </c>
      <c r="H127" s="3">
        <v>0</v>
      </c>
      <c r="I127" s="3">
        <v>0</v>
      </c>
      <c r="J127" s="3">
        <v>0</v>
      </c>
      <c r="K127" s="3">
        <v>91.71</v>
      </c>
      <c r="L127" s="3">
        <v>0</v>
      </c>
      <c r="M127" s="3">
        <v>0</v>
      </c>
      <c r="N127" s="3">
        <v>0</v>
      </c>
      <c r="O127" s="3">
        <v>11.9223</v>
      </c>
      <c r="P127" s="3">
        <v>103.63229999999999</v>
      </c>
      <c r="R127">
        <v>3</v>
      </c>
    </row>
    <row r="128" spans="1:18" x14ac:dyDescent="0.25">
      <c r="A128" t="s">
        <v>96</v>
      </c>
      <c r="B128" t="s">
        <v>399</v>
      </c>
      <c r="C128" t="s">
        <v>1</v>
      </c>
      <c r="D128" t="s">
        <v>0</v>
      </c>
      <c r="E128">
        <v>5589</v>
      </c>
      <c r="F128" t="s">
        <v>398</v>
      </c>
      <c r="G128" t="s">
        <v>400</v>
      </c>
      <c r="H128" s="3">
        <v>0</v>
      </c>
      <c r="I128" s="3">
        <v>0</v>
      </c>
      <c r="J128" s="3">
        <v>0</v>
      </c>
      <c r="K128" s="3">
        <v>34.06</v>
      </c>
      <c r="L128" s="3">
        <v>0</v>
      </c>
      <c r="M128" s="3">
        <v>0</v>
      </c>
      <c r="N128" s="3">
        <v>0</v>
      </c>
      <c r="O128" s="3">
        <v>4.4278000000000004</v>
      </c>
      <c r="P128" s="3">
        <v>38.4878</v>
      </c>
      <c r="R128">
        <v>3</v>
      </c>
    </row>
    <row r="129" spans="1:18" x14ac:dyDescent="0.25">
      <c r="A129" t="s">
        <v>96</v>
      </c>
      <c r="B129" t="s">
        <v>98</v>
      </c>
      <c r="C129" t="s">
        <v>1</v>
      </c>
      <c r="D129" t="s">
        <v>0</v>
      </c>
      <c r="E129">
        <v>431</v>
      </c>
      <c r="F129" t="s">
        <v>396</v>
      </c>
      <c r="G129" t="s">
        <v>397</v>
      </c>
      <c r="H129" s="3">
        <v>0</v>
      </c>
      <c r="I129" s="3">
        <v>0</v>
      </c>
      <c r="J129" s="3">
        <v>0</v>
      </c>
      <c r="K129" s="3">
        <v>15.93</v>
      </c>
      <c r="L129" s="3">
        <v>0</v>
      </c>
      <c r="M129" s="3">
        <v>0</v>
      </c>
      <c r="N129" s="3">
        <v>0</v>
      </c>
      <c r="O129" s="3">
        <v>2.0709</v>
      </c>
      <c r="P129" s="3">
        <v>18.000900000000001</v>
      </c>
      <c r="R129">
        <v>3</v>
      </c>
    </row>
    <row r="130" spans="1:18" x14ac:dyDescent="0.25">
      <c r="A130" t="s">
        <v>96</v>
      </c>
      <c r="B130" t="s">
        <v>98</v>
      </c>
      <c r="C130" t="s">
        <v>1</v>
      </c>
      <c r="D130" t="s">
        <v>0</v>
      </c>
      <c r="E130">
        <v>4092</v>
      </c>
      <c r="F130" t="s">
        <v>394</v>
      </c>
      <c r="G130" t="s">
        <v>395</v>
      </c>
      <c r="H130" s="3">
        <v>0</v>
      </c>
      <c r="I130" s="3">
        <v>0</v>
      </c>
      <c r="J130" s="3">
        <v>0</v>
      </c>
      <c r="K130" s="3">
        <v>41.59</v>
      </c>
      <c r="L130" s="3">
        <v>0</v>
      </c>
      <c r="M130" s="3">
        <v>0</v>
      </c>
      <c r="N130" s="3">
        <v>0</v>
      </c>
      <c r="O130" s="3">
        <v>5.4067000000000007</v>
      </c>
      <c r="P130" s="3">
        <v>46.996700000000004</v>
      </c>
      <c r="R130">
        <v>3</v>
      </c>
    </row>
    <row r="131" spans="1:18" x14ac:dyDescent="0.25">
      <c r="A131" t="s">
        <v>96</v>
      </c>
      <c r="B131" t="s">
        <v>392</v>
      </c>
      <c r="C131" t="s">
        <v>1</v>
      </c>
      <c r="D131" t="s">
        <v>0</v>
      </c>
      <c r="E131">
        <v>1809</v>
      </c>
      <c r="F131" t="s">
        <v>391</v>
      </c>
      <c r="G131" t="s">
        <v>393</v>
      </c>
      <c r="H131" s="3">
        <v>0</v>
      </c>
      <c r="I131" s="3">
        <v>0</v>
      </c>
      <c r="J131" s="3">
        <v>0</v>
      </c>
      <c r="K131" s="3">
        <v>135.49</v>
      </c>
      <c r="L131" s="3">
        <v>0</v>
      </c>
      <c r="M131" s="3">
        <v>0</v>
      </c>
      <c r="N131" s="3">
        <v>0</v>
      </c>
      <c r="O131" s="3">
        <v>17.613700000000001</v>
      </c>
      <c r="P131" s="3">
        <v>153.1037</v>
      </c>
      <c r="R131">
        <v>3</v>
      </c>
    </row>
    <row r="133" spans="1:18" x14ac:dyDescent="0.25">
      <c r="A133" t="s">
        <v>94</v>
      </c>
      <c r="H133" s="86">
        <f>SUBTOTAL(109,Tabla1[C. EXENTAS])</f>
        <v>1.3900000000000001</v>
      </c>
      <c r="I133" s="86"/>
      <c r="J133" s="86"/>
      <c r="K133" s="86">
        <f>SUBTOTAL(109,Tabla1[C. GRAVADA])</f>
        <v>9594.74</v>
      </c>
      <c r="L133" s="86"/>
      <c r="M133" s="86"/>
      <c r="N133" s="86"/>
      <c r="O133" s="86">
        <f>SUBTOTAL(109,Tabla1[IVA])</f>
        <v>1247.3162</v>
      </c>
      <c r="P133" s="86">
        <f>SUBTOTAL(109,Tabla1[TOTAL C.])</f>
        <v>10843.446200000002</v>
      </c>
      <c r="Q133" s="88"/>
      <c r="R133">
        <f>SUBTOTAL(109,Tabla1[ANEXO 3])</f>
        <v>384</v>
      </c>
    </row>
  </sheetData>
  <dataConsolidate/>
  <conditionalFormatting sqref="E134:E1048576 E123:E132 E1:E38 E87:E104 E55:E75">
    <cfRule type="duplicateValues" dxfId="65" priority="9"/>
    <cfRule type="duplicateValues" dxfId="64" priority="10"/>
  </conditionalFormatting>
  <conditionalFormatting sqref="E117:E122">
    <cfRule type="duplicateValues" dxfId="63" priority="7"/>
    <cfRule type="duplicateValues" dxfId="62" priority="8"/>
  </conditionalFormatting>
  <conditionalFormatting sqref="E105:E116">
    <cfRule type="duplicateValues" dxfId="61" priority="5"/>
    <cfRule type="duplicateValues" dxfId="60" priority="6"/>
  </conditionalFormatting>
  <conditionalFormatting sqref="E76:E86">
    <cfRule type="duplicateValues" dxfId="59" priority="3"/>
    <cfRule type="duplicateValues" dxfId="58" priority="4"/>
  </conditionalFormatting>
  <conditionalFormatting sqref="E39:E54">
    <cfRule type="duplicateValues" dxfId="57" priority="1"/>
    <cfRule type="duplicateValues" dxfId="56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736</v>
      </c>
    </row>
    <row r="3" spans="2:4" x14ac:dyDescent="0.25">
      <c r="B3" s="35" t="s">
        <v>2</v>
      </c>
      <c r="C3" s="36"/>
      <c r="D3" s="46" t="s">
        <v>761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515</v>
      </c>
    </row>
    <row r="7" spans="2:4" x14ac:dyDescent="0.25">
      <c r="B7" s="35" t="s">
        <v>27</v>
      </c>
      <c r="C7" s="36"/>
      <c r="D7" s="39" t="s">
        <v>516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 t="s">
        <v>594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>No existe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44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8"/>
  <sheetViews>
    <sheetView showGridLines="0" topLeftCell="E1" workbookViewId="0">
      <selection activeCell="E3" sqref="E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736</v>
      </c>
      <c r="F3" t="s">
        <v>761</v>
      </c>
      <c r="G3" t="s">
        <v>1</v>
      </c>
      <c r="H3" t="s">
        <v>0</v>
      </c>
      <c r="I3" t="s">
        <v>515</v>
      </c>
      <c r="J3" t="s">
        <v>516</v>
      </c>
      <c r="K3">
        <v>17</v>
      </c>
      <c r="L3">
        <v>17</v>
      </c>
      <c r="M3" t="s">
        <v>594</v>
      </c>
      <c r="N3" t="s">
        <v>595</v>
      </c>
      <c r="O3" s="3">
        <v>0</v>
      </c>
      <c r="P3" s="3">
        <v>0</v>
      </c>
      <c r="Q3" s="3">
        <v>21.24</v>
      </c>
      <c r="R3" s="3">
        <v>2.7612000000000001</v>
      </c>
      <c r="S3" s="3">
        <v>0</v>
      </c>
      <c r="T3" s="3">
        <v>0</v>
      </c>
      <c r="U3" s="3">
        <v>24.001199999999997</v>
      </c>
      <c r="W3" t="s">
        <v>1</v>
      </c>
    </row>
    <row r="4" spans="5:23" x14ac:dyDescent="0.25">
      <c r="E4" t="s">
        <v>642</v>
      </c>
      <c r="F4" t="s">
        <v>650</v>
      </c>
      <c r="G4" t="s">
        <v>1</v>
      </c>
      <c r="H4" t="s">
        <v>0</v>
      </c>
      <c r="I4" t="s">
        <v>591</v>
      </c>
      <c r="J4" t="s">
        <v>516</v>
      </c>
      <c r="K4">
        <v>16</v>
      </c>
      <c r="L4">
        <v>16</v>
      </c>
      <c r="M4" t="s">
        <v>597</v>
      </c>
      <c r="N4" t="s">
        <v>598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W4" s="3" t="s">
        <v>1</v>
      </c>
    </row>
    <row r="5" spans="5:23" x14ac:dyDescent="0.25">
      <c r="E5" t="s">
        <v>642</v>
      </c>
      <c r="F5" t="s">
        <v>650</v>
      </c>
      <c r="G5" t="s">
        <v>1</v>
      </c>
      <c r="H5" t="s">
        <v>0</v>
      </c>
      <c r="I5" t="s">
        <v>591</v>
      </c>
      <c r="J5" t="s">
        <v>516</v>
      </c>
      <c r="K5">
        <v>15</v>
      </c>
      <c r="L5">
        <v>15</v>
      </c>
      <c r="M5" t="s">
        <v>597</v>
      </c>
      <c r="N5" t="s">
        <v>598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W5" s="3" t="s">
        <v>1</v>
      </c>
    </row>
    <row r="6" spans="5:23" x14ac:dyDescent="0.25">
      <c r="E6" t="s">
        <v>642</v>
      </c>
      <c r="F6" t="s">
        <v>650</v>
      </c>
      <c r="G6" t="s">
        <v>1</v>
      </c>
      <c r="H6" t="s">
        <v>0</v>
      </c>
      <c r="I6" t="s">
        <v>591</v>
      </c>
      <c r="J6" t="s">
        <v>516</v>
      </c>
      <c r="K6">
        <v>14</v>
      </c>
      <c r="L6">
        <v>14</v>
      </c>
      <c r="M6" t="s">
        <v>597</v>
      </c>
      <c r="N6" t="s">
        <v>598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W6" s="3" t="s">
        <v>1</v>
      </c>
    </row>
    <row r="7" spans="5:23" x14ac:dyDescent="0.25">
      <c r="E7" t="s">
        <v>484</v>
      </c>
      <c r="F7" t="s">
        <v>505</v>
      </c>
      <c r="G7" t="s">
        <v>1</v>
      </c>
      <c r="H7" t="s">
        <v>0</v>
      </c>
      <c r="I7" t="s">
        <v>515</v>
      </c>
      <c r="J7" t="s">
        <v>516</v>
      </c>
      <c r="K7">
        <v>13</v>
      </c>
      <c r="L7">
        <v>13</v>
      </c>
      <c r="M7" t="s">
        <v>118</v>
      </c>
      <c r="N7" t="s">
        <v>119</v>
      </c>
      <c r="O7" s="3">
        <v>0</v>
      </c>
      <c r="P7" s="3">
        <v>0</v>
      </c>
      <c r="Q7" s="3">
        <v>8.85</v>
      </c>
      <c r="R7" s="3">
        <v>1.1505000000000001</v>
      </c>
      <c r="S7" s="3">
        <v>0</v>
      </c>
      <c r="T7" s="3">
        <v>0</v>
      </c>
      <c r="U7" s="3">
        <v>10.000499999999999</v>
      </c>
      <c r="W7" t="s">
        <v>1</v>
      </c>
    </row>
    <row r="8" spans="5:23" x14ac:dyDescent="0.25">
      <c r="E8" t="s">
        <v>484</v>
      </c>
      <c r="F8" t="s">
        <v>505</v>
      </c>
      <c r="G8" t="s">
        <v>1</v>
      </c>
      <c r="H8" t="s">
        <v>0</v>
      </c>
      <c r="I8" t="s">
        <v>515</v>
      </c>
      <c r="J8" t="s">
        <v>516</v>
      </c>
      <c r="K8">
        <v>12</v>
      </c>
      <c r="L8">
        <v>12</v>
      </c>
      <c r="M8" t="s">
        <v>513</v>
      </c>
      <c r="N8" t="s">
        <v>514</v>
      </c>
      <c r="O8" s="3">
        <v>0</v>
      </c>
      <c r="P8" s="3">
        <v>0</v>
      </c>
      <c r="Q8" s="3">
        <v>79.650000000000006</v>
      </c>
      <c r="R8" s="3">
        <v>10.354500000000002</v>
      </c>
      <c r="S8" s="3">
        <v>0</v>
      </c>
      <c r="T8" s="3">
        <v>0</v>
      </c>
      <c r="U8" s="3">
        <v>90.004500000000007</v>
      </c>
      <c r="W8" t="s">
        <v>1</v>
      </c>
    </row>
    <row r="9" spans="5:23" x14ac:dyDescent="0.25">
      <c r="E9" t="s">
        <v>484</v>
      </c>
      <c r="F9" t="s">
        <v>505</v>
      </c>
      <c r="G9" t="s">
        <v>1</v>
      </c>
      <c r="H9" t="s">
        <v>0</v>
      </c>
      <c r="I9" t="s">
        <v>515</v>
      </c>
      <c r="J9" t="s">
        <v>516</v>
      </c>
      <c r="K9">
        <v>11</v>
      </c>
      <c r="L9">
        <v>11</v>
      </c>
      <c r="M9" t="s">
        <v>513</v>
      </c>
      <c r="N9" t="s">
        <v>514</v>
      </c>
      <c r="O9" s="3">
        <v>0</v>
      </c>
      <c r="P9" s="3">
        <v>0</v>
      </c>
      <c r="Q9" s="3">
        <v>66.37</v>
      </c>
      <c r="R9" s="3">
        <v>8.6281000000000017</v>
      </c>
      <c r="S9" s="3">
        <v>0</v>
      </c>
      <c r="T9" s="3">
        <v>0</v>
      </c>
      <c r="U9" s="3">
        <v>74.998100000000008</v>
      </c>
      <c r="W9" t="s">
        <v>1</v>
      </c>
    </row>
    <row r="10" spans="5:23" x14ac:dyDescent="0.25">
      <c r="E10" t="s">
        <v>484</v>
      </c>
      <c r="F10" t="s">
        <v>502</v>
      </c>
      <c r="G10" t="s">
        <v>1</v>
      </c>
      <c r="H10" t="s">
        <v>0</v>
      </c>
      <c r="I10" t="s">
        <v>515</v>
      </c>
      <c r="J10" t="s">
        <v>516</v>
      </c>
      <c r="K10">
        <v>10</v>
      </c>
      <c r="L10">
        <v>10</v>
      </c>
      <c r="M10" t="s">
        <v>513</v>
      </c>
      <c r="N10" t="s">
        <v>514</v>
      </c>
      <c r="O10" s="3">
        <v>0</v>
      </c>
      <c r="P10" s="3">
        <v>0</v>
      </c>
      <c r="Q10" s="3">
        <v>53.1</v>
      </c>
      <c r="R10" s="3">
        <v>6.9030000000000005</v>
      </c>
      <c r="S10" s="3">
        <v>0</v>
      </c>
      <c r="T10" s="3">
        <v>0</v>
      </c>
      <c r="U10" s="3">
        <v>60.003</v>
      </c>
      <c r="W10" t="s">
        <v>1</v>
      </c>
    </row>
    <row r="11" spans="5:23" x14ac:dyDescent="0.25">
      <c r="E11" t="s">
        <v>484</v>
      </c>
      <c r="F11" t="s">
        <v>502</v>
      </c>
      <c r="G11" t="s">
        <v>1</v>
      </c>
      <c r="H11" t="s">
        <v>0</v>
      </c>
      <c r="I11" t="s">
        <v>389</v>
      </c>
      <c r="J11" t="s">
        <v>390</v>
      </c>
      <c r="K11">
        <v>9</v>
      </c>
      <c r="L11">
        <v>9</v>
      </c>
      <c r="M11" t="s">
        <v>513</v>
      </c>
      <c r="N11" t="s">
        <v>514</v>
      </c>
      <c r="O11" s="3">
        <v>0</v>
      </c>
      <c r="P11" s="3">
        <v>0</v>
      </c>
      <c r="Q11" s="3">
        <v>39.82</v>
      </c>
      <c r="R11" s="3">
        <v>5.1766000000000005</v>
      </c>
      <c r="S11" s="3">
        <v>0</v>
      </c>
      <c r="T11" s="3">
        <v>0</v>
      </c>
      <c r="U11" s="3">
        <v>44.996600000000001</v>
      </c>
      <c r="W11" t="s">
        <v>1</v>
      </c>
    </row>
    <row r="12" spans="5:23" x14ac:dyDescent="0.25">
      <c r="E12" t="s">
        <v>484</v>
      </c>
      <c r="F12" t="s">
        <v>496</v>
      </c>
      <c r="G12" t="s">
        <v>1</v>
      </c>
      <c r="H12" t="s">
        <v>0</v>
      </c>
      <c r="I12" t="s">
        <v>389</v>
      </c>
      <c r="J12" t="s">
        <v>390</v>
      </c>
      <c r="K12">
        <v>8</v>
      </c>
      <c r="L12">
        <v>8</v>
      </c>
      <c r="M12" t="s">
        <v>511</v>
      </c>
      <c r="N12" t="s">
        <v>512</v>
      </c>
      <c r="O12" s="3">
        <v>0</v>
      </c>
      <c r="P12" s="3">
        <v>0</v>
      </c>
      <c r="Q12" s="3">
        <v>122.12</v>
      </c>
      <c r="R12" s="3">
        <v>15.8756</v>
      </c>
      <c r="S12" s="3">
        <v>0</v>
      </c>
      <c r="T12" s="3">
        <v>0</v>
      </c>
      <c r="U12" s="3">
        <v>137.9956</v>
      </c>
      <c r="W12" t="s">
        <v>1</v>
      </c>
    </row>
    <row r="13" spans="5:23" x14ac:dyDescent="0.25">
      <c r="E13" t="s">
        <v>584</v>
      </c>
      <c r="F13" t="s">
        <v>590</v>
      </c>
      <c r="G13" t="s">
        <v>1</v>
      </c>
      <c r="H13" t="s">
        <v>0</v>
      </c>
      <c r="I13" t="s">
        <v>591</v>
      </c>
      <c r="J13" t="s">
        <v>516</v>
      </c>
      <c r="K13">
        <v>7</v>
      </c>
      <c r="L13">
        <v>7</v>
      </c>
      <c r="M13" t="s">
        <v>592</v>
      </c>
      <c r="N13" t="s">
        <v>593</v>
      </c>
      <c r="O13" s="3">
        <v>0</v>
      </c>
      <c r="P13" s="3">
        <v>0</v>
      </c>
      <c r="Q13" s="3">
        <v>4.42</v>
      </c>
      <c r="R13" s="3">
        <v>0.5746</v>
      </c>
      <c r="S13" s="3">
        <v>0</v>
      </c>
      <c r="T13" s="3">
        <v>0</v>
      </c>
      <c r="U13" s="3">
        <v>4.9946000000000002</v>
      </c>
      <c r="W13" s="3" t="s">
        <v>1</v>
      </c>
    </row>
    <row r="14" spans="5:23" x14ac:dyDescent="0.25">
      <c r="E14" t="s">
        <v>569</v>
      </c>
      <c r="F14" s="1" t="s">
        <v>583</v>
      </c>
      <c r="G14" t="s">
        <v>1</v>
      </c>
      <c r="H14" t="s">
        <v>0</v>
      </c>
      <c r="I14" t="s">
        <v>591</v>
      </c>
      <c r="J14" t="s">
        <v>516</v>
      </c>
      <c r="K14">
        <v>5</v>
      </c>
      <c r="L14">
        <v>5</v>
      </c>
      <c r="M14" t="s">
        <v>594</v>
      </c>
      <c r="N14" t="s">
        <v>595</v>
      </c>
      <c r="O14" s="3">
        <v>0</v>
      </c>
      <c r="P14" s="3">
        <v>0</v>
      </c>
      <c r="Q14" s="3">
        <v>30.97</v>
      </c>
      <c r="R14" s="3">
        <v>4.0260999999999996</v>
      </c>
      <c r="S14" s="3">
        <v>0</v>
      </c>
      <c r="T14" s="3">
        <v>0</v>
      </c>
      <c r="U14" s="3">
        <v>34.996099999999998</v>
      </c>
      <c r="W14" s="3" t="s">
        <v>1</v>
      </c>
    </row>
    <row r="15" spans="5:23" x14ac:dyDescent="0.25">
      <c r="E15" t="s">
        <v>561</v>
      </c>
      <c r="F15" t="s">
        <v>596</v>
      </c>
      <c r="G15" t="s">
        <v>1</v>
      </c>
      <c r="H15" t="s">
        <v>0</v>
      </c>
      <c r="I15" t="s">
        <v>591</v>
      </c>
      <c r="J15" t="s">
        <v>516</v>
      </c>
      <c r="K15">
        <v>4</v>
      </c>
      <c r="L15">
        <v>4</v>
      </c>
      <c r="M15" t="s">
        <v>594</v>
      </c>
      <c r="N15" t="s">
        <v>595</v>
      </c>
      <c r="O15" s="3">
        <v>0</v>
      </c>
      <c r="P15" s="3">
        <v>0</v>
      </c>
      <c r="Q15" s="3">
        <v>42.5</v>
      </c>
      <c r="R15" s="3">
        <v>5.5250000000000004</v>
      </c>
      <c r="S15" s="3">
        <v>0</v>
      </c>
      <c r="T15" s="3">
        <v>0</v>
      </c>
      <c r="U15" s="3">
        <v>48.024999999999999</v>
      </c>
      <c r="W15" s="3" t="s">
        <v>1</v>
      </c>
    </row>
    <row r="16" spans="5:23" x14ac:dyDescent="0.25">
      <c r="E16" t="s">
        <v>561</v>
      </c>
      <c r="F16" t="s">
        <v>596</v>
      </c>
      <c r="G16" t="s">
        <v>1</v>
      </c>
      <c r="H16" t="s">
        <v>0</v>
      </c>
      <c r="I16" t="s">
        <v>591</v>
      </c>
      <c r="J16" t="s">
        <v>516</v>
      </c>
      <c r="K16">
        <v>3</v>
      </c>
      <c r="L16">
        <v>3</v>
      </c>
      <c r="M16" t="s">
        <v>597</v>
      </c>
      <c r="N16" t="s">
        <v>598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W16" s="3" t="s">
        <v>1</v>
      </c>
    </row>
    <row r="17" spans="5:23" x14ac:dyDescent="0.25">
      <c r="E17" t="s">
        <v>561</v>
      </c>
      <c r="F17" s="82" t="s">
        <v>599</v>
      </c>
      <c r="G17" t="s">
        <v>1</v>
      </c>
      <c r="H17" t="s">
        <v>0</v>
      </c>
      <c r="I17" t="s">
        <v>591</v>
      </c>
      <c r="J17" t="s">
        <v>516</v>
      </c>
      <c r="K17">
        <v>2</v>
      </c>
      <c r="L17">
        <v>2</v>
      </c>
      <c r="M17" t="s">
        <v>594</v>
      </c>
      <c r="N17" t="s">
        <v>595</v>
      </c>
      <c r="O17" s="3">
        <v>0</v>
      </c>
      <c r="P17" s="3">
        <v>0</v>
      </c>
      <c r="Q17" s="3">
        <v>13.27</v>
      </c>
      <c r="R17" s="3">
        <v>1.7251000000000001</v>
      </c>
      <c r="S17" s="3">
        <v>0</v>
      </c>
      <c r="T17" s="3">
        <v>0</v>
      </c>
      <c r="U17" s="3">
        <v>14.995099999999999</v>
      </c>
      <c r="W17" s="3" t="s">
        <v>1</v>
      </c>
    </row>
    <row r="18" spans="5:23" x14ac:dyDescent="0.25">
      <c r="E18" t="s">
        <v>94</v>
      </c>
      <c r="O18" s="2"/>
      <c r="P18" s="2"/>
      <c r="Q18" s="31">
        <f>SUBTOTAL(109,Tabla2[V. GRAVADA])</f>
        <v>482.31000000000006</v>
      </c>
      <c r="R18" s="31">
        <f>SUBTOTAL(109,Tabla2[D.FISCAL])</f>
        <v>62.700299999999991</v>
      </c>
      <c r="S18" s="2"/>
      <c r="T18" s="2"/>
      <c r="U18" s="31">
        <f>SUBTOTAL(109,Tabla2[VENTA TOTAL])</f>
        <v>545.01030000000003</v>
      </c>
      <c r="V18" s="2"/>
      <c r="W18">
        <f>SUBTOTAL(103,Tabla2[ANEXO])</f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6"/>
  <sheetViews>
    <sheetView topLeftCell="A134" workbookViewId="0">
      <selection activeCell="A157" sqref="A157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100</v>
      </c>
      <c r="B21" t="s">
        <v>101</v>
      </c>
      <c r="C21" s="1" t="s">
        <v>97</v>
      </c>
    </row>
    <row r="22" spans="1:3" x14ac:dyDescent="0.25">
      <c r="A22" s="1" t="s">
        <v>102</v>
      </c>
      <c r="B22" t="s">
        <v>103</v>
      </c>
      <c r="C22" s="1" t="s">
        <v>97</v>
      </c>
    </row>
    <row r="23" spans="1:3" x14ac:dyDescent="0.25">
      <c r="A23" s="1" t="s">
        <v>104</v>
      </c>
      <c r="B23" t="s">
        <v>105</v>
      </c>
      <c r="C23" s="1" t="s">
        <v>97</v>
      </c>
    </row>
    <row r="24" spans="1:3" x14ac:dyDescent="0.25">
      <c r="A24" s="1" t="s">
        <v>106</v>
      </c>
      <c r="B24" t="s">
        <v>107</v>
      </c>
      <c r="C24" s="1" t="s">
        <v>97</v>
      </c>
    </row>
    <row r="25" spans="1:3" x14ac:dyDescent="0.25">
      <c r="A25" s="1" t="s">
        <v>108</v>
      </c>
      <c r="B25" t="s">
        <v>109</v>
      </c>
      <c r="C25" s="1" t="s">
        <v>97</v>
      </c>
    </row>
    <row r="26" spans="1:3" x14ac:dyDescent="0.25">
      <c r="A26" s="1" t="s">
        <v>110</v>
      </c>
      <c r="B26" t="s">
        <v>111</v>
      </c>
      <c r="C26" s="1" t="s">
        <v>97</v>
      </c>
    </row>
    <row r="27" spans="1:3" x14ac:dyDescent="0.25">
      <c r="A27" s="1" t="s">
        <v>112</v>
      </c>
      <c r="B27" t="s">
        <v>113</v>
      </c>
      <c r="C27" s="1" t="s">
        <v>97</v>
      </c>
    </row>
    <row r="28" spans="1:3" x14ac:dyDescent="0.25">
      <c r="A28" s="1" t="s">
        <v>114</v>
      </c>
      <c r="B28" t="s">
        <v>115</v>
      </c>
      <c r="C28" s="1" t="s">
        <v>97</v>
      </c>
    </row>
    <row r="29" spans="1:3" x14ac:dyDescent="0.25">
      <c r="A29" s="1" t="s">
        <v>116</v>
      </c>
      <c r="B29" t="s">
        <v>117</v>
      </c>
      <c r="C29" s="1" t="s">
        <v>97</v>
      </c>
    </row>
    <row r="30" spans="1:3" x14ac:dyDescent="0.25">
      <c r="A30" s="1" t="s">
        <v>118</v>
      </c>
      <c r="B30" t="s">
        <v>119</v>
      </c>
      <c r="C30" s="1" t="s">
        <v>97</v>
      </c>
    </row>
    <row r="31" spans="1:3" x14ac:dyDescent="0.25">
      <c r="A31" s="1" t="s">
        <v>120</v>
      </c>
      <c r="B31" t="s">
        <v>121</v>
      </c>
      <c r="C31" s="1" t="s">
        <v>97</v>
      </c>
    </row>
    <row r="32" spans="1:3" x14ac:dyDescent="0.25">
      <c r="A32" s="1" t="s">
        <v>122</v>
      </c>
      <c r="B32" t="s">
        <v>123</v>
      </c>
      <c r="C32" s="1" t="s">
        <v>97</v>
      </c>
    </row>
    <row r="33" spans="1:3" x14ac:dyDescent="0.25">
      <c r="A33" s="1" t="s">
        <v>124</v>
      </c>
      <c r="B33" t="s">
        <v>125</v>
      </c>
      <c r="C33" s="1" t="s">
        <v>97</v>
      </c>
    </row>
    <row r="34" spans="1:3" x14ac:dyDescent="0.25">
      <c r="A34" s="1" t="s">
        <v>126</v>
      </c>
      <c r="B34" t="s">
        <v>127</v>
      </c>
      <c r="C34" s="1" t="s">
        <v>97</v>
      </c>
    </row>
    <row r="35" spans="1:3" x14ac:dyDescent="0.25">
      <c r="A35" s="1" t="s">
        <v>128</v>
      </c>
      <c r="B35" t="s">
        <v>129</v>
      </c>
      <c r="C35" s="1" t="s">
        <v>97</v>
      </c>
    </row>
    <row r="36" spans="1:3" x14ac:dyDescent="0.25">
      <c r="A36" s="1" t="s">
        <v>130</v>
      </c>
      <c r="B36" t="s">
        <v>131</v>
      </c>
      <c r="C36" s="1" t="s">
        <v>97</v>
      </c>
    </row>
    <row r="37" spans="1:3" x14ac:dyDescent="0.25">
      <c r="A37" s="1" t="s">
        <v>132</v>
      </c>
      <c r="B37" t="s">
        <v>133</v>
      </c>
      <c r="C37" s="1" t="s">
        <v>97</v>
      </c>
    </row>
    <row r="38" spans="1:3" x14ac:dyDescent="0.25">
      <c r="A38" s="1" t="s">
        <v>134</v>
      </c>
      <c r="B38" t="s">
        <v>135</v>
      </c>
      <c r="C38" s="1" t="s">
        <v>97</v>
      </c>
    </row>
    <row r="39" spans="1:3" x14ac:dyDescent="0.25">
      <c r="A39" s="1" t="s">
        <v>136</v>
      </c>
      <c r="B39" t="s">
        <v>137</v>
      </c>
      <c r="C39" s="1" t="s">
        <v>97</v>
      </c>
    </row>
    <row r="40" spans="1:3" x14ac:dyDescent="0.25">
      <c r="A40" s="1" t="s">
        <v>138</v>
      </c>
      <c r="B40" t="s">
        <v>139</v>
      </c>
      <c r="C40" s="1" t="s">
        <v>97</v>
      </c>
    </row>
    <row r="41" spans="1:3" x14ac:dyDescent="0.25">
      <c r="A41" s="1" t="s">
        <v>140</v>
      </c>
      <c r="B41" t="s">
        <v>141</v>
      </c>
      <c r="C41" s="1" t="s">
        <v>97</v>
      </c>
    </row>
    <row r="42" spans="1:3" x14ac:dyDescent="0.25">
      <c r="A42" s="1" t="s">
        <v>142</v>
      </c>
      <c r="B42" t="s">
        <v>143</v>
      </c>
      <c r="C42" s="1" t="s">
        <v>97</v>
      </c>
    </row>
    <row r="43" spans="1:3" x14ac:dyDescent="0.25">
      <c r="A43" s="1" t="s">
        <v>144</v>
      </c>
      <c r="B43" t="s">
        <v>145</v>
      </c>
      <c r="C43" s="1" t="s">
        <v>97</v>
      </c>
    </row>
    <row r="44" spans="1:3" x14ac:dyDescent="0.25">
      <c r="A44" s="1" t="s">
        <v>146</v>
      </c>
      <c r="B44" t="s">
        <v>147</v>
      </c>
      <c r="C44" s="1" t="s">
        <v>97</v>
      </c>
    </row>
    <row r="45" spans="1:3" x14ac:dyDescent="0.25">
      <c r="A45" s="1" t="s">
        <v>148</v>
      </c>
      <c r="B45" t="s">
        <v>149</v>
      </c>
      <c r="C45" s="1" t="s">
        <v>97</v>
      </c>
    </row>
    <row r="46" spans="1:3" x14ac:dyDescent="0.25">
      <c r="A46" s="1" t="s">
        <v>150</v>
      </c>
      <c r="B46" t="s">
        <v>151</v>
      </c>
      <c r="C46" s="1" t="s">
        <v>97</v>
      </c>
    </row>
    <row r="47" spans="1:3" x14ac:dyDescent="0.25">
      <c r="A47" s="1" t="s">
        <v>152</v>
      </c>
      <c r="B47" t="s">
        <v>153</v>
      </c>
      <c r="C47" s="1" t="s">
        <v>97</v>
      </c>
    </row>
    <row r="48" spans="1:3" x14ac:dyDescent="0.25">
      <c r="A48" s="1" t="s">
        <v>154</v>
      </c>
      <c r="B48" s="1" t="s">
        <v>29</v>
      </c>
      <c r="C48" s="1" t="s">
        <v>97</v>
      </c>
    </row>
    <row r="49" spans="1:3" x14ac:dyDescent="0.25">
      <c r="A49" s="1" t="s">
        <v>155</v>
      </c>
      <c r="B49" t="s">
        <v>156</v>
      </c>
      <c r="C49" s="1" t="s">
        <v>97</v>
      </c>
    </row>
    <row r="50" spans="1:3" x14ac:dyDescent="0.25">
      <c r="A50" s="1" t="s">
        <v>157</v>
      </c>
      <c r="B50" t="s">
        <v>158</v>
      </c>
      <c r="C50" s="1" t="s">
        <v>97</v>
      </c>
    </row>
    <row r="51" spans="1:3" x14ac:dyDescent="0.25">
      <c r="A51" s="1" t="s">
        <v>159</v>
      </c>
      <c r="B51" t="s">
        <v>160</v>
      </c>
      <c r="C51" s="1" t="s">
        <v>97</v>
      </c>
    </row>
    <row r="52" spans="1:3" x14ac:dyDescent="0.25">
      <c r="A52" s="1" t="s">
        <v>161</v>
      </c>
      <c r="B52" t="s">
        <v>162</v>
      </c>
      <c r="C52" s="1" t="s">
        <v>97</v>
      </c>
    </row>
    <row r="53" spans="1:3" x14ac:dyDescent="0.25">
      <c r="A53" s="1" t="s">
        <v>163</v>
      </c>
      <c r="B53" t="s">
        <v>164</v>
      </c>
      <c r="C53" s="1" t="s">
        <v>97</v>
      </c>
    </row>
    <row r="54" spans="1:3" x14ac:dyDescent="0.25">
      <c r="A54" s="1" t="s">
        <v>165</v>
      </c>
      <c r="B54" t="s">
        <v>166</v>
      </c>
      <c r="C54" s="1" t="s">
        <v>97</v>
      </c>
    </row>
    <row r="55" spans="1:3" x14ac:dyDescent="0.25">
      <c r="A55" s="1" t="s">
        <v>167</v>
      </c>
      <c r="B55" t="s">
        <v>168</v>
      </c>
      <c r="C55" s="1" t="s">
        <v>97</v>
      </c>
    </row>
    <row r="56" spans="1:3" x14ac:dyDescent="0.25">
      <c r="A56" s="1" t="s">
        <v>169</v>
      </c>
      <c r="B56" t="s">
        <v>170</v>
      </c>
      <c r="C56" s="1" t="s">
        <v>97</v>
      </c>
    </row>
    <row r="57" spans="1:3" x14ac:dyDescent="0.25">
      <c r="A57" s="1" t="s">
        <v>171</v>
      </c>
      <c r="B57" t="s">
        <v>172</v>
      </c>
      <c r="C57" s="1" t="s">
        <v>97</v>
      </c>
    </row>
    <row r="58" spans="1:3" x14ac:dyDescent="0.25">
      <c r="A58" s="1" t="s">
        <v>173</v>
      </c>
      <c r="B58" t="s">
        <v>174</v>
      </c>
      <c r="C58" s="1" t="s">
        <v>97</v>
      </c>
    </row>
    <row r="59" spans="1:3" x14ac:dyDescent="0.25">
      <c r="A59" s="1" t="s">
        <v>175</v>
      </c>
      <c r="B59" t="s">
        <v>176</v>
      </c>
      <c r="C59" s="1" t="s">
        <v>97</v>
      </c>
    </row>
    <row r="60" spans="1:3" x14ac:dyDescent="0.25">
      <c r="A60" s="1" t="s">
        <v>177</v>
      </c>
      <c r="B60" t="s">
        <v>178</v>
      </c>
      <c r="C60" s="1" t="s">
        <v>97</v>
      </c>
    </row>
    <row r="61" spans="1:3" x14ac:dyDescent="0.25">
      <c r="A61" s="1" t="s">
        <v>179</v>
      </c>
      <c r="B61" t="s">
        <v>180</v>
      </c>
      <c r="C61" s="1" t="s">
        <v>97</v>
      </c>
    </row>
    <row r="62" spans="1:3" x14ac:dyDescent="0.25">
      <c r="A62" s="1" t="s">
        <v>181</v>
      </c>
      <c r="B62" t="s">
        <v>182</v>
      </c>
      <c r="C62" s="1" t="s">
        <v>97</v>
      </c>
    </row>
    <row r="63" spans="1:3" x14ac:dyDescent="0.25">
      <c r="A63" s="1" t="s">
        <v>183</v>
      </c>
      <c r="B63" t="s">
        <v>184</v>
      </c>
      <c r="C63" s="1" t="s">
        <v>97</v>
      </c>
    </row>
    <row r="64" spans="1:3" x14ac:dyDescent="0.25">
      <c r="A64" s="1" t="s">
        <v>185</v>
      </c>
      <c r="B64" t="s">
        <v>186</v>
      </c>
      <c r="C64" s="1" t="s">
        <v>97</v>
      </c>
    </row>
    <row r="65" spans="1:3" x14ac:dyDescent="0.25">
      <c r="A65" s="1" t="s">
        <v>187</v>
      </c>
      <c r="B65" t="s">
        <v>188</v>
      </c>
      <c r="C65" s="1" t="s">
        <v>97</v>
      </c>
    </row>
    <row r="66" spans="1:3" x14ac:dyDescent="0.25">
      <c r="A66" s="1" t="s">
        <v>189</v>
      </c>
      <c r="B66" t="s">
        <v>190</v>
      </c>
      <c r="C66" s="1" t="s">
        <v>97</v>
      </c>
    </row>
    <row r="67" spans="1:3" x14ac:dyDescent="0.25">
      <c r="A67" s="1" t="s">
        <v>191</v>
      </c>
      <c r="B67" t="s">
        <v>192</v>
      </c>
      <c r="C67" s="1" t="s">
        <v>97</v>
      </c>
    </row>
    <row r="68" spans="1:3" x14ac:dyDescent="0.25">
      <c r="A68" s="1" t="s">
        <v>193</v>
      </c>
      <c r="B68" t="s">
        <v>194</v>
      </c>
      <c r="C68" s="1" t="s">
        <v>97</v>
      </c>
    </row>
    <row r="69" spans="1:3" x14ac:dyDescent="0.25">
      <c r="A69" s="1" t="s">
        <v>195</v>
      </c>
      <c r="B69" t="s">
        <v>196</v>
      </c>
      <c r="C69" s="1" t="s">
        <v>97</v>
      </c>
    </row>
    <row r="70" spans="1:3" x14ac:dyDescent="0.25">
      <c r="A70" s="1" t="s">
        <v>197</v>
      </c>
      <c r="B70" t="s">
        <v>198</v>
      </c>
      <c r="C70" s="1" t="s">
        <v>97</v>
      </c>
    </row>
    <row r="71" spans="1:3" x14ac:dyDescent="0.25">
      <c r="A71" s="1" t="s">
        <v>199</v>
      </c>
      <c r="B71" t="s">
        <v>200</v>
      </c>
      <c r="C71" s="1" t="s">
        <v>97</v>
      </c>
    </row>
    <row r="72" spans="1:3" x14ac:dyDescent="0.25">
      <c r="A72" s="1" t="s">
        <v>201</v>
      </c>
      <c r="B72" t="s">
        <v>202</v>
      </c>
      <c r="C72" s="1" t="s">
        <v>97</v>
      </c>
    </row>
    <row r="73" spans="1:3" x14ac:dyDescent="0.25">
      <c r="A73" s="1" t="s">
        <v>203</v>
      </c>
      <c r="B73" t="s">
        <v>204</v>
      </c>
      <c r="C73" s="1" t="s">
        <v>97</v>
      </c>
    </row>
    <row r="74" spans="1:3" x14ac:dyDescent="0.25">
      <c r="A74" s="1" t="s">
        <v>205</v>
      </c>
      <c r="B74" t="s">
        <v>206</v>
      </c>
      <c r="C74" s="1" t="s">
        <v>97</v>
      </c>
    </row>
    <row r="75" spans="1:3" x14ac:dyDescent="0.25">
      <c r="A75" s="1" t="s">
        <v>207</v>
      </c>
      <c r="B75" t="s">
        <v>208</v>
      </c>
      <c r="C75" s="1" t="s">
        <v>97</v>
      </c>
    </row>
    <row r="76" spans="1:3" x14ac:dyDescent="0.25">
      <c r="A76" s="1" t="s">
        <v>209</v>
      </c>
      <c r="B76" t="s">
        <v>210</v>
      </c>
      <c r="C76" s="1" t="s">
        <v>97</v>
      </c>
    </row>
    <row r="77" spans="1:3" x14ac:dyDescent="0.25">
      <c r="A77" s="1" t="s">
        <v>211</v>
      </c>
      <c r="B77" t="s">
        <v>212</v>
      </c>
      <c r="C77" s="1" t="s">
        <v>97</v>
      </c>
    </row>
    <row r="78" spans="1:3" x14ac:dyDescent="0.25">
      <c r="A78" s="1" t="s">
        <v>213</v>
      </c>
      <c r="B78" s="25" t="s">
        <v>214</v>
      </c>
      <c r="C78" s="1" t="s">
        <v>97</v>
      </c>
    </row>
    <row r="79" spans="1:3" x14ac:dyDescent="0.25">
      <c r="A79" s="1" t="s">
        <v>215</v>
      </c>
      <c r="B79" t="s">
        <v>216</v>
      </c>
      <c r="C79" s="1" t="s">
        <v>97</v>
      </c>
    </row>
    <row r="80" spans="1:3" x14ac:dyDescent="0.25">
      <c r="A80" s="1" t="s">
        <v>217</v>
      </c>
      <c r="B80" t="s">
        <v>218</v>
      </c>
      <c r="C80" s="1" t="s">
        <v>97</v>
      </c>
    </row>
    <row r="81" spans="1:3" x14ac:dyDescent="0.25">
      <c r="A81" s="1" t="s">
        <v>219</v>
      </c>
      <c r="B81" t="s">
        <v>220</v>
      </c>
      <c r="C81" s="1" t="s">
        <v>97</v>
      </c>
    </row>
    <row r="82" spans="1:3" x14ac:dyDescent="0.25">
      <c r="A82" s="1" t="s">
        <v>221</v>
      </c>
      <c r="B82" t="s">
        <v>222</v>
      </c>
      <c r="C82" s="1" t="s">
        <v>97</v>
      </c>
    </row>
    <row r="83" spans="1:3" x14ac:dyDescent="0.25">
      <c r="A83" s="1" t="s">
        <v>223</v>
      </c>
      <c r="B83" t="s">
        <v>224</v>
      </c>
      <c r="C83" s="1" t="s">
        <v>97</v>
      </c>
    </row>
    <row r="84" spans="1:3" x14ac:dyDescent="0.25">
      <c r="A84" s="1" t="s">
        <v>225</v>
      </c>
      <c r="B84" t="s">
        <v>226</v>
      </c>
      <c r="C84" s="1" t="s">
        <v>97</v>
      </c>
    </row>
    <row r="85" spans="1:3" x14ac:dyDescent="0.25">
      <c r="A85" s="1" t="s">
        <v>227</v>
      </c>
      <c r="B85" t="s">
        <v>228</v>
      </c>
      <c r="C85" s="1" t="s">
        <v>97</v>
      </c>
    </row>
    <row r="86" spans="1:3" x14ac:dyDescent="0.25">
      <c r="A86" s="1" t="s">
        <v>229</v>
      </c>
      <c r="B86" t="s">
        <v>230</v>
      </c>
      <c r="C86" s="1" t="s">
        <v>97</v>
      </c>
    </row>
    <row r="87" spans="1:3" x14ac:dyDescent="0.25">
      <c r="A87" s="1" t="s">
        <v>231</v>
      </c>
      <c r="B87" t="s">
        <v>232</v>
      </c>
      <c r="C87" s="1" t="s">
        <v>97</v>
      </c>
    </row>
    <row r="88" spans="1:3" x14ac:dyDescent="0.25">
      <c r="A88" s="1" t="s">
        <v>233</v>
      </c>
      <c r="B88" t="s">
        <v>234</v>
      </c>
      <c r="C88" s="1" t="s">
        <v>97</v>
      </c>
    </row>
    <row r="89" spans="1:3" x14ac:dyDescent="0.25">
      <c r="A89" s="1" t="s">
        <v>235</v>
      </c>
      <c r="B89" t="s">
        <v>236</v>
      </c>
      <c r="C89" s="1" t="s">
        <v>97</v>
      </c>
    </row>
    <row r="90" spans="1:3" x14ac:dyDescent="0.25">
      <c r="A90" s="1" t="s">
        <v>237</v>
      </c>
      <c r="B90" t="s">
        <v>238</v>
      </c>
      <c r="C90" s="1" t="s">
        <v>97</v>
      </c>
    </row>
    <row r="91" spans="1:3" x14ac:dyDescent="0.25">
      <c r="A91" s="1" t="s">
        <v>239</v>
      </c>
      <c r="B91" t="s">
        <v>240</v>
      </c>
      <c r="C91" s="1" t="s">
        <v>97</v>
      </c>
    </row>
    <row r="92" spans="1:3" x14ac:dyDescent="0.25">
      <c r="A92" s="1" t="s">
        <v>241</v>
      </c>
      <c r="B92" s="26" t="s">
        <v>242</v>
      </c>
      <c r="C92" s="1" t="s">
        <v>97</v>
      </c>
    </row>
    <row r="93" spans="1:3" x14ac:dyDescent="0.25">
      <c r="A93" s="1" t="s">
        <v>243</v>
      </c>
      <c r="B93" t="s">
        <v>244</v>
      </c>
      <c r="C93" s="1" t="s">
        <v>97</v>
      </c>
    </row>
    <row r="94" spans="1:3" x14ac:dyDescent="0.25">
      <c r="A94" s="1" t="s">
        <v>245</v>
      </c>
      <c r="B94" t="s">
        <v>246</v>
      </c>
      <c r="C94" s="1" t="s">
        <v>97</v>
      </c>
    </row>
    <row r="95" spans="1:3" x14ac:dyDescent="0.25">
      <c r="A95" s="1" t="s">
        <v>247</v>
      </c>
      <c r="B95" t="s">
        <v>248</v>
      </c>
      <c r="C95" s="1" t="s">
        <v>97</v>
      </c>
    </row>
    <row r="96" spans="1:3" x14ac:dyDescent="0.25">
      <c r="A96" s="1" t="s">
        <v>249</v>
      </c>
      <c r="B96" t="s">
        <v>250</v>
      </c>
      <c r="C96" s="1" t="s">
        <v>97</v>
      </c>
    </row>
    <row r="97" spans="1:3" x14ac:dyDescent="0.25">
      <c r="A97" s="1" t="s">
        <v>251</v>
      </c>
      <c r="B97" t="s">
        <v>252</v>
      </c>
      <c r="C97" s="1" t="s">
        <v>97</v>
      </c>
    </row>
    <row r="98" spans="1:3" x14ac:dyDescent="0.25">
      <c r="A98" s="1" t="s">
        <v>253</v>
      </c>
      <c r="B98" t="s">
        <v>254</v>
      </c>
      <c r="C98" s="1" t="s">
        <v>97</v>
      </c>
    </row>
    <row r="99" spans="1:3" x14ac:dyDescent="0.25">
      <c r="A99" s="1" t="s">
        <v>255</v>
      </c>
      <c r="B99" t="s">
        <v>256</v>
      </c>
      <c r="C99" s="1" t="s">
        <v>97</v>
      </c>
    </row>
    <row r="100" spans="1:3" x14ac:dyDescent="0.25">
      <c r="A100" s="1" t="s">
        <v>257</v>
      </c>
      <c r="B100" t="s">
        <v>258</v>
      </c>
      <c r="C100" s="1" t="s">
        <v>97</v>
      </c>
    </row>
    <row r="101" spans="1:3" x14ac:dyDescent="0.25">
      <c r="A101" s="1" t="s">
        <v>259</v>
      </c>
      <c r="B101" t="s">
        <v>260</v>
      </c>
      <c r="C101" s="1" t="s">
        <v>97</v>
      </c>
    </row>
    <row r="102" spans="1:3" x14ac:dyDescent="0.25">
      <c r="A102" s="1" t="s">
        <v>261</v>
      </c>
      <c r="B102" t="s">
        <v>262</v>
      </c>
      <c r="C102" s="1" t="s">
        <v>97</v>
      </c>
    </row>
    <row r="103" spans="1:3" x14ac:dyDescent="0.25">
      <c r="A103" s="1" t="s">
        <v>263</v>
      </c>
      <c r="B103" t="s">
        <v>264</v>
      </c>
      <c r="C103" s="1" t="s">
        <v>97</v>
      </c>
    </row>
    <row r="104" spans="1:3" x14ac:dyDescent="0.25">
      <c r="A104" s="1" t="s">
        <v>265</v>
      </c>
      <c r="B104" t="s">
        <v>266</v>
      </c>
      <c r="C104" s="1" t="s">
        <v>97</v>
      </c>
    </row>
    <row r="105" spans="1:3" x14ac:dyDescent="0.25">
      <c r="A105" s="1" t="s">
        <v>267</v>
      </c>
      <c r="B105" t="s">
        <v>268</v>
      </c>
      <c r="C105" s="1" t="s">
        <v>97</v>
      </c>
    </row>
    <row r="106" spans="1:3" x14ac:dyDescent="0.25">
      <c r="A106" s="1" t="s">
        <v>269</v>
      </c>
      <c r="B106" t="s">
        <v>270</v>
      </c>
      <c r="C106" s="1" t="s">
        <v>97</v>
      </c>
    </row>
    <row r="107" spans="1:3" x14ac:dyDescent="0.25">
      <c r="A107" s="1" t="s">
        <v>271</v>
      </c>
      <c r="B107" t="s">
        <v>272</v>
      </c>
      <c r="C107" s="1" t="s">
        <v>97</v>
      </c>
    </row>
    <row r="108" spans="1:3" x14ac:dyDescent="0.25">
      <c r="A108" s="1" t="s">
        <v>273</v>
      </c>
      <c r="B108" t="s">
        <v>274</v>
      </c>
      <c r="C108" s="1" t="s">
        <v>97</v>
      </c>
    </row>
    <row r="109" spans="1:3" x14ac:dyDescent="0.25">
      <c r="A109" s="1" t="s">
        <v>275</v>
      </c>
      <c r="B109" t="s">
        <v>276</v>
      </c>
      <c r="C109" s="1" t="s">
        <v>97</v>
      </c>
    </row>
    <row r="110" spans="1:3" x14ac:dyDescent="0.25">
      <c r="A110" s="1" t="s">
        <v>277</v>
      </c>
      <c r="B110" t="s">
        <v>278</v>
      </c>
      <c r="C110" s="1" t="s">
        <v>97</v>
      </c>
    </row>
    <row r="111" spans="1:3" x14ac:dyDescent="0.25">
      <c r="A111" s="1" t="s">
        <v>279</v>
      </c>
      <c r="B111" t="s">
        <v>280</v>
      </c>
      <c r="C111" s="1" t="s">
        <v>97</v>
      </c>
    </row>
    <row r="112" spans="1:3" x14ac:dyDescent="0.25">
      <c r="A112" s="1" t="s">
        <v>281</v>
      </c>
      <c r="B112" t="s">
        <v>282</v>
      </c>
      <c r="C112" s="1" t="s">
        <v>97</v>
      </c>
    </row>
    <row r="113" spans="1:3" x14ac:dyDescent="0.25">
      <c r="A113" s="1" t="s">
        <v>283</v>
      </c>
      <c r="B113" t="s">
        <v>284</v>
      </c>
      <c r="C113" s="1" t="s">
        <v>97</v>
      </c>
    </row>
    <row r="114" spans="1:3" x14ac:dyDescent="0.25">
      <c r="A114" s="1" t="s">
        <v>285</v>
      </c>
      <c r="B114" t="s">
        <v>286</v>
      </c>
      <c r="C114" s="1" t="s">
        <v>97</v>
      </c>
    </row>
    <row r="115" spans="1:3" x14ac:dyDescent="0.25">
      <c r="A115" s="1" t="s">
        <v>287</v>
      </c>
      <c r="B115" t="s">
        <v>288</v>
      </c>
      <c r="C115" s="1" t="s">
        <v>97</v>
      </c>
    </row>
    <row r="116" spans="1:3" x14ac:dyDescent="0.25">
      <c r="A116" s="1" t="s">
        <v>289</v>
      </c>
      <c r="B116" t="s">
        <v>290</v>
      </c>
      <c r="C116" s="1" t="s">
        <v>97</v>
      </c>
    </row>
    <row r="117" spans="1:3" x14ac:dyDescent="0.25">
      <c r="A117" s="1" t="s">
        <v>291</v>
      </c>
      <c r="B117" t="s">
        <v>292</v>
      </c>
      <c r="C117" s="1" t="s">
        <v>97</v>
      </c>
    </row>
    <row r="118" spans="1:3" x14ac:dyDescent="0.25">
      <c r="A118" s="1" t="s">
        <v>293</v>
      </c>
      <c r="B118" t="s">
        <v>294</v>
      </c>
      <c r="C118" s="1" t="s">
        <v>97</v>
      </c>
    </row>
    <row r="119" spans="1:3" x14ac:dyDescent="0.25">
      <c r="A119" s="1" t="s">
        <v>295</v>
      </c>
      <c r="B119" t="s">
        <v>296</v>
      </c>
      <c r="C119" s="1" t="s">
        <v>97</v>
      </c>
    </row>
    <row r="120" spans="1:3" x14ac:dyDescent="0.25">
      <c r="A120" s="1" t="s">
        <v>297</v>
      </c>
      <c r="B120" t="s">
        <v>298</v>
      </c>
      <c r="C120" s="1" t="s">
        <v>97</v>
      </c>
    </row>
    <row r="121" spans="1:3" x14ac:dyDescent="0.25">
      <c r="A121" s="1" t="s">
        <v>299</v>
      </c>
      <c r="B121" t="s">
        <v>300</v>
      </c>
      <c r="C121" s="1" t="s">
        <v>97</v>
      </c>
    </row>
    <row r="122" spans="1:3" x14ac:dyDescent="0.25">
      <c r="A122" s="1" t="s">
        <v>301</v>
      </c>
      <c r="B122" t="s">
        <v>302</v>
      </c>
      <c r="C122" s="1" t="s">
        <v>97</v>
      </c>
    </row>
    <row r="123" spans="1:3" x14ac:dyDescent="0.25">
      <c r="A123" s="1" t="s">
        <v>303</v>
      </c>
      <c r="B123" t="s">
        <v>304</v>
      </c>
      <c r="C123" s="1" t="s">
        <v>97</v>
      </c>
    </row>
    <row r="124" spans="1:3" x14ac:dyDescent="0.25">
      <c r="A124" s="1" t="s">
        <v>305</v>
      </c>
      <c r="B124" t="s">
        <v>306</v>
      </c>
      <c r="C124" s="1" t="s">
        <v>97</v>
      </c>
    </row>
    <row r="125" spans="1:3" x14ac:dyDescent="0.25">
      <c r="A125" s="1" t="s">
        <v>307</v>
      </c>
      <c r="B125" t="s">
        <v>308</v>
      </c>
      <c r="C125" s="1" t="s">
        <v>97</v>
      </c>
    </row>
    <row r="126" spans="1:3" x14ac:dyDescent="0.25">
      <c r="A126" s="1" t="s">
        <v>309</v>
      </c>
      <c r="B126" t="s">
        <v>310</v>
      </c>
      <c r="C126" s="1" t="s">
        <v>97</v>
      </c>
    </row>
    <row r="127" spans="1:3" x14ac:dyDescent="0.25">
      <c r="A127" s="1" t="s">
        <v>311</v>
      </c>
      <c r="B127" t="s">
        <v>312</v>
      </c>
      <c r="C127" s="1" t="s">
        <v>97</v>
      </c>
    </row>
    <row r="128" spans="1:3" x14ac:dyDescent="0.25">
      <c r="A128" s="1" t="s">
        <v>313</v>
      </c>
      <c r="B128" t="s">
        <v>314</v>
      </c>
      <c r="C128" s="1" t="s">
        <v>97</v>
      </c>
    </row>
    <row r="129" spans="1:3" x14ac:dyDescent="0.25">
      <c r="A129" s="1" t="s">
        <v>315</v>
      </c>
      <c r="B129" t="s">
        <v>316</v>
      </c>
      <c r="C129" s="1" t="s">
        <v>97</v>
      </c>
    </row>
    <row r="130" spans="1:3" x14ac:dyDescent="0.25">
      <c r="A130" s="1" t="s">
        <v>317</v>
      </c>
      <c r="B130" t="s">
        <v>318</v>
      </c>
      <c r="C130" s="1" t="s">
        <v>97</v>
      </c>
    </row>
    <row r="131" spans="1:3" x14ac:dyDescent="0.25">
      <c r="A131" s="1" t="s">
        <v>319</v>
      </c>
      <c r="B131" t="s">
        <v>320</v>
      </c>
      <c r="C131" s="1" t="s">
        <v>97</v>
      </c>
    </row>
    <row r="132" spans="1:3" x14ac:dyDescent="0.25">
      <c r="A132" s="1" t="s">
        <v>321</v>
      </c>
      <c r="B132" t="s">
        <v>322</v>
      </c>
      <c r="C132" s="1" t="s">
        <v>97</v>
      </c>
    </row>
    <row r="133" spans="1:3" x14ac:dyDescent="0.25">
      <c r="A133" s="1" t="s">
        <v>323</v>
      </c>
      <c r="B133" t="s">
        <v>324</v>
      </c>
      <c r="C133" s="1" t="s">
        <v>97</v>
      </c>
    </row>
    <row r="134" spans="1:3" x14ac:dyDescent="0.25">
      <c r="A134" s="1" t="s">
        <v>325</v>
      </c>
      <c r="B134" t="s">
        <v>326</v>
      </c>
      <c r="C134" s="1" t="s">
        <v>97</v>
      </c>
    </row>
    <row r="135" spans="1:3" x14ac:dyDescent="0.25">
      <c r="A135" s="1" t="s">
        <v>327</v>
      </c>
      <c r="B135" t="s">
        <v>328</v>
      </c>
      <c r="C135" s="1" t="s">
        <v>97</v>
      </c>
    </row>
    <row r="136" spans="1:3" x14ac:dyDescent="0.25">
      <c r="A136" s="1" t="s">
        <v>329</v>
      </c>
      <c r="B136" t="s">
        <v>330</v>
      </c>
      <c r="C136" s="1" t="s">
        <v>97</v>
      </c>
    </row>
    <row r="137" spans="1:3" x14ac:dyDescent="0.25">
      <c r="A137" s="1" t="s">
        <v>331</v>
      </c>
      <c r="B137" t="s">
        <v>332</v>
      </c>
      <c r="C137" s="1" t="s">
        <v>97</v>
      </c>
    </row>
    <row r="138" spans="1:3" x14ac:dyDescent="0.25">
      <c r="A138" s="1" t="s">
        <v>333</v>
      </c>
      <c r="B138" t="s">
        <v>334</v>
      </c>
      <c r="C138" s="1" t="s">
        <v>97</v>
      </c>
    </row>
    <row r="139" spans="1:3" x14ac:dyDescent="0.25">
      <c r="A139" s="1" t="s">
        <v>335</v>
      </c>
      <c r="B139" t="s">
        <v>336</v>
      </c>
      <c r="C139" s="1" t="s">
        <v>97</v>
      </c>
    </row>
    <row r="140" spans="1:3" x14ac:dyDescent="0.25">
      <c r="A140" s="1" t="s">
        <v>337</v>
      </c>
      <c r="B140" t="s">
        <v>338</v>
      </c>
      <c r="C140" s="1" t="s">
        <v>97</v>
      </c>
    </row>
    <row r="141" spans="1:3" x14ac:dyDescent="0.25">
      <c r="A141" s="1" t="s">
        <v>339</v>
      </c>
      <c r="B141" t="s">
        <v>340</v>
      </c>
      <c r="C141" s="1" t="s">
        <v>97</v>
      </c>
    </row>
    <row r="142" spans="1:3" x14ac:dyDescent="0.25">
      <c r="A142" s="1" t="s">
        <v>341</v>
      </c>
      <c r="B142" t="s">
        <v>342</v>
      </c>
      <c r="C142" s="1" t="s">
        <v>97</v>
      </c>
    </row>
    <row r="143" spans="1:3" x14ac:dyDescent="0.25">
      <c r="A143" s="1" t="s">
        <v>343</v>
      </c>
      <c r="B143" t="s">
        <v>344</v>
      </c>
      <c r="C143" s="1" t="s">
        <v>97</v>
      </c>
    </row>
    <row r="144" spans="1:3" x14ac:dyDescent="0.25">
      <c r="A144" s="1" t="s">
        <v>345</v>
      </c>
      <c r="B144" t="s">
        <v>346</v>
      </c>
      <c r="C144" s="1" t="s">
        <v>97</v>
      </c>
    </row>
    <row r="145" spans="1:3" x14ac:dyDescent="0.25">
      <c r="A145" s="1" t="s">
        <v>347</v>
      </c>
      <c r="B145" t="s">
        <v>348</v>
      </c>
      <c r="C145" s="1" t="s">
        <v>97</v>
      </c>
    </row>
    <row r="146" spans="1:3" x14ac:dyDescent="0.25">
      <c r="A146" s="1" t="s">
        <v>349</v>
      </c>
      <c r="B146" t="s">
        <v>350</v>
      </c>
      <c r="C146" s="1" t="s">
        <v>97</v>
      </c>
    </row>
    <row r="147" spans="1:3" x14ac:dyDescent="0.25">
      <c r="A147" s="1" t="s">
        <v>351</v>
      </c>
      <c r="B147" t="s">
        <v>352</v>
      </c>
      <c r="C147" s="1" t="s">
        <v>97</v>
      </c>
    </row>
    <row r="148" spans="1:3" x14ac:dyDescent="0.25">
      <c r="A148" s="1" t="s">
        <v>353</v>
      </c>
      <c r="B148" t="s">
        <v>354</v>
      </c>
      <c r="C148" s="1" t="s">
        <v>97</v>
      </c>
    </row>
    <row r="149" spans="1:3" x14ac:dyDescent="0.25">
      <c r="A149" s="1" t="s">
        <v>355</v>
      </c>
      <c r="B149" t="s">
        <v>356</v>
      </c>
      <c r="C149" s="1" t="s">
        <v>97</v>
      </c>
    </row>
    <row r="150" spans="1:3" x14ac:dyDescent="0.25">
      <c r="A150" s="1" t="s">
        <v>357</v>
      </c>
      <c r="B150" t="s">
        <v>358</v>
      </c>
      <c r="C150" s="1" t="s">
        <v>97</v>
      </c>
    </row>
    <row r="151" spans="1:3" x14ac:dyDescent="0.25">
      <c r="A151" s="1" t="s">
        <v>359</v>
      </c>
      <c r="B151" t="s">
        <v>360</v>
      </c>
      <c r="C151" s="1" t="s">
        <v>97</v>
      </c>
    </row>
    <row r="152" spans="1:3" x14ac:dyDescent="0.25">
      <c r="A152" s="1" t="s">
        <v>361</v>
      </c>
      <c r="B152" t="s">
        <v>362</v>
      </c>
      <c r="C152" s="1" t="s">
        <v>97</v>
      </c>
    </row>
    <row r="153" spans="1:3" x14ac:dyDescent="0.25">
      <c r="A153" s="1" t="s">
        <v>363</v>
      </c>
      <c r="B153" t="s">
        <v>364</v>
      </c>
      <c r="C153" s="1" t="s">
        <v>97</v>
      </c>
    </row>
    <row r="154" spans="1:3" x14ac:dyDescent="0.25">
      <c r="A154" s="1" t="s">
        <v>365</v>
      </c>
      <c r="B154" t="s">
        <v>366</v>
      </c>
      <c r="C154" s="1" t="s">
        <v>97</v>
      </c>
    </row>
    <row r="155" spans="1:3" x14ac:dyDescent="0.25">
      <c r="A155" s="1" t="s">
        <v>511</v>
      </c>
      <c r="B155" t="s">
        <v>512</v>
      </c>
    </row>
    <row r="156" spans="1:3" x14ac:dyDescent="0.25">
      <c r="A156" s="1" t="s">
        <v>513</v>
      </c>
      <c r="B156" t="s">
        <v>514</v>
      </c>
    </row>
  </sheetData>
  <conditionalFormatting sqref="A1:A1048576">
    <cfRule type="duplicateValues" dxfId="34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5" sqref="D5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4" sqref="D4"/>
    </sheetView>
  </sheetViews>
  <sheetFormatPr baseColWidth="10" defaultRowHeight="15" x14ac:dyDescent="0.25"/>
  <cols>
    <col min="1" max="1" width="12.5703125" customWidth="1"/>
    <col min="2" max="2" width="19.42578125" customWidth="1"/>
    <col min="3" max="3" width="20.7109375" customWidth="1"/>
    <col min="4" max="4" width="20.85546875" bestFit="1" customWidth="1"/>
  </cols>
  <sheetData>
    <row r="1" spans="1:4" x14ac:dyDescent="0.25">
      <c r="A1" s="85" t="s">
        <v>17</v>
      </c>
      <c r="B1" t="s">
        <v>674</v>
      </c>
    </row>
    <row r="3" spans="1:4" x14ac:dyDescent="0.25">
      <c r="B3" s="85" t="s">
        <v>702</v>
      </c>
    </row>
    <row r="4" spans="1:4" x14ac:dyDescent="0.25">
      <c r="A4" s="85" t="s">
        <v>2</v>
      </c>
      <c r="B4" t="s">
        <v>703</v>
      </c>
      <c r="C4" t="s">
        <v>704</v>
      </c>
      <c r="D4" t="s">
        <v>705</v>
      </c>
    </row>
    <row r="5" spans="1:4" x14ac:dyDescent="0.25">
      <c r="A5" t="s">
        <v>675</v>
      </c>
      <c r="B5" s="2">
        <v>1220</v>
      </c>
      <c r="C5" s="2">
        <v>1224</v>
      </c>
      <c r="D5" s="2">
        <v>19</v>
      </c>
    </row>
    <row r="6" spans="1:4" x14ac:dyDescent="0.25">
      <c r="A6" t="s">
        <v>676</v>
      </c>
      <c r="B6" s="2">
        <v>1225</v>
      </c>
      <c r="C6" s="2">
        <v>1231</v>
      </c>
      <c r="D6" s="2">
        <v>44</v>
      </c>
    </row>
    <row r="7" spans="1:4" x14ac:dyDescent="0.25">
      <c r="A7" t="s">
        <v>677</v>
      </c>
      <c r="B7" s="2">
        <v>1232</v>
      </c>
      <c r="C7" s="2">
        <v>1242</v>
      </c>
      <c r="D7" s="2">
        <v>72</v>
      </c>
    </row>
    <row r="8" spans="1:4" x14ac:dyDescent="0.25">
      <c r="A8" t="s">
        <v>678</v>
      </c>
      <c r="B8" s="2">
        <v>1243</v>
      </c>
      <c r="C8" s="2">
        <v>1250</v>
      </c>
      <c r="D8" s="2">
        <v>40</v>
      </c>
    </row>
    <row r="9" spans="1:4" x14ac:dyDescent="0.25">
      <c r="A9" t="s">
        <v>679</v>
      </c>
      <c r="B9" s="2">
        <v>1251</v>
      </c>
      <c r="C9" s="2">
        <v>1261</v>
      </c>
      <c r="D9" s="2">
        <v>66</v>
      </c>
    </row>
    <row r="10" spans="1:4" x14ac:dyDescent="0.25">
      <c r="A10" t="s">
        <v>680</v>
      </c>
      <c r="B10" s="2">
        <v>1262</v>
      </c>
      <c r="C10" s="2">
        <v>1267</v>
      </c>
      <c r="D10" s="2">
        <v>35</v>
      </c>
    </row>
    <row r="11" spans="1:4" x14ac:dyDescent="0.25">
      <c r="A11" t="s">
        <v>681</v>
      </c>
      <c r="B11" s="2">
        <v>1268</v>
      </c>
      <c r="C11" s="2">
        <v>1271</v>
      </c>
      <c r="D11" s="2">
        <v>23</v>
      </c>
    </row>
    <row r="12" spans="1:4" x14ac:dyDescent="0.25">
      <c r="A12" t="s">
        <v>682</v>
      </c>
      <c r="B12" s="2">
        <v>1272</v>
      </c>
      <c r="C12" s="2">
        <v>1278</v>
      </c>
      <c r="D12" s="2">
        <v>44</v>
      </c>
    </row>
    <row r="13" spans="1:4" x14ac:dyDescent="0.25">
      <c r="A13" t="s">
        <v>683</v>
      </c>
      <c r="B13" s="2">
        <v>1279</v>
      </c>
      <c r="C13" s="2">
        <v>1288</v>
      </c>
      <c r="D13" s="2">
        <v>47</v>
      </c>
    </row>
    <row r="14" spans="1:4" x14ac:dyDescent="0.25">
      <c r="A14" t="s">
        <v>684</v>
      </c>
      <c r="B14" s="2">
        <v>1289</v>
      </c>
      <c r="C14" s="2">
        <v>1296</v>
      </c>
      <c r="D14" s="2">
        <v>35</v>
      </c>
    </row>
    <row r="15" spans="1:4" x14ac:dyDescent="0.25">
      <c r="A15" t="s">
        <v>685</v>
      </c>
      <c r="B15" s="2">
        <v>1297</v>
      </c>
      <c r="C15" s="2">
        <v>1305</v>
      </c>
      <c r="D15" s="2">
        <v>72</v>
      </c>
    </row>
    <row r="16" spans="1:4" x14ac:dyDescent="0.25">
      <c r="A16" t="s">
        <v>686</v>
      </c>
      <c r="B16" s="2">
        <v>1306</v>
      </c>
      <c r="C16" s="2">
        <v>1315</v>
      </c>
      <c r="D16" s="2">
        <v>41</v>
      </c>
    </row>
    <row r="17" spans="1:4" x14ac:dyDescent="0.25">
      <c r="A17" t="s">
        <v>687</v>
      </c>
      <c r="B17" s="2">
        <v>1316</v>
      </c>
      <c r="C17" s="2">
        <v>1316</v>
      </c>
      <c r="D17" s="2">
        <v>10</v>
      </c>
    </row>
    <row r="18" spans="1:4" x14ac:dyDescent="0.25">
      <c r="A18" t="s">
        <v>688</v>
      </c>
      <c r="B18" s="2">
        <v>1317</v>
      </c>
      <c r="C18" s="2">
        <v>1322</v>
      </c>
      <c r="D18" s="2">
        <v>46</v>
      </c>
    </row>
    <row r="19" spans="1:4" x14ac:dyDescent="0.25">
      <c r="A19" t="s">
        <v>689</v>
      </c>
      <c r="B19" s="2">
        <v>1323</v>
      </c>
      <c r="C19" s="2">
        <v>1327</v>
      </c>
      <c r="D19" s="2">
        <v>22</v>
      </c>
    </row>
    <row r="20" spans="1:4" x14ac:dyDescent="0.25">
      <c r="A20" t="s">
        <v>690</v>
      </c>
      <c r="B20" s="2">
        <v>1328</v>
      </c>
      <c r="C20" s="2">
        <v>1332</v>
      </c>
      <c r="D20" s="2">
        <v>26</v>
      </c>
    </row>
    <row r="21" spans="1:4" x14ac:dyDescent="0.25">
      <c r="A21" t="s">
        <v>691</v>
      </c>
      <c r="B21" s="2">
        <v>1333</v>
      </c>
      <c r="C21" s="2">
        <v>1339</v>
      </c>
      <c r="D21" s="2">
        <v>27</v>
      </c>
    </row>
    <row r="22" spans="1:4" x14ac:dyDescent="0.25">
      <c r="A22" t="s">
        <v>692</v>
      </c>
      <c r="B22" s="2">
        <v>1340</v>
      </c>
      <c r="C22" s="2">
        <v>1346</v>
      </c>
      <c r="D22" s="2">
        <v>40</v>
      </c>
    </row>
    <row r="23" spans="1:4" x14ac:dyDescent="0.25">
      <c r="A23" t="s">
        <v>693</v>
      </c>
      <c r="B23" s="2">
        <v>1347</v>
      </c>
      <c r="C23" s="2">
        <v>1353</v>
      </c>
      <c r="D23" s="2">
        <v>32</v>
      </c>
    </row>
    <row r="24" spans="1:4" x14ac:dyDescent="0.25">
      <c r="A24" t="s">
        <v>694</v>
      </c>
      <c r="B24" s="2">
        <v>1354</v>
      </c>
      <c r="C24" s="2">
        <v>1358</v>
      </c>
      <c r="D24" s="2">
        <v>19</v>
      </c>
    </row>
    <row r="25" spans="1:4" x14ac:dyDescent="0.25">
      <c r="A25" t="s">
        <v>695</v>
      </c>
      <c r="B25" s="2">
        <v>1359</v>
      </c>
      <c r="C25" s="2">
        <v>1363</v>
      </c>
      <c r="D25" s="2">
        <v>21</v>
      </c>
    </row>
    <row r="26" spans="1:4" x14ac:dyDescent="0.25">
      <c r="A26" t="s">
        <v>696</v>
      </c>
      <c r="B26" s="2">
        <v>1364</v>
      </c>
      <c r="C26" s="2">
        <v>1368</v>
      </c>
      <c r="D26" s="2">
        <v>32</v>
      </c>
    </row>
    <row r="27" spans="1:4" x14ac:dyDescent="0.25">
      <c r="A27" t="s">
        <v>697</v>
      </c>
      <c r="B27" s="2">
        <v>1369</v>
      </c>
      <c r="C27" s="2">
        <v>1373</v>
      </c>
      <c r="D27" s="2">
        <v>40</v>
      </c>
    </row>
    <row r="28" spans="1:4" x14ac:dyDescent="0.25">
      <c r="A28" t="s">
        <v>698</v>
      </c>
      <c r="B28" s="2">
        <v>1374</v>
      </c>
      <c r="C28" s="2">
        <v>1380</v>
      </c>
      <c r="D28" s="2">
        <v>25</v>
      </c>
    </row>
    <row r="29" spans="1:4" x14ac:dyDescent="0.25">
      <c r="A29" t="s">
        <v>699</v>
      </c>
      <c r="B29" s="2">
        <v>1381</v>
      </c>
      <c r="C29" s="2">
        <v>1386</v>
      </c>
      <c r="D29" s="2">
        <v>33.5</v>
      </c>
    </row>
    <row r="30" spans="1:4" x14ac:dyDescent="0.25">
      <c r="A30" t="s">
        <v>700</v>
      </c>
      <c r="B30" s="2">
        <v>1387</v>
      </c>
      <c r="C30" s="2">
        <v>1392</v>
      </c>
      <c r="D30" s="2">
        <v>42</v>
      </c>
    </row>
    <row r="31" spans="1:4" x14ac:dyDescent="0.25">
      <c r="A31" t="s">
        <v>701</v>
      </c>
      <c r="B31" s="2">
        <v>1220</v>
      </c>
      <c r="C31" s="2">
        <v>1392</v>
      </c>
      <c r="D31" s="2">
        <v>953.5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324"/>
  <sheetViews>
    <sheetView showGridLines="0" topLeftCell="B2165" workbookViewId="0">
      <selection activeCell="B2166" sqref="B2166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20.28515625" bestFit="1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96</v>
      </c>
      <c r="B3" s="1" t="s">
        <v>412</v>
      </c>
      <c r="C3" t="s">
        <v>1</v>
      </c>
      <c r="D3" t="s">
        <v>92</v>
      </c>
      <c r="E3" t="s">
        <v>389</v>
      </c>
      <c r="F3" t="s">
        <v>390</v>
      </c>
      <c r="G3">
        <v>1375</v>
      </c>
      <c r="H3">
        <v>1375</v>
      </c>
      <c r="I3">
        <v>1375</v>
      </c>
      <c r="J3">
        <v>1375</v>
      </c>
      <c r="L3" s="3">
        <v>0</v>
      </c>
      <c r="M3" s="3">
        <v>0</v>
      </c>
      <c r="N3" s="3">
        <v>0</v>
      </c>
      <c r="O3" s="3">
        <v>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f>+Tabla3[[#This Row],[V GRAVADAS]]</f>
        <v>5</v>
      </c>
      <c r="V3">
        <v>2</v>
      </c>
    </row>
    <row r="4" spans="1:22" x14ac:dyDescent="0.25">
      <c r="A4" t="s">
        <v>96</v>
      </c>
      <c r="B4" s="1" t="s">
        <v>412</v>
      </c>
      <c r="C4" t="s">
        <v>1</v>
      </c>
      <c r="D4" t="s">
        <v>92</v>
      </c>
      <c r="E4" t="s">
        <v>389</v>
      </c>
      <c r="F4" t="s">
        <v>390</v>
      </c>
      <c r="G4">
        <v>1376</v>
      </c>
      <c r="H4">
        <v>1376</v>
      </c>
      <c r="I4">
        <v>1376</v>
      </c>
      <c r="J4">
        <v>1376</v>
      </c>
      <c r="L4" s="3">
        <v>0</v>
      </c>
      <c r="M4" s="3">
        <v>0</v>
      </c>
      <c r="N4" s="3">
        <v>0</v>
      </c>
      <c r="O4" s="3">
        <v>2.5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+Tabla3[[#This Row],[V GRAVADAS]]</f>
        <v>2.5</v>
      </c>
      <c r="V4">
        <v>2</v>
      </c>
    </row>
    <row r="5" spans="1:22" x14ac:dyDescent="0.25">
      <c r="A5" t="s">
        <v>96</v>
      </c>
      <c r="B5" s="1" t="s">
        <v>412</v>
      </c>
      <c r="C5" t="s">
        <v>1</v>
      </c>
      <c r="D5" t="s">
        <v>92</v>
      </c>
      <c r="E5" t="s">
        <v>389</v>
      </c>
      <c r="F5" t="s">
        <v>390</v>
      </c>
      <c r="G5">
        <v>1377</v>
      </c>
      <c r="H5">
        <v>1377</v>
      </c>
      <c r="I5">
        <v>1377</v>
      </c>
      <c r="J5">
        <v>1377</v>
      </c>
      <c r="L5" s="3">
        <v>0</v>
      </c>
      <c r="M5" s="3">
        <v>0</v>
      </c>
      <c r="N5" s="3">
        <v>0</v>
      </c>
      <c r="O5" s="3">
        <v>10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f>+Tabla3[[#This Row],[V GRAVADAS]]</f>
        <v>10</v>
      </c>
      <c r="V5">
        <v>2</v>
      </c>
    </row>
    <row r="6" spans="1:22" x14ac:dyDescent="0.25">
      <c r="A6" t="s">
        <v>96</v>
      </c>
      <c r="B6" s="1" t="s">
        <v>412</v>
      </c>
      <c r="C6" t="s">
        <v>1</v>
      </c>
      <c r="D6" t="s">
        <v>92</v>
      </c>
      <c r="E6" t="s">
        <v>389</v>
      </c>
      <c r="F6" t="s">
        <v>390</v>
      </c>
      <c r="G6">
        <v>1378</v>
      </c>
      <c r="H6">
        <v>1378</v>
      </c>
      <c r="I6">
        <v>1378</v>
      </c>
      <c r="J6">
        <v>1378</v>
      </c>
      <c r="L6" s="3">
        <v>0</v>
      </c>
      <c r="M6" s="3">
        <v>0</v>
      </c>
      <c r="N6" s="3">
        <v>0</v>
      </c>
      <c r="O6" s="3">
        <v>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f>+Tabla3[[#This Row],[V GRAVADAS]]</f>
        <v>5</v>
      </c>
      <c r="V6">
        <v>2</v>
      </c>
    </row>
    <row r="7" spans="1:22" x14ac:dyDescent="0.25">
      <c r="A7" t="s">
        <v>96</v>
      </c>
      <c r="B7" s="1" t="s">
        <v>412</v>
      </c>
      <c r="C7" t="s">
        <v>1</v>
      </c>
      <c r="D7" t="s">
        <v>92</v>
      </c>
      <c r="E7" t="s">
        <v>389</v>
      </c>
      <c r="F7" t="s">
        <v>390</v>
      </c>
      <c r="G7">
        <v>1379</v>
      </c>
      <c r="H7">
        <v>1379</v>
      </c>
      <c r="I7">
        <v>1379</v>
      </c>
      <c r="J7">
        <v>1379</v>
      </c>
      <c r="L7" s="3">
        <v>0</v>
      </c>
      <c r="M7" s="3">
        <v>0</v>
      </c>
      <c r="N7" s="3">
        <v>0</v>
      </c>
      <c r="O7" s="3">
        <v>4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>+Tabla3[[#This Row],[V GRAVADAS]]</f>
        <v>4</v>
      </c>
      <c r="V7">
        <v>2</v>
      </c>
    </row>
    <row r="8" spans="1:22" x14ac:dyDescent="0.25">
      <c r="A8" t="s">
        <v>96</v>
      </c>
      <c r="B8" s="1" t="s">
        <v>412</v>
      </c>
      <c r="C8" t="s">
        <v>1</v>
      </c>
      <c r="D8" t="s">
        <v>92</v>
      </c>
      <c r="E8" t="s">
        <v>389</v>
      </c>
      <c r="F8" t="s">
        <v>390</v>
      </c>
      <c r="G8">
        <v>1380</v>
      </c>
      <c r="H8">
        <v>1380</v>
      </c>
      <c r="I8">
        <v>1380</v>
      </c>
      <c r="J8">
        <v>1380</v>
      </c>
      <c r="L8" s="3">
        <v>0</v>
      </c>
      <c r="M8" s="3">
        <v>0</v>
      </c>
      <c r="N8" s="3">
        <v>0</v>
      </c>
      <c r="O8" s="3">
        <v>2.5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f>+Tabla3[[#This Row],[V GRAVADAS]]</f>
        <v>2.5</v>
      </c>
      <c r="V8">
        <v>2</v>
      </c>
    </row>
    <row r="9" spans="1:22" x14ac:dyDescent="0.25">
      <c r="A9" t="s">
        <v>96</v>
      </c>
      <c r="B9" s="1" t="s">
        <v>412</v>
      </c>
      <c r="C9" t="s">
        <v>1</v>
      </c>
      <c r="D9" t="s">
        <v>92</v>
      </c>
      <c r="E9" t="s">
        <v>389</v>
      </c>
      <c r="F9" t="s">
        <v>390</v>
      </c>
      <c r="G9">
        <v>1381</v>
      </c>
      <c r="H9">
        <v>1381</v>
      </c>
      <c r="I9">
        <v>1381</v>
      </c>
      <c r="J9">
        <v>1381</v>
      </c>
      <c r="L9" s="3">
        <v>0</v>
      </c>
      <c r="M9" s="3">
        <v>0</v>
      </c>
      <c r="N9" s="3">
        <v>0</v>
      </c>
      <c r="O9" s="3">
        <v>10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>+Tabla3[[#This Row],[V GRAVADAS]]</f>
        <v>10</v>
      </c>
      <c r="V9">
        <v>2</v>
      </c>
    </row>
    <row r="10" spans="1:22" x14ac:dyDescent="0.25">
      <c r="A10" t="s">
        <v>96</v>
      </c>
      <c r="B10" s="1" t="s">
        <v>412</v>
      </c>
      <c r="C10" t="s">
        <v>1</v>
      </c>
      <c r="D10" t="s">
        <v>92</v>
      </c>
      <c r="E10" t="s">
        <v>389</v>
      </c>
      <c r="F10" t="s">
        <v>390</v>
      </c>
      <c r="G10">
        <v>1382</v>
      </c>
      <c r="H10">
        <v>1382</v>
      </c>
      <c r="I10">
        <v>1382</v>
      </c>
      <c r="J10">
        <v>1382</v>
      </c>
      <c r="L10" s="3">
        <v>0</v>
      </c>
      <c r="M10" s="3">
        <v>0</v>
      </c>
      <c r="N10" s="3">
        <v>0</v>
      </c>
      <c r="O10" s="3">
        <v>2.5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>+Tabla3[[#This Row],[V GRAVADAS]]</f>
        <v>2.5</v>
      </c>
      <c r="V10">
        <v>2</v>
      </c>
    </row>
    <row r="11" spans="1:22" x14ac:dyDescent="0.25">
      <c r="A11" t="s">
        <v>96</v>
      </c>
      <c r="B11" s="1" t="s">
        <v>412</v>
      </c>
      <c r="C11" t="s">
        <v>1</v>
      </c>
      <c r="D11" t="s">
        <v>92</v>
      </c>
      <c r="E11" t="s">
        <v>389</v>
      </c>
      <c r="F11" t="s">
        <v>390</v>
      </c>
      <c r="G11">
        <v>1383</v>
      </c>
      <c r="H11">
        <v>1383</v>
      </c>
      <c r="I11">
        <v>1383</v>
      </c>
      <c r="J11">
        <v>1383</v>
      </c>
      <c r="L11" s="3">
        <v>0</v>
      </c>
      <c r="M11" s="3">
        <v>0</v>
      </c>
      <c r="N11" s="3">
        <v>0</v>
      </c>
      <c r="O11" s="3">
        <v>2.5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f>+Tabla3[[#This Row],[V GRAVADAS]]</f>
        <v>2.5</v>
      </c>
      <c r="V11">
        <v>2</v>
      </c>
    </row>
    <row r="12" spans="1:22" x14ac:dyDescent="0.25">
      <c r="A12" t="s">
        <v>96</v>
      </c>
      <c r="B12" s="1" t="s">
        <v>412</v>
      </c>
      <c r="C12" t="s">
        <v>1</v>
      </c>
      <c r="D12" t="s">
        <v>92</v>
      </c>
      <c r="E12" t="s">
        <v>389</v>
      </c>
      <c r="F12" t="s">
        <v>390</v>
      </c>
      <c r="G12">
        <v>1384</v>
      </c>
      <c r="H12">
        <v>1384</v>
      </c>
      <c r="I12">
        <v>1384</v>
      </c>
      <c r="J12">
        <v>1384</v>
      </c>
      <c r="L12" s="3">
        <v>0</v>
      </c>
      <c r="M12" s="3">
        <v>0</v>
      </c>
      <c r="N12" s="3">
        <v>0</v>
      </c>
      <c r="O12" s="3">
        <v>2.5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>+Tabla3[[#This Row],[V GRAVADAS]]</f>
        <v>2.5</v>
      </c>
      <c r="V12">
        <v>2</v>
      </c>
    </row>
    <row r="13" spans="1:22" x14ac:dyDescent="0.25">
      <c r="A13" t="s">
        <v>96</v>
      </c>
      <c r="B13" s="1" t="s">
        <v>412</v>
      </c>
      <c r="C13" t="s">
        <v>1</v>
      </c>
      <c r="D13" t="s">
        <v>92</v>
      </c>
      <c r="E13" t="s">
        <v>389</v>
      </c>
      <c r="F13" t="s">
        <v>390</v>
      </c>
      <c r="G13">
        <v>1385</v>
      </c>
      <c r="H13">
        <v>1385</v>
      </c>
      <c r="I13">
        <v>1385</v>
      </c>
      <c r="J13">
        <v>1385</v>
      </c>
      <c r="L13" s="3">
        <v>0</v>
      </c>
      <c r="M13" s="3">
        <v>0</v>
      </c>
      <c r="N13" s="3">
        <v>0</v>
      </c>
      <c r="O13" s="3">
        <v>2.5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f>+Tabla3[[#This Row],[V GRAVADAS]]</f>
        <v>2.5</v>
      </c>
      <c r="V13">
        <v>2</v>
      </c>
    </row>
    <row r="14" spans="1:22" x14ac:dyDescent="0.25">
      <c r="A14" t="s">
        <v>96</v>
      </c>
      <c r="B14" s="1" t="s">
        <v>412</v>
      </c>
      <c r="C14" t="s">
        <v>1</v>
      </c>
      <c r="D14" t="s">
        <v>92</v>
      </c>
      <c r="E14" t="s">
        <v>389</v>
      </c>
      <c r="F14" t="s">
        <v>390</v>
      </c>
      <c r="G14">
        <v>1386</v>
      </c>
      <c r="H14">
        <v>1386</v>
      </c>
      <c r="I14">
        <v>1386</v>
      </c>
      <c r="J14">
        <v>1386</v>
      </c>
      <c r="L14" s="3">
        <v>0</v>
      </c>
      <c r="M14" s="3">
        <v>0</v>
      </c>
      <c r="N14" s="3">
        <v>0</v>
      </c>
      <c r="O14" s="3">
        <v>2.5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>+Tabla3[[#This Row],[V GRAVADAS]]</f>
        <v>2.5</v>
      </c>
      <c r="V14">
        <v>2</v>
      </c>
    </row>
    <row r="15" spans="1:22" x14ac:dyDescent="0.25">
      <c r="A15" t="s">
        <v>96</v>
      </c>
      <c r="B15" s="1" t="s">
        <v>412</v>
      </c>
      <c r="C15" t="s">
        <v>1</v>
      </c>
      <c r="D15" t="s">
        <v>92</v>
      </c>
      <c r="E15" t="s">
        <v>389</v>
      </c>
      <c r="F15" t="s">
        <v>390</v>
      </c>
      <c r="G15">
        <v>1387</v>
      </c>
      <c r="H15">
        <v>1387</v>
      </c>
      <c r="I15">
        <v>1387</v>
      </c>
      <c r="J15">
        <v>1387</v>
      </c>
      <c r="L15" s="3">
        <v>0</v>
      </c>
      <c r="M15" s="3">
        <v>0</v>
      </c>
      <c r="N15" s="3">
        <v>0</v>
      </c>
      <c r="O15" s="3">
        <v>2.5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>+Tabla3[[#This Row],[V GRAVADAS]]</f>
        <v>2.5</v>
      </c>
      <c r="V15">
        <v>2</v>
      </c>
    </row>
    <row r="16" spans="1:22" x14ac:dyDescent="0.25">
      <c r="A16" t="s">
        <v>96</v>
      </c>
      <c r="B16" s="1" t="s">
        <v>412</v>
      </c>
      <c r="C16" t="s">
        <v>1</v>
      </c>
      <c r="D16" t="s">
        <v>92</v>
      </c>
      <c r="E16" t="s">
        <v>389</v>
      </c>
      <c r="F16" t="s">
        <v>390</v>
      </c>
      <c r="G16">
        <v>1388</v>
      </c>
      <c r="H16">
        <v>1388</v>
      </c>
      <c r="I16">
        <v>1388</v>
      </c>
      <c r="J16">
        <v>1388</v>
      </c>
      <c r="L16" s="3">
        <v>0</v>
      </c>
      <c r="M16" s="3">
        <v>0</v>
      </c>
      <c r="N16" s="3">
        <v>0</v>
      </c>
      <c r="O16" s="3">
        <v>2.5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>+Tabla3[[#This Row],[V GRAVADAS]]</f>
        <v>2.5</v>
      </c>
      <c r="V16">
        <v>2</v>
      </c>
    </row>
    <row r="17" spans="1:22" x14ac:dyDescent="0.25">
      <c r="A17" t="s">
        <v>96</v>
      </c>
      <c r="B17" s="1" t="s">
        <v>412</v>
      </c>
      <c r="C17" t="s">
        <v>1</v>
      </c>
      <c r="D17" t="s">
        <v>92</v>
      </c>
      <c r="E17" t="s">
        <v>389</v>
      </c>
      <c r="F17" t="s">
        <v>390</v>
      </c>
      <c r="G17">
        <v>1389</v>
      </c>
      <c r="H17">
        <v>1389</v>
      </c>
      <c r="I17">
        <v>1389</v>
      </c>
      <c r="J17">
        <v>1389</v>
      </c>
      <c r="L17" s="3">
        <v>0</v>
      </c>
      <c r="M17" s="3">
        <v>0</v>
      </c>
      <c r="N17" s="3">
        <v>0</v>
      </c>
      <c r="O17" s="3">
        <v>5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f>+Tabla3[[#This Row],[V GRAVADAS]]</f>
        <v>5</v>
      </c>
      <c r="V17">
        <v>2</v>
      </c>
    </row>
    <row r="18" spans="1:22" x14ac:dyDescent="0.25">
      <c r="A18" t="s">
        <v>96</v>
      </c>
      <c r="B18" s="1" t="s">
        <v>412</v>
      </c>
      <c r="C18" t="s">
        <v>1</v>
      </c>
      <c r="D18" t="s">
        <v>92</v>
      </c>
      <c r="E18" t="s">
        <v>389</v>
      </c>
      <c r="F18" t="s">
        <v>390</v>
      </c>
      <c r="G18">
        <v>1390</v>
      </c>
      <c r="H18">
        <v>1390</v>
      </c>
      <c r="I18">
        <v>1390</v>
      </c>
      <c r="J18">
        <v>1390</v>
      </c>
      <c r="L18" s="3">
        <v>0</v>
      </c>
      <c r="M18" s="3">
        <v>0</v>
      </c>
      <c r="N18" s="3">
        <v>0</v>
      </c>
      <c r="O18" s="3">
        <v>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f>+Tabla3[[#This Row],[V GRAVADAS]]</f>
        <v>5</v>
      </c>
      <c r="V18">
        <v>2</v>
      </c>
    </row>
    <row r="19" spans="1:22" x14ac:dyDescent="0.25">
      <c r="A19" t="s">
        <v>96</v>
      </c>
      <c r="B19" s="1" t="s">
        <v>412</v>
      </c>
      <c r="C19" t="s">
        <v>1</v>
      </c>
      <c r="D19" t="s">
        <v>92</v>
      </c>
      <c r="E19" t="s">
        <v>389</v>
      </c>
      <c r="F19" t="s">
        <v>390</v>
      </c>
      <c r="G19">
        <v>1391</v>
      </c>
      <c r="H19">
        <v>1391</v>
      </c>
      <c r="I19">
        <v>1391</v>
      </c>
      <c r="J19">
        <v>1391</v>
      </c>
      <c r="L19" s="3">
        <v>0</v>
      </c>
      <c r="M19" s="3">
        <v>0</v>
      </c>
      <c r="N19" s="3">
        <v>0</v>
      </c>
      <c r="O19" s="3">
        <v>10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f>+Tabla3[[#This Row],[V GRAVADAS]]</f>
        <v>10</v>
      </c>
      <c r="V19">
        <v>2</v>
      </c>
    </row>
    <row r="20" spans="1:22" x14ac:dyDescent="0.25">
      <c r="A20" t="s">
        <v>96</v>
      </c>
      <c r="B20" s="1" t="s">
        <v>413</v>
      </c>
      <c r="C20" t="s">
        <v>1</v>
      </c>
      <c r="D20" t="s">
        <v>92</v>
      </c>
      <c r="E20" t="s">
        <v>389</v>
      </c>
      <c r="F20" t="s">
        <v>390</v>
      </c>
      <c r="G20">
        <v>1392</v>
      </c>
      <c r="H20">
        <v>1392</v>
      </c>
      <c r="I20">
        <v>1392</v>
      </c>
      <c r="J20">
        <v>1392</v>
      </c>
      <c r="L20" s="3">
        <v>0</v>
      </c>
      <c r="M20" s="3">
        <v>0</v>
      </c>
      <c r="N20" s="3">
        <v>0</v>
      </c>
      <c r="O20" s="3">
        <v>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f>+Tabla3[[#This Row],[V GRAVADAS]]</f>
        <v>5</v>
      </c>
      <c r="V20">
        <v>2</v>
      </c>
    </row>
    <row r="21" spans="1:22" x14ac:dyDescent="0.25">
      <c r="A21" t="s">
        <v>96</v>
      </c>
      <c r="B21" s="1" t="s">
        <v>413</v>
      </c>
      <c r="C21" t="s">
        <v>1</v>
      </c>
      <c r="D21" t="s">
        <v>92</v>
      </c>
      <c r="E21" t="s">
        <v>389</v>
      </c>
      <c r="F21" t="s">
        <v>390</v>
      </c>
      <c r="G21">
        <v>1393</v>
      </c>
      <c r="H21">
        <v>1393</v>
      </c>
      <c r="I21">
        <v>1393</v>
      </c>
      <c r="J21">
        <v>1393</v>
      </c>
      <c r="L21" s="3">
        <v>0</v>
      </c>
      <c r="M21" s="3">
        <v>0</v>
      </c>
      <c r="N21" s="3">
        <v>0</v>
      </c>
      <c r="O21" s="3">
        <v>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>+Tabla3[[#This Row],[V GRAVADAS]]</f>
        <v>9</v>
      </c>
      <c r="V21">
        <v>2</v>
      </c>
    </row>
    <row r="22" spans="1:22" x14ac:dyDescent="0.25">
      <c r="A22" t="s">
        <v>96</v>
      </c>
      <c r="B22" s="1" t="s">
        <v>413</v>
      </c>
      <c r="C22" t="s">
        <v>1</v>
      </c>
      <c r="D22" t="s">
        <v>92</v>
      </c>
      <c r="E22" t="s">
        <v>389</v>
      </c>
      <c r="F22" t="s">
        <v>390</v>
      </c>
      <c r="G22">
        <v>1394</v>
      </c>
      <c r="H22">
        <v>1394</v>
      </c>
      <c r="I22">
        <v>1394</v>
      </c>
      <c r="J22">
        <v>1394</v>
      </c>
      <c r="L22" s="3">
        <v>0</v>
      </c>
      <c r="M22" s="3">
        <v>0</v>
      </c>
      <c r="N22" s="3">
        <v>0</v>
      </c>
      <c r="O22" s="3">
        <v>4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>+Tabla3[[#This Row],[V GRAVADAS]]</f>
        <v>4</v>
      </c>
      <c r="V22">
        <v>2</v>
      </c>
    </row>
    <row r="23" spans="1:22" x14ac:dyDescent="0.25">
      <c r="A23" t="s">
        <v>96</v>
      </c>
      <c r="B23" s="1" t="s">
        <v>413</v>
      </c>
      <c r="C23" t="s">
        <v>1</v>
      </c>
      <c r="D23" t="s">
        <v>92</v>
      </c>
      <c r="E23" t="s">
        <v>389</v>
      </c>
      <c r="F23" t="s">
        <v>390</v>
      </c>
      <c r="G23">
        <v>1395</v>
      </c>
      <c r="H23">
        <v>1395</v>
      </c>
      <c r="I23">
        <v>1395</v>
      </c>
      <c r="J23">
        <v>1395</v>
      </c>
      <c r="L23" s="3">
        <v>0</v>
      </c>
      <c r="M23" s="3">
        <v>0</v>
      </c>
      <c r="N23" s="3">
        <v>0</v>
      </c>
      <c r="O23" s="3">
        <v>6.5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>+Tabla3[[#This Row],[V GRAVADAS]]</f>
        <v>6.5</v>
      </c>
      <c r="V23">
        <v>2</v>
      </c>
    </row>
    <row r="24" spans="1:22" x14ac:dyDescent="0.25">
      <c r="A24" t="s">
        <v>96</v>
      </c>
      <c r="B24" s="1" t="s">
        <v>413</v>
      </c>
      <c r="C24" t="s">
        <v>1</v>
      </c>
      <c r="D24" t="s">
        <v>92</v>
      </c>
      <c r="E24" t="s">
        <v>389</v>
      </c>
      <c r="F24" t="s">
        <v>390</v>
      </c>
      <c r="G24">
        <v>1396</v>
      </c>
      <c r="H24">
        <v>1396</v>
      </c>
      <c r="I24">
        <v>1396</v>
      </c>
      <c r="J24">
        <v>1396</v>
      </c>
      <c r="L24" s="3">
        <v>0</v>
      </c>
      <c r="M24" s="3">
        <v>0</v>
      </c>
      <c r="N24" s="3">
        <v>0</v>
      </c>
      <c r="O24" s="3">
        <v>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>+Tabla3[[#This Row],[V GRAVADAS]]</f>
        <v>5</v>
      </c>
      <c r="V24">
        <v>2</v>
      </c>
    </row>
    <row r="25" spans="1:22" x14ac:dyDescent="0.25">
      <c r="A25" t="s">
        <v>96</v>
      </c>
      <c r="B25" s="1" t="s">
        <v>413</v>
      </c>
      <c r="C25" t="s">
        <v>1</v>
      </c>
      <c r="D25" t="s">
        <v>92</v>
      </c>
      <c r="E25" t="s">
        <v>389</v>
      </c>
      <c r="F25" t="s">
        <v>390</v>
      </c>
      <c r="G25">
        <v>1397</v>
      </c>
      <c r="H25">
        <v>1397</v>
      </c>
      <c r="I25">
        <v>1397</v>
      </c>
      <c r="J25">
        <v>1397</v>
      </c>
      <c r="L25" s="3">
        <v>0</v>
      </c>
      <c r="M25" s="3">
        <v>0</v>
      </c>
      <c r="N25" s="3">
        <v>0</v>
      </c>
      <c r="O25" s="3">
        <v>9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>+Tabla3[[#This Row],[V GRAVADAS]]</f>
        <v>9</v>
      </c>
      <c r="V25">
        <v>2</v>
      </c>
    </row>
    <row r="26" spans="1:22" x14ac:dyDescent="0.25">
      <c r="A26" t="s">
        <v>96</v>
      </c>
      <c r="B26" s="1" t="s">
        <v>413</v>
      </c>
      <c r="C26" t="s">
        <v>1</v>
      </c>
      <c r="D26" t="s">
        <v>92</v>
      </c>
      <c r="E26" t="s">
        <v>389</v>
      </c>
      <c r="F26" t="s">
        <v>390</v>
      </c>
      <c r="G26">
        <v>1398</v>
      </c>
      <c r="H26">
        <v>1398</v>
      </c>
      <c r="I26">
        <v>1398</v>
      </c>
      <c r="J26">
        <v>1398</v>
      </c>
      <c r="L26" s="3">
        <v>0</v>
      </c>
      <c r="M26" s="3">
        <v>0</v>
      </c>
      <c r="N26" s="3">
        <v>0</v>
      </c>
      <c r="O26" s="3">
        <v>10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>+Tabla3[[#This Row],[V GRAVADAS]]</f>
        <v>10</v>
      </c>
      <c r="V26">
        <v>2</v>
      </c>
    </row>
    <row r="27" spans="1:22" x14ac:dyDescent="0.25">
      <c r="A27" t="s">
        <v>96</v>
      </c>
      <c r="B27" s="1" t="s">
        <v>413</v>
      </c>
      <c r="C27" t="s">
        <v>1</v>
      </c>
      <c r="D27" t="s">
        <v>92</v>
      </c>
      <c r="E27" t="s">
        <v>389</v>
      </c>
      <c r="F27" t="s">
        <v>390</v>
      </c>
      <c r="G27">
        <v>1399</v>
      </c>
      <c r="H27">
        <v>1399</v>
      </c>
      <c r="I27">
        <v>1399</v>
      </c>
      <c r="J27">
        <v>1399</v>
      </c>
      <c r="L27" s="3">
        <v>0</v>
      </c>
      <c r="M27" s="3">
        <v>0</v>
      </c>
      <c r="N27" s="3">
        <v>0</v>
      </c>
      <c r="O27" s="3">
        <v>10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f>+Tabla3[[#This Row],[V GRAVADAS]]</f>
        <v>10</v>
      </c>
      <c r="V27">
        <v>2</v>
      </c>
    </row>
    <row r="28" spans="1:22" x14ac:dyDescent="0.25">
      <c r="A28" t="s">
        <v>96</v>
      </c>
      <c r="B28" s="1" t="s">
        <v>413</v>
      </c>
      <c r="C28" t="s">
        <v>1</v>
      </c>
      <c r="D28" t="s">
        <v>92</v>
      </c>
      <c r="E28" t="s">
        <v>389</v>
      </c>
      <c r="F28" t="s">
        <v>390</v>
      </c>
      <c r="G28">
        <v>1400</v>
      </c>
      <c r="H28">
        <v>1400</v>
      </c>
      <c r="I28">
        <v>1400</v>
      </c>
      <c r="J28">
        <v>1400</v>
      </c>
      <c r="L28" s="3">
        <v>0</v>
      </c>
      <c r="M28" s="3">
        <v>0</v>
      </c>
      <c r="N28" s="3">
        <v>0</v>
      </c>
      <c r="O28" s="3">
        <v>2.5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f>+Tabla3[[#This Row],[V GRAVADAS]]</f>
        <v>2.5</v>
      </c>
      <c r="V28">
        <v>2</v>
      </c>
    </row>
    <row r="29" spans="1:22" x14ac:dyDescent="0.25">
      <c r="A29" t="s">
        <v>96</v>
      </c>
      <c r="B29" s="1" t="s">
        <v>413</v>
      </c>
      <c r="C29" t="s">
        <v>1</v>
      </c>
      <c r="D29" t="s">
        <v>92</v>
      </c>
      <c r="E29" t="s">
        <v>389</v>
      </c>
      <c r="F29" t="s">
        <v>390</v>
      </c>
      <c r="G29">
        <v>1401</v>
      </c>
      <c r="H29">
        <v>1401</v>
      </c>
      <c r="I29">
        <v>1401</v>
      </c>
      <c r="J29">
        <v>1401</v>
      </c>
      <c r="L29" s="3">
        <v>0</v>
      </c>
      <c r="M29" s="3">
        <v>0</v>
      </c>
      <c r="N29" s="3">
        <v>0</v>
      </c>
      <c r="O29" s="3">
        <v>10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>+Tabla3[[#This Row],[V GRAVADAS]]</f>
        <v>10</v>
      </c>
      <c r="V29">
        <v>2</v>
      </c>
    </row>
    <row r="30" spans="1:22" x14ac:dyDescent="0.25">
      <c r="A30" t="s">
        <v>96</v>
      </c>
      <c r="B30" s="1" t="s">
        <v>413</v>
      </c>
      <c r="C30" t="s">
        <v>1</v>
      </c>
      <c r="D30" t="s">
        <v>92</v>
      </c>
      <c r="E30" t="s">
        <v>389</v>
      </c>
      <c r="F30" t="s">
        <v>390</v>
      </c>
      <c r="G30">
        <v>1402</v>
      </c>
      <c r="H30">
        <v>1402</v>
      </c>
      <c r="I30">
        <v>1402</v>
      </c>
      <c r="J30">
        <v>1402</v>
      </c>
      <c r="L30" s="3">
        <v>0</v>
      </c>
      <c r="M30" s="3">
        <v>0</v>
      </c>
      <c r="N30" s="3">
        <v>0</v>
      </c>
      <c r="O30" s="3">
        <v>2.5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>+Tabla3[[#This Row],[V GRAVADAS]]</f>
        <v>2.5</v>
      </c>
      <c r="V30">
        <v>2</v>
      </c>
    </row>
    <row r="31" spans="1:22" x14ac:dyDescent="0.25">
      <c r="A31" t="s">
        <v>96</v>
      </c>
      <c r="B31" s="1" t="s">
        <v>413</v>
      </c>
      <c r="C31" t="s">
        <v>1</v>
      </c>
      <c r="D31" t="s">
        <v>92</v>
      </c>
      <c r="E31" t="s">
        <v>389</v>
      </c>
      <c r="F31" t="s">
        <v>390</v>
      </c>
      <c r="G31">
        <v>1403</v>
      </c>
      <c r="H31">
        <v>1403</v>
      </c>
      <c r="I31">
        <v>1403</v>
      </c>
      <c r="J31">
        <v>1403</v>
      </c>
      <c r="L31" s="3">
        <v>0</v>
      </c>
      <c r="M31" s="3">
        <v>0</v>
      </c>
      <c r="N31" s="3">
        <v>0</v>
      </c>
      <c r="O31" s="3">
        <v>2.5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>+Tabla3[[#This Row],[V GRAVADAS]]</f>
        <v>2.5</v>
      </c>
      <c r="V31">
        <v>2</v>
      </c>
    </row>
    <row r="32" spans="1:22" x14ac:dyDescent="0.25">
      <c r="A32" t="s">
        <v>96</v>
      </c>
      <c r="B32" s="1" t="s">
        <v>413</v>
      </c>
      <c r="C32" t="s">
        <v>1</v>
      </c>
      <c r="D32" t="s">
        <v>92</v>
      </c>
      <c r="E32" t="s">
        <v>389</v>
      </c>
      <c r="F32" t="s">
        <v>390</v>
      </c>
      <c r="G32">
        <v>1404</v>
      </c>
      <c r="H32">
        <v>1404</v>
      </c>
      <c r="I32">
        <v>1404</v>
      </c>
      <c r="J32">
        <v>1404</v>
      </c>
      <c r="L32" s="3">
        <v>0</v>
      </c>
      <c r="M32" s="3">
        <v>0</v>
      </c>
      <c r="N32" s="3">
        <v>0</v>
      </c>
      <c r="O32" s="3">
        <v>2.5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f>+Tabla3[[#This Row],[V GRAVADAS]]</f>
        <v>2.5</v>
      </c>
      <c r="V32">
        <v>2</v>
      </c>
    </row>
    <row r="33" spans="1:22" x14ac:dyDescent="0.25">
      <c r="A33" t="s">
        <v>96</v>
      </c>
      <c r="B33" s="1" t="s">
        <v>413</v>
      </c>
      <c r="C33" t="s">
        <v>1</v>
      </c>
      <c r="D33" t="s">
        <v>92</v>
      </c>
      <c r="E33" t="s">
        <v>389</v>
      </c>
      <c r="F33" t="s">
        <v>390</v>
      </c>
      <c r="G33">
        <v>1405</v>
      </c>
      <c r="H33">
        <v>1405</v>
      </c>
      <c r="I33">
        <v>1405</v>
      </c>
      <c r="J33">
        <v>1405</v>
      </c>
      <c r="L33" s="3">
        <v>0</v>
      </c>
      <c r="M33" s="3">
        <v>0</v>
      </c>
      <c r="N33" s="3">
        <v>0</v>
      </c>
      <c r="O33" s="3">
        <v>2.5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>+Tabla3[[#This Row],[V GRAVADAS]]</f>
        <v>2.5</v>
      </c>
      <c r="V33">
        <v>2</v>
      </c>
    </row>
    <row r="34" spans="1:22" x14ac:dyDescent="0.25">
      <c r="A34" t="s">
        <v>96</v>
      </c>
      <c r="B34" s="1" t="s">
        <v>414</v>
      </c>
      <c r="C34" t="s">
        <v>1</v>
      </c>
      <c r="D34" t="s">
        <v>92</v>
      </c>
      <c r="E34" t="s">
        <v>389</v>
      </c>
      <c r="F34" t="s">
        <v>390</v>
      </c>
      <c r="G34">
        <v>1406</v>
      </c>
      <c r="H34">
        <v>1406</v>
      </c>
      <c r="I34">
        <v>1406</v>
      </c>
      <c r="J34">
        <v>1406</v>
      </c>
      <c r="L34" s="3">
        <v>0</v>
      </c>
      <c r="M34" s="3">
        <v>0</v>
      </c>
      <c r="N34" s="3">
        <v>0</v>
      </c>
      <c r="O34" s="3">
        <v>2.5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f>+Tabla3[[#This Row],[V GRAVADAS]]</f>
        <v>2.5</v>
      </c>
      <c r="V34">
        <v>2</v>
      </c>
    </row>
    <row r="35" spans="1:22" x14ac:dyDescent="0.25">
      <c r="A35" t="s">
        <v>96</v>
      </c>
      <c r="B35" s="1" t="s">
        <v>414</v>
      </c>
      <c r="C35" t="s">
        <v>1</v>
      </c>
      <c r="D35" t="s">
        <v>92</v>
      </c>
      <c r="E35" t="s">
        <v>389</v>
      </c>
      <c r="F35" t="s">
        <v>390</v>
      </c>
      <c r="G35">
        <v>1407</v>
      </c>
      <c r="H35">
        <v>1407</v>
      </c>
      <c r="I35">
        <v>1407</v>
      </c>
      <c r="J35">
        <v>1407</v>
      </c>
      <c r="L35" s="3">
        <v>0</v>
      </c>
      <c r="M35" s="3">
        <v>0</v>
      </c>
      <c r="N35" s="3">
        <v>0</v>
      </c>
      <c r="O35" s="3">
        <v>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>+Tabla3[[#This Row],[V GRAVADAS]]</f>
        <v>5</v>
      </c>
      <c r="V35">
        <v>2</v>
      </c>
    </row>
    <row r="36" spans="1:22" x14ac:dyDescent="0.25">
      <c r="A36" t="s">
        <v>96</v>
      </c>
      <c r="B36" s="1" t="s">
        <v>414</v>
      </c>
      <c r="C36" t="s">
        <v>1</v>
      </c>
      <c r="D36" t="s">
        <v>92</v>
      </c>
      <c r="E36" t="s">
        <v>389</v>
      </c>
      <c r="F36" t="s">
        <v>390</v>
      </c>
      <c r="G36">
        <v>1408</v>
      </c>
      <c r="H36">
        <v>1408</v>
      </c>
      <c r="I36">
        <v>1408</v>
      </c>
      <c r="J36">
        <v>1408</v>
      </c>
      <c r="L36" s="3">
        <v>0</v>
      </c>
      <c r="M36" s="3">
        <v>0</v>
      </c>
      <c r="N36" s="3">
        <v>0</v>
      </c>
      <c r="O36" s="3">
        <v>2.5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>+Tabla3[[#This Row],[V GRAVADAS]]</f>
        <v>2.5</v>
      </c>
      <c r="V36">
        <v>2</v>
      </c>
    </row>
    <row r="37" spans="1:22" x14ac:dyDescent="0.25">
      <c r="A37" t="s">
        <v>96</v>
      </c>
      <c r="B37" s="1" t="s">
        <v>414</v>
      </c>
      <c r="C37" t="s">
        <v>1</v>
      </c>
      <c r="D37" t="s">
        <v>92</v>
      </c>
      <c r="E37" t="s">
        <v>389</v>
      </c>
      <c r="F37" t="s">
        <v>390</v>
      </c>
      <c r="G37">
        <v>1409</v>
      </c>
      <c r="H37">
        <v>1409</v>
      </c>
      <c r="I37">
        <v>1409</v>
      </c>
      <c r="J37">
        <v>1409</v>
      </c>
      <c r="L37" s="3">
        <v>0</v>
      </c>
      <c r="M37" s="3">
        <v>0</v>
      </c>
      <c r="N37" s="3">
        <v>0</v>
      </c>
      <c r="O37" s="3">
        <v>2.5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f>+Tabla3[[#This Row],[V GRAVADAS]]</f>
        <v>2.5</v>
      </c>
      <c r="V37">
        <v>2</v>
      </c>
    </row>
    <row r="38" spans="1:22" x14ac:dyDescent="0.25">
      <c r="A38" t="s">
        <v>96</v>
      </c>
      <c r="B38" s="1" t="s">
        <v>414</v>
      </c>
      <c r="C38" t="s">
        <v>1</v>
      </c>
      <c r="D38" t="s">
        <v>92</v>
      </c>
      <c r="E38" t="s">
        <v>389</v>
      </c>
      <c r="F38" t="s">
        <v>390</v>
      </c>
      <c r="G38">
        <v>1410</v>
      </c>
      <c r="H38">
        <v>1410</v>
      </c>
      <c r="I38">
        <v>1410</v>
      </c>
      <c r="J38">
        <v>1410</v>
      </c>
      <c r="L38" s="3">
        <v>0</v>
      </c>
      <c r="M38" s="3">
        <v>0</v>
      </c>
      <c r="N38" s="3">
        <v>0</v>
      </c>
      <c r="O38" s="3">
        <v>2.5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>+Tabla3[[#This Row],[V GRAVADAS]]</f>
        <v>2.5</v>
      </c>
      <c r="V38">
        <v>2</v>
      </c>
    </row>
    <row r="39" spans="1:22" x14ac:dyDescent="0.25">
      <c r="A39" t="s">
        <v>96</v>
      </c>
      <c r="B39" s="1" t="s">
        <v>402</v>
      </c>
      <c r="C39" t="s">
        <v>1</v>
      </c>
      <c r="D39" t="s">
        <v>92</v>
      </c>
      <c r="E39" t="s">
        <v>389</v>
      </c>
      <c r="F39" t="s">
        <v>390</v>
      </c>
      <c r="G39">
        <v>1411</v>
      </c>
      <c r="H39">
        <v>1411</v>
      </c>
      <c r="I39">
        <v>1411</v>
      </c>
      <c r="J39">
        <v>1411</v>
      </c>
      <c r="L39" s="3">
        <v>0</v>
      </c>
      <c r="M39" s="3">
        <v>0</v>
      </c>
      <c r="N39" s="3">
        <v>0</v>
      </c>
      <c r="O39" s="3">
        <v>4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>+Tabla3[[#This Row],[V GRAVADAS]]</f>
        <v>4</v>
      </c>
      <c r="V39">
        <v>2</v>
      </c>
    </row>
    <row r="40" spans="1:22" x14ac:dyDescent="0.25">
      <c r="A40" t="s">
        <v>96</v>
      </c>
      <c r="B40" s="1" t="s">
        <v>402</v>
      </c>
      <c r="C40" t="s">
        <v>1</v>
      </c>
      <c r="D40" t="s">
        <v>92</v>
      </c>
      <c r="E40" t="s">
        <v>389</v>
      </c>
      <c r="F40" t="s">
        <v>390</v>
      </c>
      <c r="G40">
        <v>1412</v>
      </c>
      <c r="H40">
        <v>1412</v>
      </c>
      <c r="I40">
        <v>1412</v>
      </c>
      <c r="J40">
        <v>1412</v>
      </c>
      <c r="L40" s="3">
        <v>0</v>
      </c>
      <c r="M40" s="3">
        <v>0</v>
      </c>
      <c r="N40" s="3">
        <v>0</v>
      </c>
      <c r="O40" s="3">
        <v>4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>+Tabla3[[#This Row],[V GRAVADAS]]</f>
        <v>4</v>
      </c>
      <c r="V40">
        <v>2</v>
      </c>
    </row>
    <row r="41" spans="1:22" x14ac:dyDescent="0.25">
      <c r="A41" t="s">
        <v>96</v>
      </c>
      <c r="B41" s="1" t="s">
        <v>402</v>
      </c>
      <c r="C41" t="s">
        <v>1</v>
      </c>
      <c r="D41" t="s">
        <v>92</v>
      </c>
      <c r="E41" t="s">
        <v>389</v>
      </c>
      <c r="F41" t="s">
        <v>390</v>
      </c>
      <c r="G41">
        <v>1413</v>
      </c>
      <c r="H41">
        <v>1413</v>
      </c>
      <c r="I41">
        <v>1413</v>
      </c>
      <c r="J41">
        <v>1413</v>
      </c>
      <c r="L41" s="3">
        <v>0</v>
      </c>
      <c r="M41" s="3">
        <v>0</v>
      </c>
      <c r="N41" s="3">
        <v>0</v>
      </c>
      <c r="O41" s="3">
        <v>2.5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f>+Tabla3[[#This Row],[V GRAVADAS]]</f>
        <v>2.5</v>
      </c>
      <c r="V41">
        <v>2</v>
      </c>
    </row>
    <row r="42" spans="1:22" x14ac:dyDescent="0.25">
      <c r="A42" t="s">
        <v>96</v>
      </c>
      <c r="B42" s="1" t="s">
        <v>415</v>
      </c>
      <c r="C42" t="s">
        <v>1</v>
      </c>
      <c r="D42" t="s">
        <v>92</v>
      </c>
      <c r="E42" t="s">
        <v>389</v>
      </c>
      <c r="F42" t="s">
        <v>390</v>
      </c>
      <c r="G42">
        <v>1414</v>
      </c>
      <c r="H42">
        <v>1414</v>
      </c>
      <c r="I42">
        <v>1414</v>
      </c>
      <c r="J42">
        <v>1414</v>
      </c>
      <c r="L42" s="3">
        <v>0</v>
      </c>
      <c r="M42" s="3">
        <v>0</v>
      </c>
      <c r="N42" s="3">
        <v>0</v>
      </c>
      <c r="O42" s="3">
        <v>5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>+Tabla3[[#This Row],[V GRAVADAS]]</f>
        <v>5</v>
      </c>
      <c r="V42">
        <v>2</v>
      </c>
    </row>
    <row r="43" spans="1:22" x14ac:dyDescent="0.25">
      <c r="A43" t="s">
        <v>96</v>
      </c>
      <c r="B43" s="1" t="s">
        <v>415</v>
      </c>
      <c r="C43" t="s">
        <v>1</v>
      </c>
      <c r="D43" t="s">
        <v>92</v>
      </c>
      <c r="E43" t="s">
        <v>389</v>
      </c>
      <c r="F43" t="s">
        <v>390</v>
      </c>
      <c r="G43">
        <v>1415</v>
      </c>
      <c r="H43">
        <v>1415</v>
      </c>
      <c r="I43">
        <v>1415</v>
      </c>
      <c r="J43">
        <v>1415</v>
      </c>
      <c r="L43" s="3">
        <v>0</v>
      </c>
      <c r="M43" s="3">
        <v>0</v>
      </c>
      <c r="N43" s="3">
        <v>0</v>
      </c>
      <c r="O43" s="3">
        <v>2.5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>+Tabla3[[#This Row],[V GRAVADAS]]</f>
        <v>2.5</v>
      </c>
      <c r="V43">
        <v>2</v>
      </c>
    </row>
    <row r="44" spans="1:22" x14ac:dyDescent="0.25">
      <c r="A44" t="s">
        <v>96</v>
      </c>
      <c r="B44" s="1" t="s">
        <v>415</v>
      </c>
      <c r="C44" t="s">
        <v>1</v>
      </c>
      <c r="D44" t="s">
        <v>92</v>
      </c>
      <c r="E44" t="s">
        <v>389</v>
      </c>
      <c r="F44" t="s">
        <v>390</v>
      </c>
      <c r="G44">
        <v>1416</v>
      </c>
      <c r="H44">
        <v>1416</v>
      </c>
      <c r="I44">
        <v>1416</v>
      </c>
      <c r="J44">
        <v>1416</v>
      </c>
      <c r="L44" s="3">
        <v>0</v>
      </c>
      <c r="M44" s="3">
        <v>0</v>
      </c>
      <c r="N44" s="3">
        <v>0</v>
      </c>
      <c r="O44" s="3">
        <v>2.5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>+Tabla3[[#This Row],[V GRAVADAS]]</f>
        <v>2.5</v>
      </c>
      <c r="V44">
        <v>2</v>
      </c>
    </row>
    <row r="45" spans="1:22" x14ac:dyDescent="0.25">
      <c r="A45" t="s">
        <v>96</v>
      </c>
      <c r="B45" s="1" t="s">
        <v>415</v>
      </c>
      <c r="C45" t="s">
        <v>1</v>
      </c>
      <c r="D45" t="s">
        <v>92</v>
      </c>
      <c r="E45" t="s">
        <v>389</v>
      </c>
      <c r="F45" t="s">
        <v>390</v>
      </c>
      <c r="G45">
        <v>1417</v>
      </c>
      <c r="H45">
        <v>1417</v>
      </c>
      <c r="I45">
        <v>1417</v>
      </c>
      <c r="J45">
        <v>1417</v>
      </c>
      <c r="L45" s="3">
        <v>0</v>
      </c>
      <c r="M45" s="3">
        <v>0</v>
      </c>
      <c r="N45" s="3">
        <v>0</v>
      </c>
      <c r="O45" s="3">
        <v>2.5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>+Tabla3[[#This Row],[V GRAVADAS]]</f>
        <v>2.5</v>
      </c>
      <c r="V45">
        <v>2</v>
      </c>
    </row>
    <row r="46" spans="1:22" x14ac:dyDescent="0.25">
      <c r="A46" t="s">
        <v>96</v>
      </c>
      <c r="B46" s="1" t="s">
        <v>415</v>
      </c>
      <c r="C46" t="s">
        <v>1</v>
      </c>
      <c r="D46" t="s">
        <v>92</v>
      </c>
      <c r="E46" t="s">
        <v>389</v>
      </c>
      <c r="F46" t="s">
        <v>390</v>
      </c>
      <c r="G46">
        <v>1418</v>
      </c>
      <c r="H46">
        <v>1418</v>
      </c>
      <c r="I46">
        <v>1418</v>
      </c>
      <c r="J46">
        <v>1418</v>
      </c>
      <c r="L46" s="3">
        <v>0</v>
      </c>
      <c r="M46" s="3">
        <v>0</v>
      </c>
      <c r="N46" s="3">
        <v>0</v>
      </c>
      <c r="O46" s="3">
        <v>10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>+Tabla3[[#This Row],[V GRAVADAS]]</f>
        <v>10</v>
      </c>
      <c r="V46">
        <v>2</v>
      </c>
    </row>
    <row r="47" spans="1:22" x14ac:dyDescent="0.25">
      <c r="A47" t="s">
        <v>96</v>
      </c>
      <c r="B47" s="1" t="s">
        <v>415</v>
      </c>
      <c r="C47" t="s">
        <v>1</v>
      </c>
      <c r="D47" t="s">
        <v>92</v>
      </c>
      <c r="E47" t="s">
        <v>389</v>
      </c>
      <c r="F47" t="s">
        <v>390</v>
      </c>
      <c r="G47">
        <v>1419</v>
      </c>
      <c r="H47">
        <v>1419</v>
      </c>
      <c r="I47">
        <v>1419</v>
      </c>
      <c r="J47">
        <v>1419</v>
      </c>
      <c r="L47" s="3">
        <v>0</v>
      </c>
      <c r="M47" s="3">
        <v>0</v>
      </c>
      <c r="N47" s="3">
        <v>0</v>
      </c>
      <c r="O47" s="3">
        <v>2.5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>+Tabla3[[#This Row],[V GRAVADAS]]</f>
        <v>2.5</v>
      </c>
      <c r="V47">
        <v>2</v>
      </c>
    </row>
    <row r="48" spans="1:22" x14ac:dyDescent="0.25">
      <c r="A48" t="s">
        <v>96</v>
      </c>
      <c r="B48" s="1" t="s">
        <v>415</v>
      </c>
      <c r="C48" t="s">
        <v>1</v>
      </c>
      <c r="D48" t="s">
        <v>92</v>
      </c>
      <c r="E48" t="s">
        <v>389</v>
      </c>
      <c r="F48" t="s">
        <v>390</v>
      </c>
      <c r="G48">
        <v>1420</v>
      </c>
      <c r="H48">
        <v>1420</v>
      </c>
      <c r="I48">
        <v>1420</v>
      </c>
      <c r="J48">
        <v>1420</v>
      </c>
      <c r="L48" s="3">
        <v>0</v>
      </c>
      <c r="M48" s="3">
        <v>0</v>
      </c>
      <c r="N48" s="3">
        <v>0</v>
      </c>
      <c r="O48" s="3">
        <v>2.5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>+Tabla3[[#This Row],[V GRAVADAS]]</f>
        <v>2.5</v>
      </c>
      <c r="V48">
        <v>2</v>
      </c>
    </row>
    <row r="49" spans="1:22" x14ac:dyDescent="0.25">
      <c r="A49" t="s">
        <v>96</v>
      </c>
      <c r="B49" s="1" t="s">
        <v>415</v>
      </c>
      <c r="C49" t="s">
        <v>1</v>
      </c>
      <c r="D49" t="s">
        <v>92</v>
      </c>
      <c r="E49" t="s">
        <v>389</v>
      </c>
      <c r="F49" t="s">
        <v>390</v>
      </c>
      <c r="G49">
        <v>1421</v>
      </c>
      <c r="H49">
        <v>1421</v>
      </c>
      <c r="I49">
        <v>1421</v>
      </c>
      <c r="J49">
        <v>1421</v>
      </c>
      <c r="L49" s="3">
        <v>0</v>
      </c>
      <c r="M49" s="3">
        <v>0</v>
      </c>
      <c r="N49" s="3">
        <v>0</v>
      </c>
      <c r="O49" s="3">
        <v>10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>+Tabla3[[#This Row],[V GRAVADAS]]</f>
        <v>10</v>
      </c>
      <c r="V49">
        <v>2</v>
      </c>
    </row>
    <row r="50" spans="1:22" x14ac:dyDescent="0.25">
      <c r="A50" t="s">
        <v>96</v>
      </c>
      <c r="B50" s="1" t="s">
        <v>416</v>
      </c>
      <c r="C50" t="s">
        <v>1</v>
      </c>
      <c r="D50" t="s">
        <v>92</v>
      </c>
      <c r="E50" t="s">
        <v>389</v>
      </c>
      <c r="F50" t="s">
        <v>390</v>
      </c>
      <c r="G50">
        <v>1422</v>
      </c>
      <c r="H50">
        <v>1422</v>
      </c>
      <c r="I50">
        <v>1422</v>
      </c>
      <c r="J50">
        <v>1422</v>
      </c>
      <c r="L50" s="3">
        <v>0</v>
      </c>
      <c r="M50" s="3">
        <v>0</v>
      </c>
      <c r="N50" s="3">
        <v>0</v>
      </c>
      <c r="O50" s="3">
        <v>2.5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f>+Tabla3[[#This Row],[V GRAVADAS]]</f>
        <v>2.5</v>
      </c>
      <c r="V50">
        <v>2</v>
      </c>
    </row>
    <row r="51" spans="1:22" x14ac:dyDescent="0.25">
      <c r="A51" t="s">
        <v>96</v>
      </c>
      <c r="B51" s="1" t="s">
        <v>416</v>
      </c>
      <c r="C51" t="s">
        <v>1</v>
      </c>
      <c r="D51" t="s">
        <v>92</v>
      </c>
      <c r="E51" t="s">
        <v>389</v>
      </c>
      <c r="F51" t="s">
        <v>390</v>
      </c>
      <c r="G51">
        <v>1423</v>
      </c>
      <c r="H51">
        <v>1423</v>
      </c>
      <c r="I51">
        <v>1423</v>
      </c>
      <c r="J51">
        <v>1423</v>
      </c>
      <c r="L51" s="3">
        <v>0</v>
      </c>
      <c r="M51" s="3">
        <v>0</v>
      </c>
      <c r="N51" s="3">
        <v>0</v>
      </c>
      <c r="O51" s="3">
        <v>2.5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>+Tabla3[[#This Row],[V GRAVADAS]]</f>
        <v>2.5</v>
      </c>
      <c r="V51">
        <v>2</v>
      </c>
    </row>
    <row r="52" spans="1:22" x14ac:dyDescent="0.25">
      <c r="A52" t="s">
        <v>96</v>
      </c>
      <c r="B52" s="1" t="s">
        <v>416</v>
      </c>
      <c r="C52" t="s">
        <v>1</v>
      </c>
      <c r="D52" t="s">
        <v>92</v>
      </c>
      <c r="E52" t="s">
        <v>389</v>
      </c>
      <c r="F52" t="s">
        <v>390</v>
      </c>
      <c r="G52">
        <v>1424</v>
      </c>
      <c r="H52">
        <v>1424</v>
      </c>
      <c r="I52">
        <v>1424</v>
      </c>
      <c r="J52">
        <v>1424</v>
      </c>
      <c r="L52" s="3">
        <v>0</v>
      </c>
      <c r="M52" s="3">
        <v>0</v>
      </c>
      <c r="N52" s="3">
        <v>0</v>
      </c>
      <c r="O52" s="3">
        <v>2.5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>+Tabla3[[#This Row],[V GRAVADAS]]</f>
        <v>2.5</v>
      </c>
      <c r="V52">
        <v>2</v>
      </c>
    </row>
    <row r="53" spans="1:22" x14ac:dyDescent="0.25">
      <c r="A53" t="s">
        <v>96</v>
      </c>
      <c r="B53" s="1" t="s">
        <v>416</v>
      </c>
      <c r="C53" t="s">
        <v>1</v>
      </c>
      <c r="D53" t="s">
        <v>92</v>
      </c>
      <c r="E53" t="s">
        <v>389</v>
      </c>
      <c r="F53" t="s">
        <v>390</v>
      </c>
      <c r="G53">
        <v>1425</v>
      </c>
      <c r="H53">
        <v>1425</v>
      </c>
      <c r="I53">
        <v>1425</v>
      </c>
      <c r="J53">
        <v>1425</v>
      </c>
      <c r="L53" s="3">
        <v>0</v>
      </c>
      <c r="M53" s="3">
        <v>0</v>
      </c>
      <c r="N53" s="3">
        <v>0</v>
      </c>
      <c r="O53" s="3">
        <v>5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>+Tabla3[[#This Row],[V GRAVADAS]]</f>
        <v>5</v>
      </c>
      <c r="V53">
        <v>2</v>
      </c>
    </row>
    <row r="54" spans="1:22" x14ac:dyDescent="0.25">
      <c r="A54" t="s">
        <v>96</v>
      </c>
      <c r="B54" s="1" t="s">
        <v>416</v>
      </c>
      <c r="C54" t="s">
        <v>1</v>
      </c>
      <c r="D54" t="s">
        <v>92</v>
      </c>
      <c r="E54" t="s">
        <v>389</v>
      </c>
      <c r="F54" t="s">
        <v>390</v>
      </c>
      <c r="G54">
        <v>1426</v>
      </c>
      <c r="H54">
        <v>1426</v>
      </c>
      <c r="I54">
        <v>1426</v>
      </c>
      <c r="J54">
        <v>1426</v>
      </c>
      <c r="L54" s="3">
        <v>0</v>
      </c>
      <c r="M54" s="3">
        <v>0</v>
      </c>
      <c r="N54" s="3">
        <v>0</v>
      </c>
      <c r="O54" s="3">
        <v>2.5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>+Tabla3[[#This Row],[V GRAVADAS]]</f>
        <v>2.5</v>
      </c>
      <c r="V54">
        <v>2</v>
      </c>
    </row>
    <row r="55" spans="1:22" x14ac:dyDescent="0.25">
      <c r="A55" t="s">
        <v>96</v>
      </c>
      <c r="B55" s="1" t="s">
        <v>416</v>
      </c>
      <c r="C55" t="s">
        <v>1</v>
      </c>
      <c r="D55" t="s">
        <v>92</v>
      </c>
      <c r="E55" t="s">
        <v>389</v>
      </c>
      <c r="F55" t="s">
        <v>390</v>
      </c>
      <c r="G55">
        <v>1427</v>
      </c>
      <c r="H55">
        <v>1427</v>
      </c>
      <c r="I55">
        <v>1427</v>
      </c>
      <c r="J55">
        <v>1427</v>
      </c>
      <c r="L55" s="3">
        <v>0</v>
      </c>
      <c r="M55" s="3">
        <v>0</v>
      </c>
      <c r="N55" s="3">
        <v>0</v>
      </c>
      <c r="O55" s="3">
        <v>2.5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>+Tabla3[[#This Row],[V GRAVADAS]]</f>
        <v>2.5</v>
      </c>
      <c r="V55">
        <v>2</v>
      </c>
    </row>
    <row r="56" spans="1:22" x14ac:dyDescent="0.25">
      <c r="A56" t="s">
        <v>96</v>
      </c>
      <c r="B56" s="1" t="s">
        <v>416</v>
      </c>
      <c r="C56" t="s">
        <v>1</v>
      </c>
      <c r="D56" t="s">
        <v>92</v>
      </c>
      <c r="E56" t="s">
        <v>389</v>
      </c>
      <c r="F56" t="s">
        <v>390</v>
      </c>
      <c r="G56">
        <v>1428</v>
      </c>
      <c r="H56">
        <v>1428</v>
      </c>
      <c r="I56">
        <v>1428</v>
      </c>
      <c r="J56">
        <v>1428</v>
      </c>
      <c r="L56" s="3">
        <v>0</v>
      </c>
      <c r="M56" s="3">
        <v>0</v>
      </c>
      <c r="N56" s="3">
        <v>0</v>
      </c>
      <c r="O56" s="3">
        <v>2.5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>+Tabla3[[#This Row],[V GRAVADAS]]</f>
        <v>2.5</v>
      </c>
      <c r="V56">
        <v>2</v>
      </c>
    </row>
    <row r="57" spans="1:22" x14ac:dyDescent="0.25">
      <c r="A57" t="s">
        <v>96</v>
      </c>
      <c r="B57" s="1" t="s">
        <v>410</v>
      </c>
      <c r="C57" t="s">
        <v>1</v>
      </c>
      <c r="D57" t="s">
        <v>92</v>
      </c>
      <c r="E57" t="s">
        <v>389</v>
      </c>
      <c r="F57" t="s">
        <v>390</v>
      </c>
      <c r="G57">
        <v>1429</v>
      </c>
      <c r="H57">
        <v>1429</v>
      </c>
      <c r="I57">
        <v>1429</v>
      </c>
      <c r="J57">
        <v>1429</v>
      </c>
      <c r="L57" s="3">
        <v>0</v>
      </c>
      <c r="M57" s="3">
        <v>0</v>
      </c>
      <c r="N57" s="3">
        <v>0</v>
      </c>
      <c r="O57" s="3">
        <v>4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>+Tabla3[[#This Row],[V GRAVADAS]]</f>
        <v>4</v>
      </c>
      <c r="V57">
        <v>2</v>
      </c>
    </row>
    <row r="58" spans="1:22" x14ac:dyDescent="0.25">
      <c r="A58" t="s">
        <v>96</v>
      </c>
      <c r="B58" s="1" t="s">
        <v>410</v>
      </c>
      <c r="C58" t="s">
        <v>1</v>
      </c>
      <c r="D58" t="s">
        <v>92</v>
      </c>
      <c r="E58" t="s">
        <v>389</v>
      </c>
      <c r="F58" t="s">
        <v>390</v>
      </c>
      <c r="G58">
        <v>1430</v>
      </c>
      <c r="H58">
        <v>1430</v>
      </c>
      <c r="I58">
        <v>1430</v>
      </c>
      <c r="J58">
        <v>1430</v>
      </c>
      <c r="L58" s="3">
        <v>0</v>
      </c>
      <c r="M58" s="3">
        <v>0</v>
      </c>
      <c r="N58" s="3">
        <v>0</v>
      </c>
      <c r="O58" s="3">
        <v>4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f>+Tabla3[[#This Row],[V GRAVADAS]]</f>
        <v>4</v>
      </c>
      <c r="V58">
        <v>2</v>
      </c>
    </row>
    <row r="59" spans="1:22" x14ac:dyDescent="0.25">
      <c r="A59" t="s">
        <v>96</v>
      </c>
      <c r="B59" s="1" t="s">
        <v>410</v>
      </c>
      <c r="C59" t="s">
        <v>1</v>
      </c>
      <c r="D59" t="s">
        <v>92</v>
      </c>
      <c r="E59" t="s">
        <v>389</v>
      </c>
      <c r="F59" t="s">
        <v>390</v>
      </c>
      <c r="G59">
        <v>1431</v>
      </c>
      <c r="H59">
        <v>1431</v>
      </c>
      <c r="I59">
        <v>1431</v>
      </c>
      <c r="J59">
        <v>1431</v>
      </c>
      <c r="L59" s="3">
        <v>0</v>
      </c>
      <c r="M59" s="3">
        <v>0</v>
      </c>
      <c r="N59" s="3">
        <v>0</v>
      </c>
      <c r="O59" s="3">
        <v>2.5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>+Tabla3[[#This Row],[V GRAVADAS]]</f>
        <v>2.5</v>
      </c>
      <c r="V59">
        <v>2</v>
      </c>
    </row>
    <row r="60" spans="1:22" x14ac:dyDescent="0.25">
      <c r="A60" t="s">
        <v>96</v>
      </c>
      <c r="B60" s="1" t="s">
        <v>410</v>
      </c>
      <c r="C60" t="s">
        <v>1</v>
      </c>
      <c r="D60" t="s">
        <v>92</v>
      </c>
      <c r="E60" t="s">
        <v>389</v>
      </c>
      <c r="F60" t="s">
        <v>390</v>
      </c>
      <c r="G60">
        <v>1432</v>
      </c>
      <c r="H60">
        <v>1432</v>
      </c>
      <c r="I60">
        <v>1432</v>
      </c>
      <c r="J60">
        <v>1432</v>
      </c>
      <c r="L60" s="3">
        <v>0</v>
      </c>
      <c r="M60" s="3">
        <v>0</v>
      </c>
      <c r="N60" s="3">
        <v>0</v>
      </c>
      <c r="O60" s="3">
        <v>2.5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f>+Tabla3[[#This Row],[V GRAVADAS]]</f>
        <v>2.5</v>
      </c>
      <c r="V60">
        <v>2</v>
      </c>
    </row>
    <row r="61" spans="1:22" x14ac:dyDescent="0.25">
      <c r="A61" t="s">
        <v>96</v>
      </c>
      <c r="B61" s="1" t="s">
        <v>410</v>
      </c>
      <c r="C61" t="s">
        <v>1</v>
      </c>
      <c r="D61" t="s">
        <v>92</v>
      </c>
      <c r="E61" t="s">
        <v>389</v>
      </c>
      <c r="F61" t="s">
        <v>390</v>
      </c>
      <c r="G61">
        <v>1433</v>
      </c>
      <c r="H61">
        <v>1433</v>
      </c>
      <c r="I61">
        <v>1433</v>
      </c>
      <c r="J61">
        <v>1433</v>
      </c>
      <c r="L61" s="3">
        <v>0</v>
      </c>
      <c r="M61" s="3">
        <v>0</v>
      </c>
      <c r="N61" s="3">
        <v>0</v>
      </c>
      <c r="O61" s="3">
        <v>2.5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>+Tabla3[[#This Row],[V GRAVADAS]]</f>
        <v>2.5</v>
      </c>
      <c r="V61">
        <v>2</v>
      </c>
    </row>
    <row r="62" spans="1:22" x14ac:dyDescent="0.25">
      <c r="A62" t="s">
        <v>96</v>
      </c>
      <c r="B62" s="1" t="s">
        <v>410</v>
      </c>
      <c r="C62" t="s">
        <v>1</v>
      </c>
      <c r="D62" t="s">
        <v>92</v>
      </c>
      <c r="E62" t="s">
        <v>389</v>
      </c>
      <c r="F62" t="s">
        <v>390</v>
      </c>
      <c r="G62">
        <v>1434</v>
      </c>
      <c r="H62">
        <v>1434</v>
      </c>
      <c r="I62">
        <v>1434</v>
      </c>
      <c r="J62">
        <v>1434</v>
      </c>
      <c r="L62" s="3">
        <v>0</v>
      </c>
      <c r="M62" s="3">
        <v>0</v>
      </c>
      <c r="N62" s="3">
        <v>0</v>
      </c>
      <c r="O62" s="3">
        <v>2.5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>+Tabla3[[#This Row],[V GRAVADAS]]</f>
        <v>2.5</v>
      </c>
      <c r="V62">
        <v>2</v>
      </c>
    </row>
    <row r="63" spans="1:22" x14ac:dyDescent="0.25">
      <c r="A63" t="s">
        <v>96</v>
      </c>
      <c r="B63" s="1" t="s">
        <v>410</v>
      </c>
      <c r="C63" t="s">
        <v>1</v>
      </c>
      <c r="D63" t="s">
        <v>92</v>
      </c>
      <c r="E63" t="s">
        <v>389</v>
      </c>
      <c r="F63" t="s">
        <v>390</v>
      </c>
      <c r="G63">
        <v>1435</v>
      </c>
      <c r="H63">
        <v>1435</v>
      </c>
      <c r="I63">
        <v>1435</v>
      </c>
      <c r="J63">
        <v>1435</v>
      </c>
      <c r="L63" s="3">
        <v>0</v>
      </c>
      <c r="M63" s="3">
        <v>0</v>
      </c>
      <c r="N63" s="3">
        <v>0</v>
      </c>
      <c r="O63" s="3">
        <v>5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>+Tabla3[[#This Row],[V GRAVADAS]]</f>
        <v>5</v>
      </c>
      <c r="V63">
        <v>2</v>
      </c>
    </row>
    <row r="64" spans="1:22" x14ac:dyDescent="0.25">
      <c r="A64" t="s">
        <v>96</v>
      </c>
      <c r="B64" s="1" t="s">
        <v>410</v>
      </c>
      <c r="C64" t="s">
        <v>1</v>
      </c>
      <c r="D64" t="s">
        <v>92</v>
      </c>
      <c r="E64" t="s">
        <v>389</v>
      </c>
      <c r="F64" t="s">
        <v>390</v>
      </c>
      <c r="G64">
        <v>1436</v>
      </c>
      <c r="H64">
        <v>1436</v>
      </c>
      <c r="I64">
        <v>1436</v>
      </c>
      <c r="J64">
        <v>1436</v>
      </c>
      <c r="L64" s="3">
        <v>0</v>
      </c>
      <c r="M64" s="3">
        <v>0</v>
      </c>
      <c r="N64" s="3">
        <v>0</v>
      </c>
      <c r="O64" s="3">
        <v>5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>+Tabla3[[#This Row],[V GRAVADAS]]</f>
        <v>5</v>
      </c>
      <c r="V64">
        <v>2</v>
      </c>
    </row>
    <row r="65" spans="1:22" x14ac:dyDescent="0.25">
      <c r="A65" t="s">
        <v>96</v>
      </c>
      <c r="B65" s="1" t="s">
        <v>410</v>
      </c>
      <c r="C65" t="s">
        <v>1</v>
      </c>
      <c r="D65" t="s">
        <v>92</v>
      </c>
      <c r="E65" t="s">
        <v>389</v>
      </c>
      <c r="F65" t="s">
        <v>390</v>
      </c>
      <c r="G65">
        <v>1437</v>
      </c>
      <c r="H65">
        <v>1437</v>
      </c>
      <c r="I65">
        <v>1437</v>
      </c>
      <c r="J65">
        <v>1437</v>
      </c>
      <c r="L65" s="3">
        <v>0</v>
      </c>
      <c r="M65" s="3">
        <v>0</v>
      </c>
      <c r="N65" s="3">
        <v>0</v>
      </c>
      <c r="O65" s="3">
        <v>2.5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>+Tabla3[[#This Row],[V GRAVADAS]]</f>
        <v>2.5</v>
      </c>
      <c r="V65">
        <v>2</v>
      </c>
    </row>
    <row r="66" spans="1:22" x14ac:dyDescent="0.25">
      <c r="A66" t="s">
        <v>96</v>
      </c>
      <c r="B66" s="1" t="s">
        <v>410</v>
      </c>
      <c r="C66" t="s">
        <v>1</v>
      </c>
      <c r="D66" t="s">
        <v>92</v>
      </c>
      <c r="E66" t="s">
        <v>389</v>
      </c>
      <c r="F66" t="s">
        <v>390</v>
      </c>
      <c r="G66">
        <v>1438</v>
      </c>
      <c r="H66">
        <v>1438</v>
      </c>
      <c r="I66">
        <v>1438</v>
      </c>
      <c r="J66">
        <v>1438</v>
      </c>
      <c r="L66" s="3">
        <v>0</v>
      </c>
      <c r="M66" s="3">
        <v>0</v>
      </c>
      <c r="N66" s="3">
        <v>0</v>
      </c>
      <c r="O66" s="3">
        <v>2.5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>+Tabla3[[#This Row],[V GRAVADAS]]</f>
        <v>2.5</v>
      </c>
      <c r="V66">
        <v>2</v>
      </c>
    </row>
    <row r="67" spans="1:22" x14ac:dyDescent="0.25">
      <c r="A67" t="s">
        <v>96</v>
      </c>
      <c r="B67" s="1" t="s">
        <v>399</v>
      </c>
      <c r="C67" t="s">
        <v>1</v>
      </c>
      <c r="D67" t="s">
        <v>92</v>
      </c>
      <c r="E67" t="s">
        <v>389</v>
      </c>
      <c r="F67" t="s">
        <v>390</v>
      </c>
      <c r="G67">
        <v>1439</v>
      </c>
      <c r="H67">
        <v>1439</v>
      </c>
      <c r="I67">
        <v>1439</v>
      </c>
      <c r="J67">
        <v>1439</v>
      </c>
      <c r="L67" s="3">
        <v>0</v>
      </c>
      <c r="M67" s="3">
        <v>0</v>
      </c>
      <c r="N67" s="3">
        <v>0</v>
      </c>
      <c r="O67" s="3">
        <v>6.5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>+Tabla3[[#This Row],[V GRAVADAS]]</f>
        <v>6.5</v>
      </c>
      <c r="V67">
        <v>2</v>
      </c>
    </row>
    <row r="68" spans="1:22" x14ac:dyDescent="0.25">
      <c r="A68" t="s">
        <v>96</v>
      </c>
      <c r="B68" s="1" t="s">
        <v>399</v>
      </c>
      <c r="C68" t="s">
        <v>1</v>
      </c>
      <c r="D68" t="s">
        <v>92</v>
      </c>
      <c r="E68" t="s">
        <v>389</v>
      </c>
      <c r="F68" t="s">
        <v>390</v>
      </c>
      <c r="G68">
        <v>1440</v>
      </c>
      <c r="H68">
        <v>1440</v>
      </c>
      <c r="I68">
        <v>1440</v>
      </c>
      <c r="J68">
        <v>1440</v>
      </c>
      <c r="L68" s="3">
        <v>0</v>
      </c>
      <c r="M68" s="3">
        <v>0</v>
      </c>
      <c r="N68" s="3">
        <v>0</v>
      </c>
      <c r="O68" s="3">
        <v>16.5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>+Tabla3[[#This Row],[V GRAVADAS]]</f>
        <v>16.5</v>
      </c>
      <c r="V68">
        <v>2</v>
      </c>
    </row>
    <row r="69" spans="1:22" x14ac:dyDescent="0.25">
      <c r="A69" t="s">
        <v>96</v>
      </c>
      <c r="B69" s="1" t="s">
        <v>399</v>
      </c>
      <c r="C69" t="s">
        <v>1</v>
      </c>
      <c r="D69" t="s">
        <v>92</v>
      </c>
      <c r="E69" t="s">
        <v>389</v>
      </c>
      <c r="F69" t="s">
        <v>390</v>
      </c>
      <c r="G69">
        <v>1441</v>
      </c>
      <c r="H69">
        <v>1441</v>
      </c>
      <c r="I69">
        <v>1441</v>
      </c>
      <c r="J69">
        <v>1441</v>
      </c>
      <c r="L69" s="3">
        <v>0</v>
      </c>
      <c r="M69" s="3">
        <v>0</v>
      </c>
      <c r="N69" s="3">
        <v>0</v>
      </c>
      <c r="O69" s="3">
        <v>2.5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>+Tabla3[[#This Row],[V GRAVADAS]]</f>
        <v>2.5</v>
      </c>
      <c r="V69">
        <v>2</v>
      </c>
    </row>
    <row r="70" spans="1:22" x14ac:dyDescent="0.25">
      <c r="A70" t="s">
        <v>96</v>
      </c>
      <c r="B70" s="1" t="s">
        <v>399</v>
      </c>
      <c r="C70" t="s">
        <v>1</v>
      </c>
      <c r="D70" t="s">
        <v>92</v>
      </c>
      <c r="E70" t="s">
        <v>389</v>
      </c>
      <c r="F70" t="s">
        <v>390</v>
      </c>
      <c r="G70">
        <v>1442</v>
      </c>
      <c r="H70">
        <v>1442</v>
      </c>
      <c r="I70">
        <v>1442</v>
      </c>
      <c r="J70">
        <v>1442</v>
      </c>
      <c r="L70" s="3">
        <v>0</v>
      </c>
      <c r="M70" s="3">
        <v>0</v>
      </c>
      <c r="N70" s="3">
        <v>0</v>
      </c>
      <c r="O70" s="3">
        <v>8.5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>+Tabla3[[#This Row],[V GRAVADAS]]</f>
        <v>8.5</v>
      </c>
      <c r="V70">
        <v>2</v>
      </c>
    </row>
    <row r="71" spans="1:22" x14ac:dyDescent="0.25">
      <c r="A71" t="s">
        <v>96</v>
      </c>
      <c r="B71" s="1" t="s">
        <v>399</v>
      </c>
      <c r="C71" t="s">
        <v>1</v>
      </c>
      <c r="D71" t="s">
        <v>92</v>
      </c>
      <c r="E71" t="s">
        <v>389</v>
      </c>
      <c r="F71" t="s">
        <v>390</v>
      </c>
      <c r="G71">
        <v>1443</v>
      </c>
      <c r="H71">
        <v>1443</v>
      </c>
      <c r="I71">
        <v>1443</v>
      </c>
      <c r="J71">
        <v>1443</v>
      </c>
      <c r="L71" s="3">
        <v>0</v>
      </c>
      <c r="M71" s="3">
        <v>0</v>
      </c>
      <c r="N71" s="3">
        <v>0</v>
      </c>
      <c r="O71" s="3">
        <v>2.5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>+Tabla3[[#This Row],[V GRAVADAS]]</f>
        <v>2.5</v>
      </c>
      <c r="V71">
        <v>2</v>
      </c>
    </row>
    <row r="72" spans="1:22" x14ac:dyDescent="0.25">
      <c r="A72" t="s">
        <v>96</v>
      </c>
      <c r="B72" s="1" t="s">
        <v>399</v>
      </c>
      <c r="C72" t="s">
        <v>1</v>
      </c>
      <c r="D72" t="s">
        <v>92</v>
      </c>
      <c r="E72" t="s">
        <v>389</v>
      </c>
      <c r="F72" t="s">
        <v>390</v>
      </c>
      <c r="G72">
        <v>1444</v>
      </c>
      <c r="H72">
        <v>1444</v>
      </c>
      <c r="I72">
        <v>1444</v>
      </c>
      <c r="J72">
        <v>1444</v>
      </c>
      <c r="L72" s="3">
        <v>0</v>
      </c>
      <c r="M72" s="3">
        <v>0</v>
      </c>
      <c r="N72" s="3">
        <v>0</v>
      </c>
      <c r="O72" s="3">
        <v>2.5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>+Tabla3[[#This Row],[V GRAVADAS]]</f>
        <v>2.5</v>
      </c>
      <c r="V72">
        <v>2</v>
      </c>
    </row>
    <row r="73" spans="1:22" x14ac:dyDescent="0.25">
      <c r="A73" t="s">
        <v>96</v>
      </c>
      <c r="B73" s="1" t="s">
        <v>399</v>
      </c>
      <c r="C73" t="s">
        <v>1</v>
      </c>
      <c r="D73" t="s">
        <v>92</v>
      </c>
      <c r="E73" t="s">
        <v>389</v>
      </c>
      <c r="F73" t="s">
        <v>390</v>
      </c>
      <c r="G73">
        <v>1445</v>
      </c>
      <c r="H73">
        <v>1445</v>
      </c>
      <c r="I73">
        <v>1445</v>
      </c>
      <c r="J73">
        <v>1445</v>
      </c>
      <c r="L73" s="3">
        <v>0</v>
      </c>
      <c r="M73" s="3">
        <v>0</v>
      </c>
      <c r="N73" s="3">
        <v>0</v>
      </c>
      <c r="O73" s="3">
        <v>2.5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>+Tabla3[[#This Row],[V GRAVADAS]]</f>
        <v>2.5</v>
      </c>
      <c r="V73">
        <v>2</v>
      </c>
    </row>
    <row r="74" spans="1:22" x14ac:dyDescent="0.25">
      <c r="A74" t="s">
        <v>96</v>
      </c>
      <c r="B74" s="1" t="s">
        <v>417</v>
      </c>
      <c r="C74" t="s">
        <v>1</v>
      </c>
      <c r="D74" t="s">
        <v>92</v>
      </c>
      <c r="E74" t="s">
        <v>389</v>
      </c>
      <c r="F74" t="s">
        <v>390</v>
      </c>
      <c r="G74">
        <v>1446</v>
      </c>
      <c r="H74">
        <v>1446</v>
      </c>
      <c r="I74">
        <v>1446</v>
      </c>
      <c r="J74">
        <v>1446</v>
      </c>
      <c r="L74" s="3">
        <v>0</v>
      </c>
      <c r="M74" s="3">
        <v>0</v>
      </c>
      <c r="N74" s="3">
        <v>0</v>
      </c>
      <c r="O74" s="3">
        <v>5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>+Tabla3[[#This Row],[V GRAVADAS]]</f>
        <v>5</v>
      </c>
      <c r="V74">
        <v>2</v>
      </c>
    </row>
    <row r="75" spans="1:22" x14ac:dyDescent="0.25">
      <c r="A75" t="s">
        <v>96</v>
      </c>
      <c r="B75" s="1" t="s">
        <v>417</v>
      </c>
      <c r="C75" t="s">
        <v>1</v>
      </c>
      <c r="D75" t="s">
        <v>92</v>
      </c>
      <c r="E75" t="s">
        <v>389</v>
      </c>
      <c r="F75" t="s">
        <v>390</v>
      </c>
      <c r="G75">
        <v>1447</v>
      </c>
      <c r="H75">
        <v>1447</v>
      </c>
      <c r="I75">
        <v>1447</v>
      </c>
      <c r="J75">
        <v>1447</v>
      </c>
      <c r="L75" s="3">
        <v>0</v>
      </c>
      <c r="M75" s="3">
        <v>0</v>
      </c>
      <c r="N75" s="3">
        <v>0</v>
      </c>
      <c r="O75" s="3">
        <v>10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>+Tabla3[[#This Row],[V GRAVADAS]]</f>
        <v>10</v>
      </c>
      <c r="V75">
        <v>2</v>
      </c>
    </row>
    <row r="76" spans="1:22" x14ac:dyDescent="0.25">
      <c r="A76" t="s">
        <v>96</v>
      </c>
      <c r="B76" s="1" t="s">
        <v>417</v>
      </c>
      <c r="C76" t="s">
        <v>1</v>
      </c>
      <c r="D76" t="s">
        <v>92</v>
      </c>
      <c r="E76" t="s">
        <v>389</v>
      </c>
      <c r="F76" t="s">
        <v>390</v>
      </c>
      <c r="G76">
        <v>1448</v>
      </c>
      <c r="H76">
        <v>1448</v>
      </c>
      <c r="I76">
        <v>1448</v>
      </c>
      <c r="J76">
        <v>1448</v>
      </c>
      <c r="L76" s="3">
        <v>0</v>
      </c>
      <c r="M76" s="3">
        <v>0</v>
      </c>
      <c r="N76" s="3">
        <v>0</v>
      </c>
      <c r="O76" s="3">
        <v>2.5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>+Tabla3[[#This Row],[V GRAVADAS]]</f>
        <v>2.5</v>
      </c>
      <c r="V76">
        <v>2</v>
      </c>
    </row>
    <row r="77" spans="1:22" x14ac:dyDescent="0.25">
      <c r="A77" t="s">
        <v>96</v>
      </c>
      <c r="B77" s="1" t="s">
        <v>417</v>
      </c>
      <c r="C77" t="s">
        <v>1</v>
      </c>
      <c r="D77" t="s">
        <v>92</v>
      </c>
      <c r="E77" t="s">
        <v>389</v>
      </c>
      <c r="F77" t="s">
        <v>390</v>
      </c>
      <c r="G77">
        <v>1449</v>
      </c>
      <c r="H77">
        <v>1449</v>
      </c>
      <c r="I77">
        <v>1449</v>
      </c>
      <c r="J77">
        <v>1449</v>
      </c>
      <c r="L77" s="3">
        <v>0</v>
      </c>
      <c r="M77" s="3">
        <v>0</v>
      </c>
      <c r="N77" s="3">
        <v>0</v>
      </c>
      <c r="O77" s="3">
        <v>10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f>+Tabla3[[#This Row],[V GRAVADAS]]</f>
        <v>10</v>
      </c>
      <c r="V77">
        <v>2</v>
      </c>
    </row>
    <row r="78" spans="1:22" x14ac:dyDescent="0.25">
      <c r="A78" t="s">
        <v>96</v>
      </c>
      <c r="B78" s="1" t="s">
        <v>417</v>
      </c>
      <c r="C78" t="s">
        <v>1</v>
      </c>
      <c r="D78" t="s">
        <v>92</v>
      </c>
      <c r="E78" t="s">
        <v>389</v>
      </c>
      <c r="F78" t="s">
        <v>390</v>
      </c>
      <c r="G78">
        <v>1450</v>
      </c>
      <c r="H78">
        <v>1450</v>
      </c>
      <c r="I78">
        <v>1450</v>
      </c>
      <c r="J78">
        <v>1450</v>
      </c>
      <c r="L78" s="3">
        <v>0</v>
      </c>
      <c r="M78" s="3">
        <v>0</v>
      </c>
      <c r="N78" s="3">
        <v>0</v>
      </c>
      <c r="O78" s="3">
        <v>5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>+Tabla3[[#This Row],[V GRAVADAS]]</f>
        <v>5</v>
      </c>
      <c r="V78">
        <v>2</v>
      </c>
    </row>
    <row r="79" spans="1:22" x14ac:dyDescent="0.25">
      <c r="A79" t="s">
        <v>96</v>
      </c>
      <c r="B79" s="1" t="s">
        <v>418</v>
      </c>
      <c r="C79" t="s">
        <v>1</v>
      </c>
      <c r="D79" t="s">
        <v>92</v>
      </c>
      <c r="E79" t="s">
        <v>389</v>
      </c>
      <c r="F79" t="s">
        <v>390</v>
      </c>
      <c r="G79">
        <v>1451</v>
      </c>
      <c r="H79">
        <v>1451</v>
      </c>
      <c r="I79">
        <v>1451</v>
      </c>
      <c r="J79">
        <v>1451</v>
      </c>
      <c r="L79" s="3">
        <v>0</v>
      </c>
      <c r="M79" s="3">
        <v>0</v>
      </c>
      <c r="N79" s="3">
        <v>0</v>
      </c>
      <c r="O79" s="3">
        <v>5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>+Tabla3[[#This Row],[V GRAVADAS]]</f>
        <v>5</v>
      </c>
      <c r="V79">
        <v>2</v>
      </c>
    </row>
    <row r="80" spans="1:22" x14ac:dyDescent="0.25">
      <c r="A80" t="s">
        <v>96</v>
      </c>
      <c r="B80" s="1" t="s">
        <v>418</v>
      </c>
      <c r="C80" t="s">
        <v>1</v>
      </c>
      <c r="D80" t="s">
        <v>92</v>
      </c>
      <c r="E80" t="s">
        <v>389</v>
      </c>
      <c r="F80" t="s">
        <v>390</v>
      </c>
      <c r="G80">
        <v>1452</v>
      </c>
      <c r="H80">
        <v>1452</v>
      </c>
      <c r="I80">
        <v>1452</v>
      </c>
      <c r="J80">
        <v>1452</v>
      </c>
      <c r="L80" s="3">
        <v>0</v>
      </c>
      <c r="M80" s="3">
        <v>0</v>
      </c>
      <c r="N80" s="3">
        <v>0</v>
      </c>
      <c r="O80" s="3">
        <v>5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>+Tabla3[[#This Row],[V GRAVADAS]]</f>
        <v>5</v>
      </c>
      <c r="V80">
        <v>2</v>
      </c>
    </row>
    <row r="81" spans="1:22" x14ac:dyDescent="0.25">
      <c r="A81" t="s">
        <v>96</v>
      </c>
      <c r="B81" s="1" t="s">
        <v>418</v>
      </c>
      <c r="C81" t="s">
        <v>1</v>
      </c>
      <c r="D81" t="s">
        <v>92</v>
      </c>
      <c r="E81" t="s">
        <v>389</v>
      </c>
      <c r="F81" t="s">
        <v>390</v>
      </c>
      <c r="G81">
        <v>1453</v>
      </c>
      <c r="H81">
        <v>1453</v>
      </c>
      <c r="I81">
        <v>1453</v>
      </c>
      <c r="J81">
        <v>1453</v>
      </c>
      <c r="L81" s="3">
        <v>0</v>
      </c>
      <c r="M81" s="3">
        <v>0</v>
      </c>
      <c r="N81" s="3">
        <v>0</v>
      </c>
      <c r="O81" s="3">
        <v>8.5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f>+Tabla3[[#This Row],[V GRAVADAS]]</f>
        <v>8.5</v>
      </c>
      <c r="V81">
        <v>2</v>
      </c>
    </row>
    <row r="82" spans="1:22" x14ac:dyDescent="0.25">
      <c r="A82" t="s">
        <v>96</v>
      </c>
      <c r="B82" s="1" t="s">
        <v>418</v>
      </c>
      <c r="C82" t="s">
        <v>1</v>
      </c>
      <c r="D82" t="s">
        <v>92</v>
      </c>
      <c r="E82" t="s">
        <v>389</v>
      </c>
      <c r="F82" t="s">
        <v>390</v>
      </c>
      <c r="G82">
        <v>1454</v>
      </c>
      <c r="H82">
        <v>1454</v>
      </c>
      <c r="I82">
        <v>1454</v>
      </c>
      <c r="J82">
        <v>1454</v>
      </c>
      <c r="L82" s="3">
        <v>0</v>
      </c>
      <c r="M82" s="3">
        <v>0</v>
      </c>
      <c r="N82" s="3">
        <v>0</v>
      </c>
      <c r="O82" s="3">
        <v>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>+Tabla3[[#This Row],[V GRAVADAS]]</f>
        <v>5</v>
      </c>
      <c r="V82">
        <v>2</v>
      </c>
    </row>
    <row r="83" spans="1:22" x14ac:dyDescent="0.25">
      <c r="A83" t="s">
        <v>96</v>
      </c>
      <c r="B83" s="1" t="s">
        <v>419</v>
      </c>
      <c r="C83" t="s">
        <v>1</v>
      </c>
      <c r="D83" t="s">
        <v>92</v>
      </c>
      <c r="E83" t="s">
        <v>389</v>
      </c>
      <c r="F83" t="s">
        <v>390</v>
      </c>
      <c r="G83">
        <v>1455</v>
      </c>
      <c r="H83">
        <v>1455</v>
      </c>
      <c r="I83">
        <v>1455</v>
      </c>
      <c r="J83">
        <v>1455</v>
      </c>
      <c r="L83" s="3">
        <v>0</v>
      </c>
      <c r="M83" s="3">
        <v>0</v>
      </c>
      <c r="N83" s="3">
        <v>0</v>
      </c>
      <c r="O83" s="3">
        <v>2.5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>+Tabla3[[#This Row],[V GRAVADAS]]</f>
        <v>2.5</v>
      </c>
      <c r="V83">
        <v>2</v>
      </c>
    </row>
    <row r="84" spans="1:22" x14ac:dyDescent="0.25">
      <c r="A84" t="s">
        <v>96</v>
      </c>
      <c r="B84" s="1" t="s">
        <v>419</v>
      </c>
      <c r="C84" t="s">
        <v>1</v>
      </c>
      <c r="D84" t="s">
        <v>92</v>
      </c>
      <c r="E84" t="s">
        <v>389</v>
      </c>
      <c r="F84" t="s">
        <v>390</v>
      </c>
      <c r="G84">
        <v>1456</v>
      </c>
      <c r="H84">
        <v>1456</v>
      </c>
      <c r="I84">
        <v>1456</v>
      </c>
      <c r="J84">
        <v>1456</v>
      </c>
      <c r="L84" s="3">
        <v>0</v>
      </c>
      <c r="M84" s="3">
        <v>0</v>
      </c>
      <c r="N84" s="3">
        <v>0</v>
      </c>
      <c r="O84" s="3">
        <v>2.5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>+Tabla3[[#This Row],[V GRAVADAS]]</f>
        <v>2.5</v>
      </c>
      <c r="V84">
        <v>2</v>
      </c>
    </row>
    <row r="85" spans="1:22" x14ac:dyDescent="0.25">
      <c r="A85" t="s">
        <v>96</v>
      </c>
      <c r="B85" s="1" t="s">
        <v>419</v>
      </c>
      <c r="C85" t="s">
        <v>1</v>
      </c>
      <c r="D85" t="s">
        <v>92</v>
      </c>
      <c r="E85" t="s">
        <v>389</v>
      </c>
      <c r="F85" t="s">
        <v>390</v>
      </c>
      <c r="G85">
        <v>1457</v>
      </c>
      <c r="H85">
        <v>1457</v>
      </c>
      <c r="I85">
        <v>1457</v>
      </c>
      <c r="J85">
        <v>1457</v>
      </c>
      <c r="L85" s="3">
        <v>0</v>
      </c>
      <c r="M85" s="3">
        <v>0</v>
      </c>
      <c r="N85" s="3">
        <v>0</v>
      </c>
      <c r="O85" s="3">
        <v>10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f>+Tabla3[[#This Row],[V GRAVADAS]]</f>
        <v>10</v>
      </c>
      <c r="V85">
        <v>2</v>
      </c>
    </row>
    <row r="86" spans="1:22" x14ac:dyDescent="0.25">
      <c r="A86" t="s">
        <v>96</v>
      </c>
      <c r="B86" s="1" t="s">
        <v>419</v>
      </c>
      <c r="C86" t="s">
        <v>1</v>
      </c>
      <c r="D86" t="s">
        <v>92</v>
      </c>
      <c r="E86" t="s">
        <v>389</v>
      </c>
      <c r="F86" t="s">
        <v>390</v>
      </c>
      <c r="G86">
        <v>1458</v>
      </c>
      <c r="H86">
        <v>1458</v>
      </c>
      <c r="I86">
        <v>1458</v>
      </c>
      <c r="J86">
        <v>1458</v>
      </c>
      <c r="L86" s="3">
        <v>0</v>
      </c>
      <c r="M86" s="3">
        <v>0</v>
      </c>
      <c r="N86" s="3">
        <v>0</v>
      </c>
      <c r="O86" s="3">
        <v>5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f>+Tabla3[[#This Row],[V GRAVADAS]]</f>
        <v>5</v>
      </c>
      <c r="V86">
        <v>2</v>
      </c>
    </row>
    <row r="87" spans="1:22" x14ac:dyDescent="0.25">
      <c r="A87" t="s">
        <v>96</v>
      </c>
      <c r="B87" s="1" t="s">
        <v>419</v>
      </c>
      <c r="C87" t="s">
        <v>1</v>
      </c>
      <c r="D87" t="s">
        <v>92</v>
      </c>
      <c r="E87" t="s">
        <v>389</v>
      </c>
      <c r="F87" t="s">
        <v>390</v>
      </c>
      <c r="G87">
        <v>1459</v>
      </c>
      <c r="H87">
        <v>1459</v>
      </c>
      <c r="I87">
        <v>1459</v>
      </c>
      <c r="J87">
        <v>1459</v>
      </c>
      <c r="L87" s="3">
        <v>0</v>
      </c>
      <c r="M87" s="3">
        <v>0</v>
      </c>
      <c r="N87" s="3">
        <v>0</v>
      </c>
      <c r="O87" s="3">
        <v>10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>+Tabla3[[#This Row],[V GRAVADAS]]</f>
        <v>10</v>
      </c>
      <c r="V87">
        <v>2</v>
      </c>
    </row>
    <row r="88" spans="1:22" x14ac:dyDescent="0.25">
      <c r="A88" t="s">
        <v>96</v>
      </c>
      <c r="B88" s="1" t="s">
        <v>419</v>
      </c>
      <c r="C88" t="s">
        <v>1</v>
      </c>
      <c r="D88" t="s">
        <v>92</v>
      </c>
      <c r="E88" t="s">
        <v>389</v>
      </c>
      <c r="F88" t="s">
        <v>390</v>
      </c>
      <c r="G88">
        <v>1460</v>
      </c>
      <c r="H88">
        <v>1460</v>
      </c>
      <c r="I88">
        <v>1460</v>
      </c>
      <c r="J88">
        <v>1460</v>
      </c>
      <c r="L88" s="3">
        <v>0</v>
      </c>
      <c r="M88" s="3">
        <v>0</v>
      </c>
      <c r="N88" s="3">
        <v>0</v>
      </c>
      <c r="O88" s="3">
        <v>2.5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>+Tabla3[[#This Row],[V GRAVADAS]]</f>
        <v>2.5</v>
      </c>
      <c r="V88">
        <v>2</v>
      </c>
    </row>
    <row r="89" spans="1:22" x14ac:dyDescent="0.25">
      <c r="A89" t="s">
        <v>96</v>
      </c>
      <c r="B89" s="1" t="s">
        <v>419</v>
      </c>
      <c r="C89" t="s">
        <v>1</v>
      </c>
      <c r="D89" t="s">
        <v>92</v>
      </c>
      <c r="E89" t="s">
        <v>389</v>
      </c>
      <c r="F89" t="s">
        <v>390</v>
      </c>
      <c r="G89">
        <v>1461</v>
      </c>
      <c r="H89">
        <v>1461</v>
      </c>
      <c r="I89">
        <v>1461</v>
      </c>
      <c r="J89">
        <v>1461</v>
      </c>
      <c r="L89" s="3">
        <v>0</v>
      </c>
      <c r="M89" s="3">
        <v>0</v>
      </c>
      <c r="N89" s="3">
        <v>0</v>
      </c>
      <c r="O89" s="3">
        <v>2.5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f>+Tabla3[[#This Row],[V GRAVADAS]]</f>
        <v>2.5</v>
      </c>
      <c r="V89">
        <v>2</v>
      </c>
    </row>
    <row r="90" spans="1:22" x14ac:dyDescent="0.25">
      <c r="A90" t="s">
        <v>96</v>
      </c>
      <c r="B90" s="1" t="s">
        <v>419</v>
      </c>
      <c r="C90" t="s">
        <v>1</v>
      </c>
      <c r="D90" t="s">
        <v>92</v>
      </c>
      <c r="E90" t="s">
        <v>389</v>
      </c>
      <c r="F90" t="s">
        <v>390</v>
      </c>
      <c r="G90">
        <v>1462</v>
      </c>
      <c r="H90">
        <v>1462</v>
      </c>
      <c r="I90">
        <v>1462</v>
      </c>
      <c r="J90">
        <v>1462</v>
      </c>
      <c r="L90" s="3">
        <v>0</v>
      </c>
      <c r="M90" s="3">
        <v>0</v>
      </c>
      <c r="N90" s="3">
        <v>0</v>
      </c>
      <c r="O90" s="3">
        <v>10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>+Tabla3[[#This Row],[V GRAVADAS]]</f>
        <v>10</v>
      </c>
      <c r="V90">
        <v>2</v>
      </c>
    </row>
    <row r="91" spans="1:22" x14ac:dyDescent="0.25">
      <c r="A91" t="s">
        <v>96</v>
      </c>
      <c r="B91" s="1" t="s">
        <v>420</v>
      </c>
      <c r="C91" t="s">
        <v>1</v>
      </c>
      <c r="D91" t="s">
        <v>92</v>
      </c>
      <c r="E91" t="s">
        <v>389</v>
      </c>
      <c r="F91" t="s">
        <v>390</v>
      </c>
      <c r="G91">
        <v>1463</v>
      </c>
      <c r="H91">
        <v>1463</v>
      </c>
      <c r="I91">
        <v>1463</v>
      </c>
      <c r="J91">
        <v>1463</v>
      </c>
      <c r="L91" s="3">
        <v>0</v>
      </c>
      <c r="M91" s="3">
        <v>0</v>
      </c>
      <c r="N91" s="3">
        <v>0</v>
      </c>
      <c r="O91" s="3">
        <v>4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>+Tabla3[[#This Row],[V GRAVADAS]]</f>
        <v>4</v>
      </c>
      <c r="V91">
        <v>2</v>
      </c>
    </row>
    <row r="92" spans="1:22" x14ac:dyDescent="0.25">
      <c r="A92" t="s">
        <v>96</v>
      </c>
      <c r="B92" s="1" t="s">
        <v>420</v>
      </c>
      <c r="C92" t="s">
        <v>1</v>
      </c>
      <c r="D92" t="s">
        <v>92</v>
      </c>
      <c r="E92" t="s">
        <v>389</v>
      </c>
      <c r="F92" t="s">
        <v>390</v>
      </c>
      <c r="G92">
        <v>1464</v>
      </c>
      <c r="H92">
        <v>1464</v>
      </c>
      <c r="I92">
        <v>1464</v>
      </c>
      <c r="J92">
        <v>1464</v>
      </c>
      <c r="L92" s="3">
        <v>0</v>
      </c>
      <c r="M92" s="3">
        <v>0</v>
      </c>
      <c r="N92" s="3">
        <v>0</v>
      </c>
      <c r="O92" s="3">
        <v>2.5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>+Tabla3[[#This Row],[V GRAVADAS]]</f>
        <v>2.5</v>
      </c>
      <c r="V92">
        <v>2</v>
      </c>
    </row>
    <row r="93" spans="1:22" x14ac:dyDescent="0.25">
      <c r="A93" t="s">
        <v>96</v>
      </c>
      <c r="B93" s="1" t="s">
        <v>420</v>
      </c>
      <c r="C93" t="s">
        <v>1</v>
      </c>
      <c r="D93" t="s">
        <v>92</v>
      </c>
      <c r="E93" t="s">
        <v>389</v>
      </c>
      <c r="F93" t="s">
        <v>390</v>
      </c>
      <c r="G93">
        <v>1465</v>
      </c>
      <c r="H93">
        <v>1465</v>
      </c>
      <c r="I93">
        <v>1465</v>
      </c>
      <c r="J93">
        <v>1465</v>
      </c>
      <c r="L93" s="3">
        <v>0</v>
      </c>
      <c r="M93" s="3">
        <v>0</v>
      </c>
      <c r="N93" s="3">
        <v>0</v>
      </c>
      <c r="O93" s="3">
        <v>16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f>+Tabla3[[#This Row],[V GRAVADAS]]</f>
        <v>16</v>
      </c>
      <c r="V93">
        <v>2</v>
      </c>
    </row>
    <row r="94" spans="1:22" x14ac:dyDescent="0.25">
      <c r="A94" t="s">
        <v>96</v>
      </c>
      <c r="B94" s="1" t="s">
        <v>420</v>
      </c>
      <c r="C94" t="s">
        <v>1</v>
      </c>
      <c r="D94" t="s">
        <v>92</v>
      </c>
      <c r="E94" t="s">
        <v>389</v>
      </c>
      <c r="F94" t="s">
        <v>390</v>
      </c>
      <c r="G94">
        <v>1466</v>
      </c>
      <c r="H94">
        <v>1466</v>
      </c>
      <c r="I94">
        <v>1466</v>
      </c>
      <c r="J94">
        <v>1466</v>
      </c>
      <c r="L94" s="3">
        <v>0</v>
      </c>
      <c r="M94" s="3">
        <v>0</v>
      </c>
      <c r="N94" s="3">
        <v>0</v>
      </c>
      <c r="O94" s="3">
        <v>15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>+Tabla3[[#This Row],[V GRAVADAS]]</f>
        <v>15</v>
      </c>
      <c r="V94">
        <v>2</v>
      </c>
    </row>
    <row r="95" spans="1:22" x14ac:dyDescent="0.25">
      <c r="A95" t="s">
        <v>96</v>
      </c>
      <c r="B95" s="1" t="s">
        <v>420</v>
      </c>
      <c r="C95" t="s">
        <v>1</v>
      </c>
      <c r="D95" t="s">
        <v>92</v>
      </c>
      <c r="E95" t="s">
        <v>389</v>
      </c>
      <c r="F95" t="s">
        <v>390</v>
      </c>
      <c r="G95">
        <v>1467</v>
      </c>
      <c r="H95">
        <v>1467</v>
      </c>
      <c r="I95">
        <v>1467</v>
      </c>
      <c r="J95">
        <v>1467</v>
      </c>
      <c r="L95" s="3">
        <v>0</v>
      </c>
      <c r="M95" s="3">
        <v>0</v>
      </c>
      <c r="N95" s="3">
        <v>0</v>
      </c>
      <c r="O95" s="3">
        <v>15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>+Tabla3[[#This Row],[V GRAVADAS]]</f>
        <v>15</v>
      </c>
      <c r="V95">
        <v>2</v>
      </c>
    </row>
    <row r="96" spans="1:22" x14ac:dyDescent="0.25">
      <c r="A96" t="s">
        <v>96</v>
      </c>
      <c r="B96" s="1" t="s">
        <v>420</v>
      </c>
      <c r="C96" t="s">
        <v>1</v>
      </c>
      <c r="D96" t="s">
        <v>92</v>
      </c>
      <c r="E96" t="s">
        <v>389</v>
      </c>
      <c r="F96" t="s">
        <v>390</v>
      </c>
      <c r="G96">
        <v>1468</v>
      </c>
      <c r="H96">
        <v>1468</v>
      </c>
      <c r="I96">
        <v>1468</v>
      </c>
      <c r="J96">
        <v>1468</v>
      </c>
      <c r="L96" s="3">
        <v>0</v>
      </c>
      <c r="M96" s="3">
        <v>0</v>
      </c>
      <c r="N96" s="3">
        <v>0</v>
      </c>
      <c r="O96" s="3">
        <v>15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>+Tabla3[[#This Row],[V GRAVADAS]]</f>
        <v>15</v>
      </c>
      <c r="V96">
        <v>2</v>
      </c>
    </row>
    <row r="97" spans="1:22" x14ac:dyDescent="0.25">
      <c r="A97" t="s">
        <v>96</v>
      </c>
      <c r="B97" s="1" t="s">
        <v>420</v>
      </c>
      <c r="C97" t="s">
        <v>1</v>
      </c>
      <c r="D97" t="s">
        <v>92</v>
      </c>
      <c r="E97" t="s">
        <v>389</v>
      </c>
      <c r="F97" t="s">
        <v>390</v>
      </c>
      <c r="G97">
        <v>1469</v>
      </c>
      <c r="H97">
        <v>1469</v>
      </c>
      <c r="I97">
        <v>1469</v>
      </c>
      <c r="J97">
        <v>1469</v>
      </c>
      <c r="L97" s="3">
        <v>0</v>
      </c>
      <c r="M97" s="3">
        <v>0</v>
      </c>
      <c r="N97" s="3">
        <v>0</v>
      </c>
      <c r="O97" s="3">
        <v>10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>+Tabla3[[#This Row],[V GRAVADAS]]</f>
        <v>10</v>
      </c>
      <c r="V97">
        <v>2</v>
      </c>
    </row>
    <row r="98" spans="1:22" x14ac:dyDescent="0.25">
      <c r="A98" t="s">
        <v>96</v>
      </c>
      <c r="B98" s="1" t="s">
        <v>420</v>
      </c>
      <c r="C98" t="s">
        <v>1</v>
      </c>
      <c r="D98" t="s">
        <v>92</v>
      </c>
      <c r="E98" t="s">
        <v>389</v>
      </c>
      <c r="F98" t="s">
        <v>390</v>
      </c>
      <c r="G98">
        <v>1470</v>
      </c>
      <c r="H98">
        <v>1470</v>
      </c>
      <c r="I98">
        <v>1470</v>
      </c>
      <c r="J98">
        <v>1470</v>
      </c>
      <c r="L98" s="3">
        <v>0</v>
      </c>
      <c r="M98" s="3">
        <v>0</v>
      </c>
      <c r="N98" s="3">
        <v>0</v>
      </c>
      <c r="O98" s="3">
        <v>2.5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>+Tabla3[[#This Row],[V GRAVADAS]]</f>
        <v>2.5</v>
      </c>
      <c r="V98">
        <v>2</v>
      </c>
    </row>
    <row r="99" spans="1:22" x14ac:dyDescent="0.25">
      <c r="A99" t="s">
        <v>96</v>
      </c>
      <c r="B99" s="1" t="s">
        <v>420</v>
      </c>
      <c r="C99" t="s">
        <v>1</v>
      </c>
      <c r="D99" t="s">
        <v>92</v>
      </c>
      <c r="E99" t="s">
        <v>389</v>
      </c>
      <c r="F99" t="s">
        <v>390</v>
      </c>
      <c r="G99">
        <v>1471</v>
      </c>
      <c r="H99">
        <v>1471</v>
      </c>
      <c r="I99">
        <v>1471</v>
      </c>
      <c r="J99">
        <v>1471</v>
      </c>
      <c r="L99" s="3">
        <v>0</v>
      </c>
      <c r="M99" s="3">
        <v>0</v>
      </c>
      <c r="N99" s="3">
        <v>0</v>
      </c>
      <c r="O99" s="3">
        <v>2.5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>+Tabla3[[#This Row],[V GRAVADAS]]</f>
        <v>2.5</v>
      </c>
      <c r="V99">
        <v>2</v>
      </c>
    </row>
    <row r="100" spans="1:22" x14ac:dyDescent="0.25">
      <c r="A100" t="s">
        <v>96</v>
      </c>
      <c r="B100" s="1" t="s">
        <v>420</v>
      </c>
      <c r="C100" t="s">
        <v>1</v>
      </c>
      <c r="D100" t="s">
        <v>92</v>
      </c>
      <c r="E100" t="s">
        <v>389</v>
      </c>
      <c r="F100" t="s">
        <v>390</v>
      </c>
      <c r="G100">
        <v>1472</v>
      </c>
      <c r="H100">
        <v>1472</v>
      </c>
      <c r="I100">
        <v>1472</v>
      </c>
      <c r="J100">
        <v>1472</v>
      </c>
      <c r="L100" s="3">
        <v>0</v>
      </c>
      <c r="M100" s="3">
        <v>0</v>
      </c>
      <c r="N100" s="3">
        <v>0</v>
      </c>
      <c r="O100" s="3">
        <v>5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>+Tabla3[[#This Row],[V GRAVADAS]]</f>
        <v>5</v>
      </c>
      <c r="V100">
        <v>2</v>
      </c>
    </row>
    <row r="101" spans="1:22" x14ac:dyDescent="0.25">
      <c r="A101" t="s">
        <v>96</v>
      </c>
      <c r="B101" s="1" t="s">
        <v>420</v>
      </c>
      <c r="C101" t="s">
        <v>1</v>
      </c>
      <c r="D101" t="s">
        <v>92</v>
      </c>
      <c r="E101" t="s">
        <v>389</v>
      </c>
      <c r="F101" t="s">
        <v>390</v>
      </c>
      <c r="G101">
        <v>1473</v>
      </c>
      <c r="H101">
        <v>1473</v>
      </c>
      <c r="I101">
        <v>1473</v>
      </c>
      <c r="J101">
        <v>1473</v>
      </c>
      <c r="L101" s="3">
        <v>0</v>
      </c>
      <c r="M101" s="3">
        <v>0</v>
      </c>
      <c r="N101" s="3">
        <v>0</v>
      </c>
      <c r="O101" s="3">
        <v>5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>+Tabla3[[#This Row],[V GRAVADAS]]</f>
        <v>5</v>
      </c>
      <c r="V101">
        <v>2</v>
      </c>
    </row>
    <row r="102" spans="1:22" x14ac:dyDescent="0.25">
      <c r="A102" t="s">
        <v>96</v>
      </c>
      <c r="B102" s="1" t="s">
        <v>420</v>
      </c>
      <c r="C102" t="s">
        <v>1</v>
      </c>
      <c r="D102" t="s">
        <v>92</v>
      </c>
      <c r="E102" t="s">
        <v>389</v>
      </c>
      <c r="F102" t="s">
        <v>390</v>
      </c>
      <c r="G102">
        <v>1474</v>
      </c>
      <c r="H102">
        <v>1474</v>
      </c>
      <c r="I102">
        <v>1474</v>
      </c>
      <c r="J102">
        <v>1474</v>
      </c>
      <c r="L102" s="3">
        <v>0</v>
      </c>
      <c r="M102" s="3">
        <v>0</v>
      </c>
      <c r="N102" s="3">
        <v>0</v>
      </c>
      <c r="O102" s="3">
        <v>5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>+Tabla3[[#This Row],[V GRAVADAS]]</f>
        <v>5</v>
      </c>
      <c r="V102">
        <v>2</v>
      </c>
    </row>
    <row r="103" spans="1:22" x14ac:dyDescent="0.25">
      <c r="A103" t="s">
        <v>96</v>
      </c>
      <c r="B103" s="1" t="s">
        <v>420</v>
      </c>
      <c r="C103" t="s">
        <v>1</v>
      </c>
      <c r="D103" t="s">
        <v>92</v>
      </c>
      <c r="E103" t="s">
        <v>389</v>
      </c>
      <c r="F103" t="s">
        <v>390</v>
      </c>
      <c r="G103">
        <v>1475</v>
      </c>
      <c r="H103">
        <v>1475</v>
      </c>
      <c r="I103">
        <v>1475</v>
      </c>
      <c r="J103">
        <v>1475</v>
      </c>
      <c r="L103" s="3">
        <v>0</v>
      </c>
      <c r="M103" s="3">
        <v>0</v>
      </c>
      <c r="N103" s="3">
        <v>0</v>
      </c>
      <c r="O103" s="3">
        <v>2.5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f>+Tabla3[[#This Row],[V GRAVADAS]]</f>
        <v>2.5</v>
      </c>
      <c r="V103">
        <v>2</v>
      </c>
    </row>
    <row r="104" spans="1:22" x14ac:dyDescent="0.25">
      <c r="A104" t="s">
        <v>96</v>
      </c>
      <c r="B104" s="1" t="s">
        <v>407</v>
      </c>
      <c r="C104" t="s">
        <v>1</v>
      </c>
      <c r="D104" t="s">
        <v>92</v>
      </c>
      <c r="E104" t="s">
        <v>389</v>
      </c>
      <c r="F104" t="s">
        <v>390</v>
      </c>
      <c r="G104">
        <v>1476</v>
      </c>
      <c r="H104">
        <v>1476</v>
      </c>
      <c r="I104">
        <v>1476</v>
      </c>
      <c r="J104">
        <v>1476</v>
      </c>
      <c r="L104" s="3">
        <v>0</v>
      </c>
      <c r="M104" s="3">
        <v>0</v>
      </c>
      <c r="N104" s="3">
        <v>0</v>
      </c>
      <c r="O104" s="3">
        <v>2.5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>+Tabla3[[#This Row],[V GRAVADAS]]</f>
        <v>2.5</v>
      </c>
      <c r="V104">
        <v>2</v>
      </c>
    </row>
    <row r="105" spans="1:22" x14ac:dyDescent="0.25">
      <c r="A105" t="s">
        <v>96</v>
      </c>
      <c r="B105" s="1" t="s">
        <v>407</v>
      </c>
      <c r="C105" t="s">
        <v>1</v>
      </c>
      <c r="D105" t="s">
        <v>92</v>
      </c>
      <c r="E105" t="s">
        <v>389</v>
      </c>
      <c r="F105" t="s">
        <v>390</v>
      </c>
      <c r="G105">
        <v>1477</v>
      </c>
      <c r="H105">
        <v>1477</v>
      </c>
      <c r="I105">
        <v>1477</v>
      </c>
      <c r="J105">
        <v>1477</v>
      </c>
      <c r="L105" s="3">
        <v>0</v>
      </c>
      <c r="M105" s="3">
        <v>0</v>
      </c>
      <c r="N105" s="3">
        <v>0</v>
      </c>
      <c r="O105" s="3">
        <v>2.5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>+Tabla3[[#This Row],[V GRAVADAS]]</f>
        <v>2.5</v>
      </c>
      <c r="V105">
        <v>2</v>
      </c>
    </row>
    <row r="106" spans="1:22" x14ac:dyDescent="0.25">
      <c r="A106" t="s">
        <v>96</v>
      </c>
      <c r="B106" s="1" t="s">
        <v>407</v>
      </c>
      <c r="C106" t="s">
        <v>1</v>
      </c>
      <c r="D106" t="s">
        <v>92</v>
      </c>
      <c r="E106" t="s">
        <v>389</v>
      </c>
      <c r="F106" t="s">
        <v>390</v>
      </c>
      <c r="G106">
        <v>1478</v>
      </c>
      <c r="H106">
        <v>1478</v>
      </c>
      <c r="I106">
        <v>1478</v>
      </c>
      <c r="J106">
        <v>1478</v>
      </c>
      <c r="L106" s="3">
        <v>0</v>
      </c>
      <c r="M106" s="3">
        <v>0</v>
      </c>
      <c r="N106" s="3">
        <v>0</v>
      </c>
      <c r="O106" s="3">
        <v>5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>+Tabla3[[#This Row],[V GRAVADAS]]</f>
        <v>5</v>
      </c>
      <c r="V106">
        <v>2</v>
      </c>
    </row>
    <row r="107" spans="1:22" x14ac:dyDescent="0.25">
      <c r="A107" t="s">
        <v>96</v>
      </c>
      <c r="B107" s="1" t="s">
        <v>407</v>
      </c>
      <c r="C107" t="s">
        <v>1</v>
      </c>
      <c r="D107" t="s">
        <v>92</v>
      </c>
      <c r="E107" t="s">
        <v>389</v>
      </c>
      <c r="F107" t="s">
        <v>390</v>
      </c>
      <c r="G107">
        <v>1479</v>
      </c>
      <c r="H107">
        <v>1479</v>
      </c>
      <c r="I107">
        <v>1479</v>
      </c>
      <c r="J107">
        <v>1479</v>
      </c>
      <c r="L107" s="3">
        <v>0</v>
      </c>
      <c r="M107" s="3">
        <v>0</v>
      </c>
      <c r="N107" s="3">
        <v>0</v>
      </c>
      <c r="O107" s="3">
        <v>2.5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>+Tabla3[[#This Row],[V GRAVADAS]]</f>
        <v>2.5</v>
      </c>
      <c r="V107">
        <v>2</v>
      </c>
    </row>
    <row r="108" spans="1:22" x14ac:dyDescent="0.25">
      <c r="A108" t="s">
        <v>96</v>
      </c>
      <c r="B108" s="1" t="s">
        <v>407</v>
      </c>
      <c r="C108" t="s">
        <v>1</v>
      </c>
      <c r="D108" t="s">
        <v>92</v>
      </c>
      <c r="E108" t="s">
        <v>389</v>
      </c>
      <c r="F108" t="s">
        <v>390</v>
      </c>
      <c r="G108">
        <v>1480</v>
      </c>
      <c r="H108">
        <v>1480</v>
      </c>
      <c r="I108">
        <v>1480</v>
      </c>
      <c r="J108">
        <v>1480</v>
      </c>
      <c r="L108" s="3">
        <v>0</v>
      </c>
      <c r="M108" s="3">
        <v>0</v>
      </c>
      <c r="N108" s="3">
        <v>0</v>
      </c>
      <c r="O108" s="3">
        <v>2.5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>+Tabla3[[#This Row],[V GRAVADAS]]</f>
        <v>2.5</v>
      </c>
      <c r="V108">
        <v>2</v>
      </c>
    </row>
    <row r="109" spans="1:22" x14ac:dyDescent="0.25">
      <c r="A109" t="s">
        <v>96</v>
      </c>
      <c r="B109" s="1" t="s">
        <v>407</v>
      </c>
      <c r="C109" t="s">
        <v>1</v>
      </c>
      <c r="D109" t="s">
        <v>92</v>
      </c>
      <c r="E109" t="s">
        <v>389</v>
      </c>
      <c r="F109" t="s">
        <v>390</v>
      </c>
      <c r="G109">
        <v>1481</v>
      </c>
      <c r="H109">
        <v>1481</v>
      </c>
      <c r="I109">
        <v>1481</v>
      </c>
      <c r="J109">
        <v>1481</v>
      </c>
      <c r="L109" s="3">
        <v>0</v>
      </c>
      <c r="M109" s="3">
        <v>0</v>
      </c>
      <c r="N109" s="3">
        <v>0</v>
      </c>
      <c r="O109" s="3">
        <v>5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f>+Tabla3[[#This Row],[V GRAVADAS]]</f>
        <v>5</v>
      </c>
      <c r="V109">
        <v>2</v>
      </c>
    </row>
    <row r="110" spans="1:22" x14ac:dyDescent="0.25">
      <c r="A110" t="s">
        <v>96</v>
      </c>
      <c r="B110" s="1" t="s">
        <v>407</v>
      </c>
      <c r="C110" t="s">
        <v>1</v>
      </c>
      <c r="D110" t="s">
        <v>92</v>
      </c>
      <c r="E110" t="s">
        <v>389</v>
      </c>
      <c r="F110" t="s">
        <v>390</v>
      </c>
      <c r="G110">
        <v>1482</v>
      </c>
      <c r="H110">
        <v>1482</v>
      </c>
      <c r="I110">
        <v>1482</v>
      </c>
      <c r="J110">
        <v>1482</v>
      </c>
      <c r="L110" s="3">
        <v>0</v>
      </c>
      <c r="M110" s="3">
        <v>0</v>
      </c>
      <c r="N110" s="3">
        <v>0</v>
      </c>
      <c r="O110" s="3">
        <v>15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>+Tabla3[[#This Row],[V GRAVADAS]]</f>
        <v>15</v>
      </c>
      <c r="V110">
        <v>2</v>
      </c>
    </row>
    <row r="111" spans="1:22" x14ac:dyDescent="0.25">
      <c r="A111" t="s">
        <v>96</v>
      </c>
      <c r="B111" s="1" t="s">
        <v>407</v>
      </c>
      <c r="C111" t="s">
        <v>1</v>
      </c>
      <c r="D111" t="s">
        <v>92</v>
      </c>
      <c r="E111" t="s">
        <v>389</v>
      </c>
      <c r="F111" t="s">
        <v>390</v>
      </c>
      <c r="G111">
        <v>1483</v>
      </c>
      <c r="H111">
        <v>1483</v>
      </c>
      <c r="I111">
        <v>1483</v>
      </c>
      <c r="J111">
        <v>1483</v>
      </c>
      <c r="L111" s="3">
        <v>0</v>
      </c>
      <c r="M111" s="3">
        <v>0</v>
      </c>
      <c r="N111" s="3">
        <v>0</v>
      </c>
      <c r="O111" s="3">
        <v>5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>+Tabla3[[#This Row],[V GRAVADAS]]</f>
        <v>5</v>
      </c>
      <c r="V111">
        <v>2</v>
      </c>
    </row>
    <row r="112" spans="1:22" x14ac:dyDescent="0.25">
      <c r="A112" t="s">
        <v>96</v>
      </c>
      <c r="B112" s="1" t="s">
        <v>407</v>
      </c>
      <c r="C112" t="s">
        <v>1</v>
      </c>
      <c r="D112" t="s">
        <v>92</v>
      </c>
      <c r="E112" t="s">
        <v>389</v>
      </c>
      <c r="F112" t="s">
        <v>390</v>
      </c>
      <c r="G112">
        <v>1484</v>
      </c>
      <c r="H112">
        <v>1484</v>
      </c>
      <c r="I112">
        <v>1484</v>
      </c>
      <c r="J112">
        <v>1484</v>
      </c>
      <c r="L112" s="3">
        <v>0</v>
      </c>
      <c r="M112" s="3">
        <v>0</v>
      </c>
      <c r="N112" s="3">
        <v>0</v>
      </c>
      <c r="O112" s="3">
        <v>15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f>+Tabla3[[#This Row],[V GRAVADAS]]</f>
        <v>15</v>
      </c>
      <c r="V112">
        <v>2</v>
      </c>
    </row>
    <row r="113" spans="1:22" x14ac:dyDescent="0.25">
      <c r="A113" t="s">
        <v>96</v>
      </c>
      <c r="B113" s="1" t="s">
        <v>407</v>
      </c>
      <c r="C113" t="s">
        <v>1</v>
      </c>
      <c r="D113" t="s">
        <v>92</v>
      </c>
      <c r="E113" t="s">
        <v>389</v>
      </c>
      <c r="F113" t="s">
        <v>390</v>
      </c>
      <c r="G113">
        <v>1485</v>
      </c>
      <c r="H113">
        <v>1485</v>
      </c>
      <c r="I113">
        <v>1485</v>
      </c>
      <c r="J113">
        <v>1485</v>
      </c>
      <c r="L113" s="3">
        <v>0</v>
      </c>
      <c r="M113" s="3">
        <v>0</v>
      </c>
      <c r="N113" s="3">
        <v>0</v>
      </c>
      <c r="O113" s="3">
        <v>5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>+Tabla3[[#This Row],[V GRAVADAS]]</f>
        <v>5</v>
      </c>
      <c r="V113">
        <v>2</v>
      </c>
    </row>
    <row r="114" spans="1:22" x14ac:dyDescent="0.25">
      <c r="A114" t="s">
        <v>96</v>
      </c>
      <c r="B114" s="1" t="s">
        <v>421</v>
      </c>
      <c r="C114" t="s">
        <v>1</v>
      </c>
      <c r="D114" t="s">
        <v>92</v>
      </c>
      <c r="E114" t="s">
        <v>389</v>
      </c>
      <c r="F114" t="s">
        <v>390</v>
      </c>
      <c r="G114">
        <v>1486</v>
      </c>
      <c r="H114">
        <v>1486</v>
      </c>
      <c r="I114">
        <v>1486</v>
      </c>
      <c r="J114">
        <v>1486</v>
      </c>
      <c r="L114" s="3">
        <v>0</v>
      </c>
      <c r="M114" s="3">
        <v>0</v>
      </c>
      <c r="N114" s="3">
        <v>0</v>
      </c>
      <c r="O114" s="3">
        <v>5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>+Tabla3[[#This Row],[V GRAVADAS]]</f>
        <v>5</v>
      </c>
      <c r="V114">
        <v>2</v>
      </c>
    </row>
    <row r="115" spans="1:22" x14ac:dyDescent="0.25">
      <c r="A115" t="s">
        <v>96</v>
      </c>
      <c r="B115" s="1" t="s">
        <v>421</v>
      </c>
      <c r="C115" t="s">
        <v>1</v>
      </c>
      <c r="D115" t="s">
        <v>92</v>
      </c>
      <c r="E115" t="s">
        <v>389</v>
      </c>
      <c r="F115" t="s">
        <v>390</v>
      </c>
      <c r="G115">
        <v>1487</v>
      </c>
      <c r="H115">
        <v>1487</v>
      </c>
      <c r="I115">
        <v>1487</v>
      </c>
      <c r="J115">
        <v>1487</v>
      </c>
      <c r="L115" s="3">
        <v>0</v>
      </c>
      <c r="M115" s="3">
        <v>0</v>
      </c>
      <c r="N115" s="3">
        <v>0</v>
      </c>
      <c r="O115" s="3">
        <v>2.5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>+Tabla3[[#This Row],[V GRAVADAS]]</f>
        <v>2.5</v>
      </c>
      <c r="V115">
        <v>2</v>
      </c>
    </row>
    <row r="116" spans="1:22" x14ac:dyDescent="0.25">
      <c r="A116" t="s">
        <v>96</v>
      </c>
      <c r="B116" s="1" t="s">
        <v>421</v>
      </c>
      <c r="C116" t="s">
        <v>1</v>
      </c>
      <c r="D116" t="s">
        <v>92</v>
      </c>
      <c r="E116" t="s">
        <v>389</v>
      </c>
      <c r="F116" t="s">
        <v>390</v>
      </c>
      <c r="G116">
        <v>1488</v>
      </c>
      <c r="H116">
        <v>1488</v>
      </c>
      <c r="I116">
        <v>1488</v>
      </c>
      <c r="J116">
        <v>1488</v>
      </c>
      <c r="L116" s="3">
        <v>0</v>
      </c>
      <c r="M116" s="3">
        <v>0</v>
      </c>
      <c r="N116" s="3">
        <v>0</v>
      </c>
      <c r="O116" s="3">
        <v>2.5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>+Tabla3[[#This Row],[V GRAVADAS]]</f>
        <v>2.5</v>
      </c>
      <c r="V116">
        <v>2</v>
      </c>
    </row>
    <row r="117" spans="1:22" x14ac:dyDescent="0.25">
      <c r="A117" t="s">
        <v>96</v>
      </c>
      <c r="B117" s="1" t="s">
        <v>421</v>
      </c>
      <c r="C117" t="s">
        <v>1</v>
      </c>
      <c r="D117" t="s">
        <v>92</v>
      </c>
      <c r="E117" t="s">
        <v>389</v>
      </c>
      <c r="F117" t="s">
        <v>390</v>
      </c>
      <c r="G117">
        <v>1489</v>
      </c>
      <c r="H117">
        <v>1489</v>
      </c>
      <c r="I117">
        <v>1489</v>
      </c>
      <c r="J117">
        <v>1489</v>
      </c>
      <c r="L117" s="3">
        <v>0</v>
      </c>
      <c r="M117" s="3">
        <v>0</v>
      </c>
      <c r="N117" s="3">
        <v>0</v>
      </c>
      <c r="O117" s="3">
        <v>5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>+Tabla3[[#This Row],[V GRAVADAS]]</f>
        <v>5</v>
      </c>
      <c r="V117">
        <v>2</v>
      </c>
    </row>
    <row r="118" spans="1:22" x14ac:dyDescent="0.25">
      <c r="A118" t="s">
        <v>96</v>
      </c>
      <c r="B118" s="1" t="s">
        <v>421</v>
      </c>
      <c r="C118" t="s">
        <v>1</v>
      </c>
      <c r="D118" t="s">
        <v>92</v>
      </c>
      <c r="E118" t="s">
        <v>389</v>
      </c>
      <c r="F118" t="s">
        <v>390</v>
      </c>
      <c r="G118">
        <v>1490</v>
      </c>
      <c r="H118">
        <v>1490</v>
      </c>
      <c r="I118">
        <v>1490</v>
      </c>
      <c r="J118">
        <v>1490</v>
      </c>
      <c r="L118" s="3">
        <v>0</v>
      </c>
      <c r="M118" s="3">
        <v>0</v>
      </c>
      <c r="N118" s="3">
        <v>0</v>
      </c>
      <c r="O118" s="3">
        <v>5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f>+Tabla3[[#This Row],[V GRAVADAS]]</f>
        <v>5</v>
      </c>
      <c r="V118">
        <v>2</v>
      </c>
    </row>
    <row r="119" spans="1:22" x14ac:dyDescent="0.25">
      <c r="A119" t="s">
        <v>96</v>
      </c>
      <c r="B119" s="1" t="s">
        <v>421</v>
      </c>
      <c r="C119" t="s">
        <v>1</v>
      </c>
      <c r="D119" t="s">
        <v>92</v>
      </c>
      <c r="E119" t="s">
        <v>389</v>
      </c>
      <c r="F119" t="s">
        <v>390</v>
      </c>
      <c r="G119">
        <v>1491</v>
      </c>
      <c r="H119">
        <v>1491</v>
      </c>
      <c r="I119">
        <v>1491</v>
      </c>
      <c r="J119">
        <v>1491</v>
      </c>
      <c r="L119" s="3">
        <v>0</v>
      </c>
      <c r="M119" s="3">
        <v>0</v>
      </c>
      <c r="N119" s="3">
        <v>0</v>
      </c>
      <c r="O119" s="3">
        <v>5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>+Tabla3[[#This Row],[V GRAVADAS]]</f>
        <v>5</v>
      </c>
      <c r="V119">
        <v>2</v>
      </c>
    </row>
    <row r="120" spans="1:22" x14ac:dyDescent="0.25">
      <c r="A120" t="s">
        <v>96</v>
      </c>
      <c r="B120" s="1" t="s">
        <v>421</v>
      </c>
      <c r="C120" t="s">
        <v>1</v>
      </c>
      <c r="D120" t="s">
        <v>92</v>
      </c>
      <c r="E120" t="s">
        <v>389</v>
      </c>
      <c r="F120" t="s">
        <v>390</v>
      </c>
      <c r="G120">
        <v>1492</v>
      </c>
      <c r="H120">
        <v>1492</v>
      </c>
      <c r="I120">
        <v>1492</v>
      </c>
      <c r="J120">
        <v>1492</v>
      </c>
      <c r="L120" s="3">
        <v>0</v>
      </c>
      <c r="M120" s="3">
        <v>0</v>
      </c>
      <c r="N120" s="3">
        <v>0</v>
      </c>
      <c r="O120" s="3">
        <v>2.5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>+Tabla3[[#This Row],[V GRAVADAS]]</f>
        <v>2.5</v>
      </c>
      <c r="V120">
        <v>2</v>
      </c>
    </row>
    <row r="121" spans="1:22" x14ac:dyDescent="0.25">
      <c r="A121" t="s">
        <v>96</v>
      </c>
      <c r="B121" s="1" t="s">
        <v>422</v>
      </c>
      <c r="C121" t="s">
        <v>1</v>
      </c>
      <c r="D121" t="s">
        <v>92</v>
      </c>
      <c r="E121" t="s">
        <v>389</v>
      </c>
      <c r="F121" t="s">
        <v>390</v>
      </c>
      <c r="G121">
        <v>1493</v>
      </c>
      <c r="H121">
        <v>1493</v>
      </c>
      <c r="I121">
        <v>1493</v>
      </c>
      <c r="J121">
        <v>1493</v>
      </c>
      <c r="L121" s="3">
        <v>0</v>
      </c>
      <c r="M121" s="3">
        <v>0</v>
      </c>
      <c r="N121" s="3">
        <v>0</v>
      </c>
      <c r="O121" s="3">
        <v>10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f>+Tabla3[[#This Row],[V GRAVADAS]]</f>
        <v>10</v>
      </c>
      <c r="V121">
        <v>2</v>
      </c>
    </row>
    <row r="122" spans="1:22" x14ac:dyDescent="0.25">
      <c r="A122" t="s">
        <v>96</v>
      </c>
      <c r="B122" s="1" t="s">
        <v>422</v>
      </c>
      <c r="C122" t="s">
        <v>1</v>
      </c>
      <c r="D122" t="s">
        <v>92</v>
      </c>
      <c r="E122" t="s">
        <v>389</v>
      </c>
      <c r="F122" t="s">
        <v>390</v>
      </c>
      <c r="G122">
        <v>1494</v>
      </c>
      <c r="H122">
        <v>1494</v>
      </c>
      <c r="I122">
        <v>1494</v>
      </c>
      <c r="J122">
        <v>1494</v>
      </c>
      <c r="L122" s="3">
        <v>0</v>
      </c>
      <c r="M122" s="3">
        <v>0</v>
      </c>
      <c r="N122" s="3">
        <v>0</v>
      </c>
      <c r="O122" s="3">
        <v>2.5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f>+Tabla3[[#This Row],[V GRAVADAS]]</f>
        <v>2.5</v>
      </c>
      <c r="V122">
        <v>2</v>
      </c>
    </row>
    <row r="123" spans="1:22" x14ac:dyDescent="0.25">
      <c r="A123" t="s">
        <v>96</v>
      </c>
      <c r="B123" s="1" t="s">
        <v>422</v>
      </c>
      <c r="C123" t="s">
        <v>1</v>
      </c>
      <c r="D123" t="s">
        <v>92</v>
      </c>
      <c r="E123" t="s">
        <v>389</v>
      </c>
      <c r="F123" t="s">
        <v>390</v>
      </c>
      <c r="G123">
        <v>1495</v>
      </c>
      <c r="H123">
        <v>1495</v>
      </c>
      <c r="I123">
        <v>1495</v>
      </c>
      <c r="J123">
        <v>1495</v>
      </c>
      <c r="L123" s="3">
        <v>0</v>
      </c>
      <c r="M123" s="3">
        <v>0</v>
      </c>
      <c r="N123" s="3">
        <v>0</v>
      </c>
      <c r="O123" s="3">
        <v>2.5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>+Tabla3[[#This Row],[V GRAVADAS]]</f>
        <v>2.5</v>
      </c>
      <c r="V123">
        <v>2</v>
      </c>
    </row>
    <row r="124" spans="1:22" x14ac:dyDescent="0.25">
      <c r="A124" t="s">
        <v>96</v>
      </c>
      <c r="B124" s="1" t="s">
        <v>422</v>
      </c>
      <c r="C124" t="s">
        <v>1</v>
      </c>
      <c r="D124" t="s">
        <v>92</v>
      </c>
      <c r="E124" t="s">
        <v>389</v>
      </c>
      <c r="F124" t="s">
        <v>390</v>
      </c>
      <c r="G124">
        <v>1496</v>
      </c>
      <c r="H124">
        <v>1496</v>
      </c>
      <c r="I124">
        <v>1496</v>
      </c>
      <c r="J124">
        <v>1496</v>
      </c>
      <c r="L124" s="3">
        <v>0</v>
      </c>
      <c r="M124" s="3">
        <v>0</v>
      </c>
      <c r="N124" s="3">
        <v>0</v>
      </c>
      <c r="O124" s="3">
        <v>17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>+Tabla3[[#This Row],[V GRAVADAS]]</f>
        <v>17</v>
      </c>
      <c r="V124">
        <v>2</v>
      </c>
    </row>
    <row r="125" spans="1:22" x14ac:dyDescent="0.25">
      <c r="A125" t="s">
        <v>96</v>
      </c>
      <c r="B125" s="1" t="s">
        <v>422</v>
      </c>
      <c r="C125" t="s">
        <v>1</v>
      </c>
      <c r="D125" t="s">
        <v>92</v>
      </c>
      <c r="E125" t="s">
        <v>389</v>
      </c>
      <c r="F125" t="s">
        <v>390</v>
      </c>
      <c r="G125">
        <v>1497</v>
      </c>
      <c r="H125">
        <v>1497</v>
      </c>
      <c r="I125">
        <v>1497</v>
      </c>
      <c r="J125">
        <v>1497</v>
      </c>
      <c r="L125" s="3">
        <v>0</v>
      </c>
      <c r="M125" s="3">
        <v>0</v>
      </c>
      <c r="N125" s="3">
        <v>0</v>
      </c>
      <c r="O125" s="3">
        <v>15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f>+Tabla3[[#This Row],[V GRAVADAS]]</f>
        <v>15</v>
      </c>
      <c r="V125">
        <v>2</v>
      </c>
    </row>
    <row r="126" spans="1:22" x14ac:dyDescent="0.25">
      <c r="A126" t="s">
        <v>96</v>
      </c>
      <c r="B126" s="1" t="s">
        <v>422</v>
      </c>
      <c r="C126" t="s">
        <v>1</v>
      </c>
      <c r="D126" t="s">
        <v>92</v>
      </c>
      <c r="E126" t="s">
        <v>389</v>
      </c>
      <c r="F126" t="s">
        <v>390</v>
      </c>
      <c r="G126">
        <v>1498</v>
      </c>
      <c r="H126">
        <v>1498</v>
      </c>
      <c r="I126">
        <v>1498</v>
      </c>
      <c r="J126">
        <v>1498</v>
      </c>
      <c r="L126" s="3">
        <v>0</v>
      </c>
      <c r="M126" s="3">
        <v>0</v>
      </c>
      <c r="N126" s="3">
        <v>0</v>
      </c>
      <c r="O126" s="3">
        <v>5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f>+Tabla3[[#This Row],[V GRAVADAS]]</f>
        <v>5</v>
      </c>
      <c r="V126">
        <v>2</v>
      </c>
    </row>
    <row r="127" spans="1:22" x14ac:dyDescent="0.25">
      <c r="A127" t="s">
        <v>96</v>
      </c>
      <c r="B127" s="1" t="s">
        <v>422</v>
      </c>
      <c r="C127" t="s">
        <v>1</v>
      </c>
      <c r="D127" t="s">
        <v>92</v>
      </c>
      <c r="E127" t="s">
        <v>389</v>
      </c>
      <c r="F127" t="s">
        <v>390</v>
      </c>
      <c r="G127">
        <v>1499</v>
      </c>
      <c r="H127">
        <v>1499</v>
      </c>
      <c r="I127">
        <v>1499</v>
      </c>
      <c r="J127">
        <v>1499</v>
      </c>
      <c r="L127" s="3">
        <v>0</v>
      </c>
      <c r="M127" s="3">
        <v>0</v>
      </c>
      <c r="N127" s="3">
        <v>0</v>
      </c>
      <c r="O127" s="3">
        <v>4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>+Tabla3[[#This Row],[V GRAVADAS]]</f>
        <v>4</v>
      </c>
      <c r="V127">
        <v>2</v>
      </c>
    </row>
    <row r="128" spans="1:22" x14ac:dyDescent="0.25">
      <c r="A128" t="s">
        <v>96</v>
      </c>
      <c r="B128" s="1" t="s">
        <v>422</v>
      </c>
      <c r="C128" t="s">
        <v>1</v>
      </c>
      <c r="D128" t="s">
        <v>92</v>
      </c>
      <c r="E128" t="s">
        <v>389</v>
      </c>
      <c r="F128" t="s">
        <v>390</v>
      </c>
      <c r="G128">
        <v>1500</v>
      </c>
      <c r="H128">
        <v>1500</v>
      </c>
      <c r="I128">
        <v>1500</v>
      </c>
      <c r="J128">
        <v>1500</v>
      </c>
      <c r="L128" s="3">
        <v>0</v>
      </c>
      <c r="M128" s="3">
        <v>0</v>
      </c>
      <c r="N128" s="3">
        <v>0</v>
      </c>
      <c r="O128" s="3">
        <v>2.5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>+Tabla3[[#This Row],[V GRAVADAS]]</f>
        <v>2.5</v>
      </c>
      <c r="V128">
        <v>2</v>
      </c>
    </row>
    <row r="129" spans="1:22" x14ac:dyDescent="0.25">
      <c r="A129" t="s">
        <v>96</v>
      </c>
      <c r="B129" s="1" t="s">
        <v>422</v>
      </c>
      <c r="C129" t="s">
        <v>1</v>
      </c>
      <c r="D129" t="s">
        <v>92</v>
      </c>
      <c r="E129" t="s">
        <v>389</v>
      </c>
      <c r="F129" t="s">
        <v>390</v>
      </c>
      <c r="G129">
        <v>1501</v>
      </c>
      <c r="H129">
        <v>1501</v>
      </c>
      <c r="I129">
        <v>1501</v>
      </c>
      <c r="J129">
        <v>1501</v>
      </c>
      <c r="L129" s="3">
        <v>0</v>
      </c>
      <c r="M129" s="3">
        <v>0</v>
      </c>
      <c r="N129" s="3">
        <v>0</v>
      </c>
      <c r="O129" s="3">
        <v>2.5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>+Tabla3[[#This Row],[V GRAVADAS]]</f>
        <v>2.5</v>
      </c>
      <c r="V129">
        <v>2</v>
      </c>
    </row>
    <row r="130" spans="1:22" x14ac:dyDescent="0.25">
      <c r="A130" t="s">
        <v>96</v>
      </c>
      <c r="B130" s="1" t="s">
        <v>423</v>
      </c>
      <c r="C130" t="s">
        <v>1</v>
      </c>
      <c r="D130" t="s">
        <v>92</v>
      </c>
      <c r="E130" t="s">
        <v>389</v>
      </c>
      <c r="F130" t="s">
        <v>390</v>
      </c>
      <c r="G130">
        <v>1502</v>
      </c>
      <c r="H130">
        <v>1502</v>
      </c>
      <c r="I130">
        <v>1502</v>
      </c>
      <c r="J130">
        <v>1502</v>
      </c>
      <c r="L130" s="3">
        <v>0</v>
      </c>
      <c r="M130" s="3">
        <v>0</v>
      </c>
      <c r="N130" s="3">
        <v>0</v>
      </c>
      <c r="O130" s="3">
        <v>20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>+Tabla3[[#This Row],[V GRAVADAS]]</f>
        <v>20</v>
      </c>
      <c r="V130">
        <v>2</v>
      </c>
    </row>
    <row r="131" spans="1:22" x14ac:dyDescent="0.25">
      <c r="A131" t="s">
        <v>96</v>
      </c>
      <c r="B131" s="1" t="s">
        <v>423</v>
      </c>
      <c r="C131" t="s">
        <v>1</v>
      </c>
      <c r="D131" t="s">
        <v>92</v>
      </c>
      <c r="E131" t="s">
        <v>389</v>
      </c>
      <c r="F131" t="s">
        <v>390</v>
      </c>
      <c r="G131">
        <v>1503</v>
      </c>
      <c r="H131">
        <v>1503</v>
      </c>
      <c r="I131">
        <v>1503</v>
      </c>
      <c r="J131">
        <v>1503</v>
      </c>
      <c r="L131" s="3">
        <v>0</v>
      </c>
      <c r="M131" s="3">
        <v>0</v>
      </c>
      <c r="N131" s="3">
        <v>0</v>
      </c>
      <c r="O131" s="3">
        <v>10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>+Tabla3[[#This Row],[V GRAVADAS]]</f>
        <v>10</v>
      </c>
      <c r="V131">
        <v>2</v>
      </c>
    </row>
    <row r="132" spans="1:22" x14ac:dyDescent="0.25">
      <c r="A132" t="s">
        <v>96</v>
      </c>
      <c r="B132" s="1" t="s">
        <v>423</v>
      </c>
      <c r="C132" t="s">
        <v>1</v>
      </c>
      <c r="D132" t="s">
        <v>92</v>
      </c>
      <c r="E132" t="s">
        <v>389</v>
      </c>
      <c r="F132" t="s">
        <v>390</v>
      </c>
      <c r="G132">
        <v>1504</v>
      </c>
      <c r="H132">
        <v>1504</v>
      </c>
      <c r="I132">
        <v>1504</v>
      </c>
      <c r="J132">
        <v>1504</v>
      </c>
      <c r="L132" s="3">
        <v>0</v>
      </c>
      <c r="M132" s="3">
        <v>0</v>
      </c>
      <c r="N132" s="3">
        <v>0</v>
      </c>
      <c r="O132" s="3">
        <v>2.5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>+Tabla3[[#This Row],[V GRAVADAS]]</f>
        <v>2.5</v>
      </c>
      <c r="V132">
        <v>2</v>
      </c>
    </row>
    <row r="133" spans="1:22" x14ac:dyDescent="0.25">
      <c r="A133" t="s">
        <v>96</v>
      </c>
      <c r="B133" s="1" t="s">
        <v>423</v>
      </c>
      <c r="C133" t="s">
        <v>1</v>
      </c>
      <c r="D133" t="s">
        <v>92</v>
      </c>
      <c r="E133" t="s">
        <v>389</v>
      </c>
      <c r="F133" t="s">
        <v>390</v>
      </c>
      <c r="G133">
        <v>1505</v>
      </c>
      <c r="H133">
        <v>1505</v>
      </c>
      <c r="I133">
        <v>1505</v>
      </c>
      <c r="J133">
        <v>1505</v>
      </c>
      <c r="L133" s="3">
        <v>0</v>
      </c>
      <c r="M133" s="3">
        <v>0</v>
      </c>
      <c r="N133" s="3">
        <v>0</v>
      </c>
      <c r="O133" s="3">
        <v>5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>+Tabla3[[#This Row],[V GRAVADAS]]</f>
        <v>5</v>
      </c>
      <c r="V133">
        <v>2</v>
      </c>
    </row>
    <row r="134" spans="1:22" x14ac:dyDescent="0.25">
      <c r="A134" t="s">
        <v>96</v>
      </c>
      <c r="B134" s="1" t="s">
        <v>423</v>
      </c>
      <c r="C134" t="s">
        <v>1</v>
      </c>
      <c r="D134" t="s">
        <v>92</v>
      </c>
      <c r="E134" t="s">
        <v>389</v>
      </c>
      <c r="F134" t="s">
        <v>390</v>
      </c>
      <c r="G134">
        <v>1506</v>
      </c>
      <c r="H134">
        <v>1506</v>
      </c>
      <c r="I134">
        <v>1506</v>
      </c>
      <c r="J134">
        <v>1506</v>
      </c>
      <c r="L134" s="3">
        <v>0</v>
      </c>
      <c r="M134" s="3">
        <v>0</v>
      </c>
      <c r="N134" s="3">
        <v>0</v>
      </c>
      <c r="O134" s="3">
        <v>2.5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>+Tabla3[[#This Row],[V GRAVADAS]]</f>
        <v>2.5</v>
      </c>
      <c r="V134">
        <v>2</v>
      </c>
    </row>
    <row r="135" spans="1:22" x14ac:dyDescent="0.25">
      <c r="A135" t="s">
        <v>96</v>
      </c>
      <c r="B135" s="1" t="s">
        <v>423</v>
      </c>
      <c r="C135" t="s">
        <v>1</v>
      </c>
      <c r="D135" t="s">
        <v>92</v>
      </c>
      <c r="E135" t="s">
        <v>389</v>
      </c>
      <c r="F135" t="s">
        <v>390</v>
      </c>
      <c r="G135">
        <v>1507</v>
      </c>
      <c r="H135">
        <v>1507</v>
      </c>
      <c r="I135">
        <v>1507</v>
      </c>
      <c r="J135">
        <v>1507</v>
      </c>
      <c r="L135" s="3">
        <v>0</v>
      </c>
      <c r="M135" s="3">
        <v>0</v>
      </c>
      <c r="N135" s="3">
        <v>0</v>
      </c>
      <c r="O135" s="3">
        <v>2.5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>+Tabla3[[#This Row],[V GRAVADAS]]</f>
        <v>2.5</v>
      </c>
      <c r="V135">
        <v>2</v>
      </c>
    </row>
    <row r="136" spans="1:22" x14ac:dyDescent="0.25">
      <c r="A136" t="s">
        <v>96</v>
      </c>
      <c r="B136" s="1" t="s">
        <v>423</v>
      </c>
      <c r="C136" t="s">
        <v>1</v>
      </c>
      <c r="D136" t="s">
        <v>92</v>
      </c>
      <c r="E136" t="s">
        <v>389</v>
      </c>
      <c r="F136" t="s">
        <v>390</v>
      </c>
      <c r="G136">
        <v>1508</v>
      </c>
      <c r="H136">
        <v>1508</v>
      </c>
      <c r="I136">
        <v>1508</v>
      </c>
      <c r="J136">
        <v>1508</v>
      </c>
      <c r="L136" s="3">
        <v>0</v>
      </c>
      <c r="M136" s="3">
        <v>0</v>
      </c>
      <c r="N136" s="3">
        <v>0</v>
      </c>
      <c r="O136" s="3">
        <v>7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f>+Tabla3[[#This Row],[V GRAVADAS]]</f>
        <v>7</v>
      </c>
      <c r="V136">
        <v>2</v>
      </c>
    </row>
    <row r="137" spans="1:22" x14ac:dyDescent="0.25">
      <c r="A137" t="s">
        <v>96</v>
      </c>
      <c r="B137" s="1" t="s">
        <v>423</v>
      </c>
      <c r="C137" t="s">
        <v>1</v>
      </c>
      <c r="D137" t="s">
        <v>92</v>
      </c>
      <c r="E137" t="s">
        <v>389</v>
      </c>
      <c r="F137" t="s">
        <v>390</v>
      </c>
      <c r="G137">
        <v>1509</v>
      </c>
      <c r="H137">
        <v>1509</v>
      </c>
      <c r="I137">
        <v>1509</v>
      </c>
      <c r="J137">
        <v>1509</v>
      </c>
      <c r="L137" s="3">
        <v>0</v>
      </c>
      <c r="M137" s="3">
        <v>0</v>
      </c>
      <c r="N137" s="3">
        <v>0</v>
      </c>
      <c r="O137" s="3">
        <v>2.5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f>+Tabla3[[#This Row],[V GRAVADAS]]</f>
        <v>2.5</v>
      </c>
      <c r="V137">
        <v>2</v>
      </c>
    </row>
    <row r="138" spans="1:22" x14ac:dyDescent="0.25">
      <c r="A138" t="s">
        <v>96</v>
      </c>
      <c r="B138" s="1" t="s">
        <v>423</v>
      </c>
      <c r="C138" t="s">
        <v>1</v>
      </c>
      <c r="D138" t="s">
        <v>92</v>
      </c>
      <c r="E138" t="s">
        <v>389</v>
      </c>
      <c r="F138" t="s">
        <v>390</v>
      </c>
      <c r="G138">
        <v>1510</v>
      </c>
      <c r="H138">
        <v>1510</v>
      </c>
      <c r="I138">
        <v>1510</v>
      </c>
      <c r="J138">
        <v>1510</v>
      </c>
      <c r="L138" s="3">
        <v>0</v>
      </c>
      <c r="M138" s="3">
        <v>0</v>
      </c>
      <c r="N138" s="3">
        <v>0</v>
      </c>
      <c r="O138" s="3">
        <v>2.5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>+Tabla3[[#This Row],[V GRAVADAS]]</f>
        <v>2.5</v>
      </c>
      <c r="V138">
        <v>2</v>
      </c>
    </row>
    <row r="139" spans="1:22" x14ac:dyDescent="0.25">
      <c r="A139" t="s">
        <v>96</v>
      </c>
      <c r="B139" s="1" t="s">
        <v>423</v>
      </c>
      <c r="C139" t="s">
        <v>1</v>
      </c>
      <c r="D139" t="s">
        <v>92</v>
      </c>
      <c r="E139" t="s">
        <v>389</v>
      </c>
      <c r="F139" t="s">
        <v>390</v>
      </c>
      <c r="G139">
        <v>1511</v>
      </c>
      <c r="H139">
        <v>1511</v>
      </c>
      <c r="I139">
        <v>1511</v>
      </c>
      <c r="J139">
        <v>1511</v>
      </c>
      <c r="L139" s="3">
        <v>0</v>
      </c>
      <c r="M139" s="3">
        <v>0</v>
      </c>
      <c r="N139" s="3">
        <v>0</v>
      </c>
      <c r="O139" s="3">
        <v>2.5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f>+Tabla3[[#This Row],[V GRAVADAS]]</f>
        <v>2.5</v>
      </c>
      <c r="V139">
        <v>2</v>
      </c>
    </row>
    <row r="140" spans="1:22" x14ac:dyDescent="0.25">
      <c r="A140" t="s">
        <v>96</v>
      </c>
      <c r="B140" s="1" t="s">
        <v>424</v>
      </c>
      <c r="C140" t="s">
        <v>1</v>
      </c>
      <c r="D140" t="s">
        <v>92</v>
      </c>
      <c r="E140" t="s">
        <v>389</v>
      </c>
      <c r="F140" t="s">
        <v>390</v>
      </c>
      <c r="G140">
        <v>1512</v>
      </c>
      <c r="H140">
        <v>1512</v>
      </c>
      <c r="I140">
        <v>1512</v>
      </c>
      <c r="J140">
        <v>1512</v>
      </c>
      <c r="L140" s="3">
        <v>0</v>
      </c>
      <c r="M140" s="3">
        <v>0</v>
      </c>
      <c r="N140" s="3">
        <v>0</v>
      </c>
      <c r="O140" s="3">
        <v>5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>+Tabla3[[#This Row],[V GRAVADAS]]</f>
        <v>5</v>
      </c>
      <c r="V140">
        <v>2</v>
      </c>
    </row>
    <row r="141" spans="1:22" x14ac:dyDescent="0.25">
      <c r="A141" t="s">
        <v>96</v>
      </c>
      <c r="B141" s="1" t="s">
        <v>424</v>
      </c>
      <c r="C141" t="s">
        <v>1</v>
      </c>
      <c r="D141" t="s">
        <v>92</v>
      </c>
      <c r="E141" t="s">
        <v>389</v>
      </c>
      <c r="F141" t="s">
        <v>390</v>
      </c>
      <c r="G141">
        <v>1513</v>
      </c>
      <c r="H141">
        <v>1513</v>
      </c>
      <c r="I141">
        <v>1513</v>
      </c>
      <c r="J141">
        <v>1513</v>
      </c>
      <c r="L141" s="3">
        <v>0</v>
      </c>
      <c r="M141" s="3">
        <v>0</v>
      </c>
      <c r="N141" s="3">
        <v>0</v>
      </c>
      <c r="O141" s="3">
        <v>2.5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>+Tabla3[[#This Row],[V GRAVADAS]]</f>
        <v>2.5</v>
      </c>
      <c r="V141">
        <v>2</v>
      </c>
    </row>
    <row r="142" spans="1:22" x14ac:dyDescent="0.25">
      <c r="A142" t="s">
        <v>96</v>
      </c>
      <c r="B142" s="1" t="s">
        <v>424</v>
      </c>
      <c r="C142" t="s">
        <v>1</v>
      </c>
      <c r="D142" t="s">
        <v>92</v>
      </c>
      <c r="E142" t="s">
        <v>389</v>
      </c>
      <c r="F142" t="s">
        <v>390</v>
      </c>
      <c r="G142">
        <v>1514</v>
      </c>
      <c r="H142">
        <v>1514</v>
      </c>
      <c r="I142">
        <v>1514</v>
      </c>
      <c r="J142">
        <v>1514</v>
      </c>
      <c r="L142" s="3">
        <v>0</v>
      </c>
      <c r="M142" s="3">
        <v>0</v>
      </c>
      <c r="N142" s="3">
        <v>0</v>
      </c>
      <c r="O142" s="3">
        <v>2.5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>+Tabla3[[#This Row],[V GRAVADAS]]</f>
        <v>2.5</v>
      </c>
      <c r="V142">
        <v>2</v>
      </c>
    </row>
    <row r="143" spans="1:22" x14ac:dyDescent="0.25">
      <c r="A143" t="s">
        <v>96</v>
      </c>
      <c r="B143" s="1" t="s">
        <v>424</v>
      </c>
      <c r="C143" t="s">
        <v>1</v>
      </c>
      <c r="D143" t="s">
        <v>92</v>
      </c>
      <c r="E143" t="s">
        <v>389</v>
      </c>
      <c r="F143" t="s">
        <v>390</v>
      </c>
      <c r="G143">
        <v>1515</v>
      </c>
      <c r="H143">
        <v>1515</v>
      </c>
      <c r="I143">
        <v>1515</v>
      </c>
      <c r="J143">
        <v>1515</v>
      </c>
      <c r="L143" s="3">
        <v>0</v>
      </c>
      <c r="M143" s="3">
        <v>0</v>
      </c>
      <c r="N143" s="3">
        <v>0</v>
      </c>
      <c r="O143" s="3">
        <v>17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>+Tabla3[[#This Row],[V GRAVADAS]]</f>
        <v>17</v>
      </c>
      <c r="V143">
        <v>2</v>
      </c>
    </row>
    <row r="144" spans="1:22" x14ac:dyDescent="0.25">
      <c r="A144" t="s">
        <v>96</v>
      </c>
      <c r="B144" s="1" t="s">
        <v>424</v>
      </c>
      <c r="C144" t="s">
        <v>1</v>
      </c>
      <c r="D144" t="s">
        <v>92</v>
      </c>
      <c r="E144" t="s">
        <v>389</v>
      </c>
      <c r="F144" t="s">
        <v>390</v>
      </c>
      <c r="G144">
        <v>1516</v>
      </c>
      <c r="H144">
        <v>1516</v>
      </c>
      <c r="I144">
        <v>1516</v>
      </c>
      <c r="J144">
        <v>1516</v>
      </c>
      <c r="L144" s="3">
        <v>0</v>
      </c>
      <c r="M144" s="3">
        <v>0</v>
      </c>
      <c r="N144" s="3">
        <v>0</v>
      </c>
      <c r="O144" s="3">
        <v>20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>+Tabla3[[#This Row],[V GRAVADAS]]</f>
        <v>20</v>
      </c>
      <c r="V144">
        <v>2</v>
      </c>
    </row>
    <row r="145" spans="1:22" x14ac:dyDescent="0.25">
      <c r="A145" t="s">
        <v>96</v>
      </c>
      <c r="B145" s="1" t="s">
        <v>424</v>
      </c>
      <c r="C145" t="s">
        <v>1</v>
      </c>
      <c r="D145" t="s">
        <v>92</v>
      </c>
      <c r="E145" t="s">
        <v>389</v>
      </c>
      <c r="F145" t="s">
        <v>390</v>
      </c>
      <c r="G145">
        <v>1517</v>
      </c>
      <c r="H145">
        <v>1517</v>
      </c>
      <c r="I145">
        <v>1517</v>
      </c>
      <c r="J145">
        <v>1517</v>
      </c>
      <c r="L145" s="3">
        <v>0</v>
      </c>
      <c r="M145" s="3">
        <v>0</v>
      </c>
      <c r="N145" s="3">
        <v>0</v>
      </c>
      <c r="O145" s="3">
        <v>10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f>+Tabla3[[#This Row],[V GRAVADAS]]</f>
        <v>10</v>
      </c>
      <c r="V145">
        <v>2</v>
      </c>
    </row>
    <row r="146" spans="1:22" x14ac:dyDescent="0.25">
      <c r="A146" t="s">
        <v>96</v>
      </c>
      <c r="B146" s="1" t="s">
        <v>392</v>
      </c>
      <c r="C146" t="s">
        <v>1</v>
      </c>
      <c r="D146" t="s">
        <v>92</v>
      </c>
      <c r="E146" t="s">
        <v>389</v>
      </c>
      <c r="F146" t="s">
        <v>390</v>
      </c>
      <c r="G146">
        <v>1518</v>
      </c>
      <c r="H146">
        <v>1518</v>
      </c>
      <c r="I146">
        <v>1518</v>
      </c>
      <c r="J146">
        <v>1518</v>
      </c>
      <c r="L146" s="3">
        <v>0</v>
      </c>
      <c r="M146" s="3">
        <v>0</v>
      </c>
      <c r="N146" s="3">
        <v>0</v>
      </c>
      <c r="O146" s="3">
        <v>4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f>+Tabla3[[#This Row],[V GRAVADAS]]</f>
        <v>4</v>
      </c>
      <c r="V146">
        <v>2</v>
      </c>
    </row>
    <row r="147" spans="1:22" x14ac:dyDescent="0.25">
      <c r="A147" t="s">
        <v>96</v>
      </c>
      <c r="B147" s="1" t="s">
        <v>392</v>
      </c>
      <c r="C147" t="s">
        <v>1</v>
      </c>
      <c r="D147" t="s">
        <v>92</v>
      </c>
      <c r="E147" t="s">
        <v>389</v>
      </c>
      <c r="F147" t="s">
        <v>390</v>
      </c>
      <c r="G147">
        <v>1519</v>
      </c>
      <c r="H147">
        <v>1519</v>
      </c>
      <c r="I147">
        <v>1519</v>
      </c>
      <c r="J147">
        <v>1519</v>
      </c>
      <c r="L147" s="3">
        <v>0</v>
      </c>
      <c r="M147" s="3">
        <v>0</v>
      </c>
      <c r="N147" s="3">
        <v>0</v>
      </c>
      <c r="O147" s="3">
        <v>10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>+Tabla3[[#This Row],[V GRAVADAS]]</f>
        <v>10</v>
      </c>
      <c r="V147">
        <v>2</v>
      </c>
    </row>
    <row r="148" spans="1:22" x14ac:dyDescent="0.25">
      <c r="A148" t="s">
        <v>96</v>
      </c>
      <c r="B148" s="1" t="s">
        <v>392</v>
      </c>
      <c r="C148" t="s">
        <v>1</v>
      </c>
      <c r="D148" t="s">
        <v>92</v>
      </c>
      <c r="E148" t="s">
        <v>389</v>
      </c>
      <c r="F148" t="s">
        <v>390</v>
      </c>
      <c r="G148">
        <v>1520</v>
      </c>
      <c r="H148">
        <v>1520</v>
      </c>
      <c r="I148">
        <v>1520</v>
      </c>
      <c r="J148">
        <v>1520</v>
      </c>
      <c r="L148" s="3">
        <v>0</v>
      </c>
      <c r="M148" s="3">
        <v>0</v>
      </c>
      <c r="N148" s="3">
        <v>0</v>
      </c>
      <c r="O148" s="3">
        <v>9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f>+Tabla3[[#This Row],[V GRAVADAS]]</f>
        <v>9</v>
      </c>
      <c r="V148">
        <v>2</v>
      </c>
    </row>
    <row r="149" spans="1:22" x14ac:dyDescent="0.25">
      <c r="A149" t="s">
        <v>96</v>
      </c>
      <c r="B149" s="1" t="s">
        <v>392</v>
      </c>
      <c r="C149" t="s">
        <v>1</v>
      </c>
      <c r="D149" t="s">
        <v>92</v>
      </c>
      <c r="E149" t="s">
        <v>389</v>
      </c>
      <c r="F149" t="s">
        <v>390</v>
      </c>
      <c r="G149">
        <v>1521</v>
      </c>
      <c r="H149">
        <v>1521</v>
      </c>
      <c r="I149">
        <v>1521</v>
      </c>
      <c r="J149">
        <v>1521</v>
      </c>
      <c r="L149" s="3">
        <v>0</v>
      </c>
      <c r="M149" s="3">
        <v>0</v>
      </c>
      <c r="N149" s="3">
        <v>0</v>
      </c>
      <c r="O149" s="3">
        <v>5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>+Tabla3[[#This Row],[V GRAVADAS]]</f>
        <v>5</v>
      </c>
      <c r="V149">
        <v>2</v>
      </c>
    </row>
    <row r="150" spans="1:22" x14ac:dyDescent="0.25">
      <c r="A150" t="s">
        <v>96</v>
      </c>
      <c r="B150" s="1" t="s">
        <v>392</v>
      </c>
      <c r="C150" t="s">
        <v>1</v>
      </c>
      <c r="D150" t="s">
        <v>92</v>
      </c>
      <c r="E150" t="s">
        <v>389</v>
      </c>
      <c r="F150" t="s">
        <v>390</v>
      </c>
      <c r="G150">
        <v>1522</v>
      </c>
      <c r="H150">
        <v>1522</v>
      </c>
      <c r="I150">
        <v>1522</v>
      </c>
      <c r="J150">
        <v>1522</v>
      </c>
      <c r="L150" s="3">
        <v>0</v>
      </c>
      <c r="M150" s="3">
        <v>0</v>
      </c>
      <c r="N150" s="3">
        <v>0</v>
      </c>
      <c r="O150" s="3">
        <v>15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>+Tabla3[[#This Row],[V GRAVADAS]]</f>
        <v>15</v>
      </c>
      <c r="V150">
        <v>2</v>
      </c>
    </row>
    <row r="151" spans="1:22" x14ac:dyDescent="0.25">
      <c r="A151" t="s">
        <v>96</v>
      </c>
      <c r="B151" s="1" t="s">
        <v>392</v>
      </c>
      <c r="C151" t="s">
        <v>1</v>
      </c>
      <c r="D151" t="s">
        <v>92</v>
      </c>
      <c r="E151" t="s">
        <v>389</v>
      </c>
      <c r="F151" t="s">
        <v>390</v>
      </c>
      <c r="G151">
        <v>1523</v>
      </c>
      <c r="H151">
        <v>1523</v>
      </c>
      <c r="I151">
        <v>1523</v>
      </c>
      <c r="J151">
        <v>1523</v>
      </c>
      <c r="L151" s="3">
        <v>0</v>
      </c>
      <c r="M151" s="3">
        <v>0</v>
      </c>
      <c r="N151" s="3">
        <v>0</v>
      </c>
      <c r="O151" s="3">
        <v>2.5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>+Tabla3[[#This Row],[V GRAVADAS]]</f>
        <v>2.5</v>
      </c>
      <c r="V151">
        <v>2</v>
      </c>
    </row>
    <row r="152" spans="1:22" x14ac:dyDescent="0.25">
      <c r="A152" t="s">
        <v>96</v>
      </c>
      <c r="B152" s="1" t="s">
        <v>425</v>
      </c>
      <c r="C152" t="s">
        <v>1</v>
      </c>
      <c r="D152" t="s">
        <v>92</v>
      </c>
      <c r="E152" t="s">
        <v>389</v>
      </c>
      <c r="F152" t="s">
        <v>390</v>
      </c>
      <c r="G152">
        <v>1524</v>
      </c>
      <c r="H152">
        <v>1524</v>
      </c>
      <c r="I152">
        <v>1524</v>
      </c>
      <c r="J152">
        <v>1524</v>
      </c>
      <c r="L152" s="3">
        <v>0</v>
      </c>
      <c r="M152" s="3">
        <v>0</v>
      </c>
      <c r="N152" s="3">
        <v>0</v>
      </c>
      <c r="O152" s="3">
        <v>10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>+Tabla3[[#This Row],[V GRAVADAS]]</f>
        <v>10</v>
      </c>
      <c r="V152">
        <v>2</v>
      </c>
    </row>
    <row r="153" spans="1:22" x14ac:dyDescent="0.25">
      <c r="A153" t="s">
        <v>96</v>
      </c>
      <c r="B153" s="1" t="s">
        <v>425</v>
      </c>
      <c r="C153" t="s">
        <v>1</v>
      </c>
      <c r="D153" t="s">
        <v>92</v>
      </c>
      <c r="E153" t="s">
        <v>389</v>
      </c>
      <c r="F153" t="s">
        <v>390</v>
      </c>
      <c r="G153">
        <v>1525</v>
      </c>
      <c r="H153">
        <v>1525</v>
      </c>
      <c r="I153">
        <v>1525</v>
      </c>
      <c r="J153">
        <v>1525</v>
      </c>
      <c r="L153" s="3">
        <v>0</v>
      </c>
      <c r="M153" s="3">
        <v>0</v>
      </c>
      <c r="N153" s="3">
        <v>0</v>
      </c>
      <c r="O153" s="3">
        <v>9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f>+Tabla3[[#This Row],[V GRAVADAS]]</f>
        <v>9</v>
      </c>
      <c r="V153">
        <v>2</v>
      </c>
    </row>
    <row r="154" spans="1:22" x14ac:dyDescent="0.25">
      <c r="A154" t="s">
        <v>96</v>
      </c>
      <c r="B154" s="1" t="s">
        <v>425</v>
      </c>
      <c r="C154" t="s">
        <v>1</v>
      </c>
      <c r="D154" t="s">
        <v>92</v>
      </c>
      <c r="E154" t="s">
        <v>389</v>
      </c>
      <c r="F154" t="s">
        <v>390</v>
      </c>
      <c r="G154">
        <v>1526</v>
      </c>
      <c r="H154">
        <v>1526</v>
      </c>
      <c r="I154">
        <v>1526</v>
      </c>
      <c r="J154">
        <v>1526</v>
      </c>
      <c r="L154" s="3">
        <v>0</v>
      </c>
      <c r="M154" s="3">
        <v>0</v>
      </c>
      <c r="N154" s="3">
        <v>0</v>
      </c>
      <c r="O154" s="3">
        <v>9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>+Tabla3[[#This Row],[V GRAVADAS]]</f>
        <v>9</v>
      </c>
      <c r="V154">
        <v>2</v>
      </c>
    </row>
    <row r="155" spans="1:22" x14ac:dyDescent="0.25">
      <c r="A155" t="s">
        <v>96</v>
      </c>
      <c r="B155" s="1" t="s">
        <v>425</v>
      </c>
      <c r="C155" t="s">
        <v>1</v>
      </c>
      <c r="D155" t="s">
        <v>92</v>
      </c>
      <c r="E155" t="s">
        <v>389</v>
      </c>
      <c r="F155" t="s">
        <v>390</v>
      </c>
      <c r="G155">
        <v>1527</v>
      </c>
      <c r="H155">
        <v>1527</v>
      </c>
      <c r="I155">
        <v>1527</v>
      </c>
      <c r="J155">
        <v>1527</v>
      </c>
      <c r="L155" s="3">
        <v>0</v>
      </c>
      <c r="M155" s="3">
        <v>0</v>
      </c>
      <c r="N155" s="3">
        <v>0</v>
      </c>
      <c r="O155" s="3">
        <v>14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>+Tabla3[[#This Row],[V GRAVADAS]]</f>
        <v>14</v>
      </c>
      <c r="V155">
        <v>2</v>
      </c>
    </row>
    <row r="156" spans="1:22" x14ac:dyDescent="0.25">
      <c r="A156" t="s">
        <v>96</v>
      </c>
      <c r="B156" s="1" t="s">
        <v>425</v>
      </c>
      <c r="C156" t="s">
        <v>1</v>
      </c>
      <c r="D156" t="s">
        <v>92</v>
      </c>
      <c r="E156" t="s">
        <v>389</v>
      </c>
      <c r="F156" t="s">
        <v>390</v>
      </c>
      <c r="G156">
        <v>1528</v>
      </c>
      <c r="H156">
        <v>1528</v>
      </c>
      <c r="I156">
        <v>1528</v>
      </c>
      <c r="J156">
        <v>1528</v>
      </c>
      <c r="L156" s="3">
        <v>0</v>
      </c>
      <c r="M156" s="3">
        <v>0</v>
      </c>
      <c r="N156" s="3">
        <v>0</v>
      </c>
      <c r="O156" s="3">
        <v>5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>+Tabla3[[#This Row],[V GRAVADAS]]</f>
        <v>5</v>
      </c>
      <c r="V156">
        <v>2</v>
      </c>
    </row>
    <row r="157" spans="1:22" x14ac:dyDescent="0.25">
      <c r="A157" t="s">
        <v>96</v>
      </c>
      <c r="B157" s="1" t="s">
        <v>426</v>
      </c>
      <c r="C157" t="s">
        <v>1</v>
      </c>
      <c r="D157" t="s">
        <v>92</v>
      </c>
      <c r="E157" t="s">
        <v>389</v>
      </c>
      <c r="F157" t="s">
        <v>390</v>
      </c>
      <c r="G157">
        <v>1529</v>
      </c>
      <c r="H157">
        <v>1529</v>
      </c>
      <c r="I157">
        <v>1529</v>
      </c>
      <c r="J157">
        <v>1529</v>
      </c>
      <c r="L157" s="3">
        <v>0</v>
      </c>
      <c r="M157" s="3">
        <v>0</v>
      </c>
      <c r="N157" s="3">
        <v>0</v>
      </c>
      <c r="O157" s="3">
        <v>10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>+Tabla3[[#This Row],[V GRAVADAS]]</f>
        <v>10</v>
      </c>
      <c r="V157">
        <v>2</v>
      </c>
    </row>
    <row r="158" spans="1:22" x14ac:dyDescent="0.25">
      <c r="A158" t="s">
        <v>96</v>
      </c>
      <c r="B158" s="1" t="s">
        <v>426</v>
      </c>
      <c r="C158" t="s">
        <v>1</v>
      </c>
      <c r="D158" t="s">
        <v>92</v>
      </c>
      <c r="E158" t="s">
        <v>389</v>
      </c>
      <c r="F158" t="s">
        <v>390</v>
      </c>
      <c r="G158">
        <v>1530</v>
      </c>
      <c r="H158">
        <v>1530</v>
      </c>
      <c r="I158">
        <v>1530</v>
      </c>
      <c r="J158">
        <v>1530</v>
      </c>
      <c r="L158" s="3">
        <v>0</v>
      </c>
      <c r="M158" s="3">
        <v>0</v>
      </c>
      <c r="N158" s="3">
        <v>0</v>
      </c>
      <c r="O158" s="3">
        <v>10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>+Tabla3[[#This Row],[V GRAVADAS]]</f>
        <v>10</v>
      </c>
      <c r="V158">
        <v>2</v>
      </c>
    </row>
    <row r="159" spans="1:22" x14ac:dyDescent="0.25">
      <c r="A159" t="s">
        <v>96</v>
      </c>
      <c r="B159" s="1" t="s">
        <v>426</v>
      </c>
      <c r="C159" t="s">
        <v>1</v>
      </c>
      <c r="D159" t="s">
        <v>92</v>
      </c>
      <c r="E159" t="s">
        <v>389</v>
      </c>
      <c r="F159" t="s">
        <v>390</v>
      </c>
      <c r="G159">
        <v>1531</v>
      </c>
      <c r="H159">
        <v>1531</v>
      </c>
      <c r="I159">
        <v>1531</v>
      </c>
      <c r="J159">
        <v>1531</v>
      </c>
      <c r="L159" s="3">
        <v>0</v>
      </c>
      <c r="M159" s="3">
        <v>0</v>
      </c>
      <c r="N159" s="3">
        <v>0</v>
      </c>
      <c r="O159" s="3">
        <v>9.5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f>+Tabla3[[#This Row],[V GRAVADAS]]</f>
        <v>9.5</v>
      </c>
      <c r="V159">
        <v>2</v>
      </c>
    </row>
    <row r="160" spans="1:22" x14ac:dyDescent="0.25">
      <c r="A160" t="s">
        <v>96</v>
      </c>
      <c r="B160" s="1" t="s">
        <v>426</v>
      </c>
      <c r="C160" t="s">
        <v>1</v>
      </c>
      <c r="D160" t="s">
        <v>92</v>
      </c>
      <c r="E160" t="s">
        <v>389</v>
      </c>
      <c r="F160" t="s">
        <v>390</v>
      </c>
      <c r="G160">
        <v>1532</v>
      </c>
      <c r="H160">
        <v>1532</v>
      </c>
      <c r="I160">
        <v>1532</v>
      </c>
      <c r="J160">
        <v>1532</v>
      </c>
      <c r="L160" s="3">
        <v>0</v>
      </c>
      <c r="M160" s="3">
        <v>0</v>
      </c>
      <c r="N160" s="3">
        <v>0</v>
      </c>
      <c r="O160" s="3">
        <v>10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>+Tabla3[[#This Row],[V GRAVADAS]]</f>
        <v>10</v>
      </c>
      <c r="V160">
        <v>2</v>
      </c>
    </row>
    <row r="161" spans="1:22" x14ac:dyDescent="0.25">
      <c r="A161" t="s">
        <v>96</v>
      </c>
      <c r="B161" s="1" t="s">
        <v>426</v>
      </c>
      <c r="C161" t="s">
        <v>1</v>
      </c>
      <c r="D161" t="s">
        <v>92</v>
      </c>
      <c r="E161" t="s">
        <v>389</v>
      </c>
      <c r="F161" t="s">
        <v>390</v>
      </c>
      <c r="G161">
        <v>1533</v>
      </c>
      <c r="H161">
        <v>1533</v>
      </c>
      <c r="I161">
        <v>1533</v>
      </c>
      <c r="J161">
        <v>1533</v>
      </c>
      <c r="L161" s="3">
        <v>0</v>
      </c>
      <c r="M161" s="3">
        <v>0</v>
      </c>
      <c r="N161" s="3">
        <v>0</v>
      </c>
      <c r="O161" s="3">
        <v>10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>+Tabla3[[#This Row],[V GRAVADAS]]</f>
        <v>10</v>
      </c>
      <c r="V161">
        <v>2</v>
      </c>
    </row>
    <row r="162" spans="1:22" x14ac:dyDescent="0.25">
      <c r="A162" t="s">
        <v>96</v>
      </c>
      <c r="B162" s="1" t="s">
        <v>98</v>
      </c>
      <c r="C162" t="s">
        <v>1</v>
      </c>
      <c r="D162" t="s">
        <v>92</v>
      </c>
      <c r="E162" t="s">
        <v>389</v>
      </c>
      <c r="F162" t="s">
        <v>390</v>
      </c>
      <c r="G162">
        <v>1534</v>
      </c>
      <c r="H162">
        <v>1534</v>
      </c>
      <c r="I162">
        <v>1534</v>
      </c>
      <c r="J162">
        <v>1534</v>
      </c>
      <c r="L162" s="3">
        <v>0</v>
      </c>
      <c r="M162" s="3">
        <v>0</v>
      </c>
      <c r="N162" s="3">
        <v>0</v>
      </c>
      <c r="O162" s="3">
        <v>2.5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>+Tabla3[[#This Row],[V GRAVADAS]]</f>
        <v>2.5</v>
      </c>
      <c r="V162">
        <v>2</v>
      </c>
    </row>
    <row r="163" spans="1:22" x14ac:dyDescent="0.25">
      <c r="A163" t="s">
        <v>96</v>
      </c>
      <c r="B163" s="1" t="s">
        <v>98</v>
      </c>
      <c r="C163" t="s">
        <v>1</v>
      </c>
      <c r="D163" t="s">
        <v>92</v>
      </c>
      <c r="E163" t="s">
        <v>389</v>
      </c>
      <c r="F163" t="s">
        <v>390</v>
      </c>
      <c r="G163">
        <v>1535</v>
      </c>
      <c r="H163">
        <v>1535</v>
      </c>
      <c r="I163">
        <v>1535</v>
      </c>
      <c r="J163">
        <v>1535</v>
      </c>
      <c r="L163" s="3">
        <v>0</v>
      </c>
      <c r="M163" s="3">
        <v>0</v>
      </c>
      <c r="N163" s="3">
        <v>0</v>
      </c>
      <c r="O163" s="3">
        <v>10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>+Tabla3[[#This Row],[V GRAVADAS]]</f>
        <v>10</v>
      </c>
      <c r="V163">
        <v>2</v>
      </c>
    </row>
    <row r="164" spans="1:22" x14ac:dyDescent="0.25">
      <c r="A164" t="s">
        <v>96</v>
      </c>
      <c r="B164" s="1" t="s">
        <v>98</v>
      </c>
      <c r="C164" t="s">
        <v>1</v>
      </c>
      <c r="D164" t="s">
        <v>92</v>
      </c>
      <c r="E164" t="s">
        <v>389</v>
      </c>
      <c r="F164" t="s">
        <v>390</v>
      </c>
      <c r="G164">
        <v>1536</v>
      </c>
      <c r="H164">
        <v>1536</v>
      </c>
      <c r="I164">
        <v>1536</v>
      </c>
      <c r="J164">
        <v>1536</v>
      </c>
      <c r="L164" s="3">
        <v>0</v>
      </c>
      <c r="M164" s="3">
        <v>0</v>
      </c>
      <c r="N164" s="3">
        <v>0</v>
      </c>
      <c r="O164" s="3">
        <v>10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f>+Tabla3[[#This Row],[V GRAVADAS]]</f>
        <v>10</v>
      </c>
      <c r="V164">
        <v>2</v>
      </c>
    </row>
    <row r="165" spans="1:22" x14ac:dyDescent="0.25">
      <c r="A165" t="s">
        <v>96</v>
      </c>
      <c r="B165" s="1" t="s">
        <v>98</v>
      </c>
      <c r="C165" t="s">
        <v>1</v>
      </c>
      <c r="D165" t="s">
        <v>92</v>
      </c>
      <c r="E165" t="s">
        <v>389</v>
      </c>
      <c r="F165" t="s">
        <v>390</v>
      </c>
      <c r="G165">
        <v>1537</v>
      </c>
      <c r="H165">
        <v>1537</v>
      </c>
      <c r="I165">
        <v>1537</v>
      </c>
      <c r="J165">
        <v>1537</v>
      </c>
      <c r="L165" s="3">
        <v>0</v>
      </c>
      <c r="M165" s="3">
        <v>0</v>
      </c>
      <c r="N165" s="3">
        <v>0</v>
      </c>
      <c r="O165" s="3">
        <v>2.5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f>+Tabla3[[#This Row],[V GRAVADAS]]</f>
        <v>2.5</v>
      </c>
      <c r="V165">
        <v>2</v>
      </c>
    </row>
    <row r="166" spans="1:22" x14ac:dyDescent="0.25">
      <c r="A166" t="s">
        <v>96</v>
      </c>
      <c r="B166" s="1" t="s">
        <v>98</v>
      </c>
      <c r="C166" t="s">
        <v>1</v>
      </c>
      <c r="D166" t="s">
        <v>92</v>
      </c>
      <c r="E166" t="s">
        <v>389</v>
      </c>
      <c r="F166" t="s">
        <v>390</v>
      </c>
      <c r="G166">
        <v>1538</v>
      </c>
      <c r="H166">
        <v>1538</v>
      </c>
      <c r="I166">
        <v>1538</v>
      </c>
      <c r="J166">
        <v>1538</v>
      </c>
      <c r="L166" s="3">
        <v>0</v>
      </c>
      <c r="M166" s="3">
        <v>0</v>
      </c>
      <c r="N166" s="3">
        <v>0</v>
      </c>
      <c r="O166" s="3">
        <v>2.5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>+Tabla3[[#This Row],[V GRAVADAS]]</f>
        <v>2.5</v>
      </c>
      <c r="V166">
        <v>2</v>
      </c>
    </row>
    <row r="167" spans="1:22" x14ac:dyDescent="0.25">
      <c r="A167" t="s">
        <v>96</v>
      </c>
      <c r="B167" s="1" t="s">
        <v>98</v>
      </c>
      <c r="C167" t="s">
        <v>1</v>
      </c>
      <c r="D167" t="s">
        <v>92</v>
      </c>
      <c r="E167" t="s">
        <v>389</v>
      </c>
      <c r="F167" t="s">
        <v>390</v>
      </c>
      <c r="G167">
        <v>1539</v>
      </c>
      <c r="H167">
        <v>1539</v>
      </c>
      <c r="I167">
        <v>1539</v>
      </c>
      <c r="J167">
        <v>1539</v>
      </c>
      <c r="L167" s="3">
        <v>0</v>
      </c>
      <c r="M167" s="3">
        <v>0</v>
      </c>
      <c r="N167" s="3">
        <v>0</v>
      </c>
      <c r="O167" s="3">
        <v>2.5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>+Tabla3[[#This Row],[V GRAVADAS]]</f>
        <v>2.5</v>
      </c>
      <c r="V167">
        <v>2</v>
      </c>
    </row>
    <row r="168" spans="1:22" x14ac:dyDescent="0.25">
      <c r="A168" t="s">
        <v>96</v>
      </c>
      <c r="B168" s="1" t="s">
        <v>98</v>
      </c>
      <c r="C168" t="s">
        <v>1</v>
      </c>
      <c r="D168" t="s">
        <v>92</v>
      </c>
      <c r="E168" t="s">
        <v>389</v>
      </c>
      <c r="F168" t="s">
        <v>390</v>
      </c>
      <c r="G168">
        <v>1540</v>
      </c>
      <c r="H168">
        <v>1540</v>
      </c>
      <c r="I168">
        <v>1540</v>
      </c>
      <c r="J168">
        <v>1540</v>
      </c>
      <c r="L168" s="3">
        <v>0</v>
      </c>
      <c r="M168" s="3">
        <v>0</v>
      </c>
      <c r="N168" s="3">
        <v>0</v>
      </c>
      <c r="O168" s="3">
        <v>2.5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f>+Tabla3[[#This Row],[V GRAVADAS]]</f>
        <v>2.5</v>
      </c>
      <c r="V168">
        <v>2</v>
      </c>
    </row>
    <row r="169" spans="1:22" x14ac:dyDescent="0.25">
      <c r="A169" t="s">
        <v>561</v>
      </c>
      <c r="B169" t="s">
        <v>614</v>
      </c>
      <c r="C169" t="s">
        <v>1</v>
      </c>
      <c r="D169" t="s">
        <v>92</v>
      </c>
      <c r="E169" t="s">
        <v>389</v>
      </c>
      <c r="F169" t="s">
        <v>390</v>
      </c>
      <c r="G169">
        <v>1541</v>
      </c>
      <c r="H169">
        <v>1541</v>
      </c>
      <c r="I169">
        <v>1541</v>
      </c>
      <c r="J169">
        <v>1541</v>
      </c>
      <c r="L169" s="3">
        <v>0</v>
      </c>
      <c r="M169" s="3">
        <v>0</v>
      </c>
      <c r="N169" s="3">
        <v>0</v>
      </c>
      <c r="O169" s="3">
        <v>2.5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>+Tabla3[[#This Row],[V GRAVADAS]]</f>
        <v>2.5</v>
      </c>
      <c r="V169">
        <v>2</v>
      </c>
    </row>
    <row r="170" spans="1:22" x14ac:dyDescent="0.25">
      <c r="A170" t="s">
        <v>561</v>
      </c>
      <c r="B170" t="s">
        <v>614</v>
      </c>
      <c r="C170" t="s">
        <v>1</v>
      </c>
      <c r="D170" t="s">
        <v>92</v>
      </c>
      <c r="E170" t="s">
        <v>389</v>
      </c>
      <c r="F170" t="s">
        <v>390</v>
      </c>
      <c r="G170">
        <v>1542</v>
      </c>
      <c r="H170">
        <v>1542</v>
      </c>
      <c r="I170">
        <v>1542</v>
      </c>
      <c r="J170">
        <v>1542</v>
      </c>
      <c r="L170" s="3">
        <v>0</v>
      </c>
      <c r="M170" s="3">
        <v>0</v>
      </c>
      <c r="N170" s="3">
        <v>0</v>
      </c>
      <c r="O170" s="3">
        <v>5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f>+Tabla3[[#This Row],[V GRAVADAS]]</f>
        <v>5</v>
      </c>
      <c r="V170">
        <v>2</v>
      </c>
    </row>
    <row r="171" spans="1:22" x14ac:dyDescent="0.25">
      <c r="A171" t="s">
        <v>561</v>
      </c>
      <c r="B171" t="s">
        <v>614</v>
      </c>
      <c r="C171" t="s">
        <v>1</v>
      </c>
      <c r="D171" t="s">
        <v>92</v>
      </c>
      <c r="E171" t="s">
        <v>389</v>
      </c>
      <c r="F171" t="s">
        <v>390</v>
      </c>
      <c r="G171">
        <v>1543</v>
      </c>
      <c r="H171">
        <v>1543</v>
      </c>
      <c r="I171">
        <v>1543</v>
      </c>
      <c r="J171">
        <v>1543</v>
      </c>
      <c r="L171" s="3">
        <v>0</v>
      </c>
      <c r="M171" s="3">
        <v>0</v>
      </c>
      <c r="N171" s="3">
        <v>0</v>
      </c>
      <c r="O171" s="3">
        <v>2.5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f>+Tabla3[[#This Row],[V GRAVADAS]]</f>
        <v>2.5</v>
      </c>
      <c r="V171">
        <v>2</v>
      </c>
    </row>
    <row r="172" spans="1:22" x14ac:dyDescent="0.25">
      <c r="A172" t="s">
        <v>561</v>
      </c>
      <c r="B172" t="s">
        <v>614</v>
      </c>
      <c r="C172" t="s">
        <v>1</v>
      </c>
      <c r="D172" t="s">
        <v>92</v>
      </c>
      <c r="E172" t="s">
        <v>389</v>
      </c>
      <c r="F172" t="s">
        <v>390</v>
      </c>
      <c r="G172">
        <v>1544</v>
      </c>
      <c r="H172">
        <v>1544</v>
      </c>
      <c r="I172">
        <v>1544</v>
      </c>
      <c r="J172">
        <v>1544</v>
      </c>
      <c r="L172" s="3">
        <v>0</v>
      </c>
      <c r="M172" s="3">
        <v>0</v>
      </c>
      <c r="N172" s="3">
        <v>0</v>
      </c>
      <c r="O172" s="3">
        <v>5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f>+Tabla3[[#This Row],[V GRAVADAS]]</f>
        <v>5</v>
      </c>
      <c r="V172">
        <v>2</v>
      </c>
    </row>
    <row r="173" spans="1:22" x14ac:dyDescent="0.25">
      <c r="A173" t="s">
        <v>561</v>
      </c>
      <c r="B173" t="s">
        <v>614</v>
      </c>
      <c r="C173" t="s">
        <v>1</v>
      </c>
      <c r="D173" t="s">
        <v>92</v>
      </c>
      <c r="E173" t="s">
        <v>389</v>
      </c>
      <c r="F173" t="s">
        <v>390</v>
      </c>
      <c r="G173">
        <v>1545</v>
      </c>
      <c r="H173">
        <v>1545</v>
      </c>
      <c r="I173">
        <v>1545</v>
      </c>
      <c r="J173">
        <v>1545</v>
      </c>
      <c r="L173" s="3">
        <v>0</v>
      </c>
      <c r="M173" s="3">
        <v>0</v>
      </c>
      <c r="N173" s="3">
        <v>0</v>
      </c>
      <c r="O173" s="3">
        <v>2.5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f>+Tabla3[[#This Row],[V GRAVADAS]]</f>
        <v>2.5</v>
      </c>
      <c r="V173">
        <v>2</v>
      </c>
    </row>
    <row r="174" spans="1:22" x14ac:dyDescent="0.25">
      <c r="A174" t="s">
        <v>561</v>
      </c>
      <c r="B174" t="s">
        <v>614</v>
      </c>
      <c r="C174" t="s">
        <v>1</v>
      </c>
      <c r="D174" t="s">
        <v>92</v>
      </c>
      <c r="E174" t="s">
        <v>389</v>
      </c>
      <c r="F174" t="s">
        <v>390</v>
      </c>
      <c r="G174">
        <v>1546</v>
      </c>
      <c r="H174">
        <v>1546</v>
      </c>
      <c r="I174">
        <v>1546</v>
      </c>
      <c r="J174">
        <v>1546</v>
      </c>
      <c r="L174" s="3">
        <v>0</v>
      </c>
      <c r="M174" s="3">
        <v>0</v>
      </c>
      <c r="N174" s="3">
        <v>0</v>
      </c>
      <c r="O174" s="3">
        <v>10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f>+Tabla3[[#This Row],[V GRAVADAS]]</f>
        <v>10</v>
      </c>
      <c r="V174">
        <v>2</v>
      </c>
    </row>
    <row r="175" spans="1:22" x14ac:dyDescent="0.25">
      <c r="A175" t="s">
        <v>561</v>
      </c>
      <c r="B175" t="s">
        <v>613</v>
      </c>
      <c r="C175" t="s">
        <v>1</v>
      </c>
      <c r="D175" t="s">
        <v>92</v>
      </c>
      <c r="E175" t="s">
        <v>389</v>
      </c>
      <c r="F175" t="s">
        <v>390</v>
      </c>
      <c r="G175">
        <v>1547</v>
      </c>
      <c r="H175">
        <v>1547</v>
      </c>
      <c r="I175">
        <v>1547</v>
      </c>
      <c r="J175">
        <v>1547</v>
      </c>
      <c r="L175" s="3">
        <v>0</v>
      </c>
      <c r="M175" s="3">
        <v>0</v>
      </c>
      <c r="N175" s="3">
        <v>0</v>
      </c>
      <c r="O175" s="3">
        <v>5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f>+Tabla3[[#This Row],[V GRAVADAS]]</f>
        <v>5</v>
      </c>
      <c r="V175">
        <v>2</v>
      </c>
    </row>
    <row r="176" spans="1:22" x14ac:dyDescent="0.25">
      <c r="A176" t="s">
        <v>561</v>
      </c>
      <c r="B176" t="s">
        <v>613</v>
      </c>
      <c r="C176" t="s">
        <v>1</v>
      </c>
      <c r="D176" t="s">
        <v>92</v>
      </c>
      <c r="E176" t="s">
        <v>389</v>
      </c>
      <c r="F176" t="s">
        <v>390</v>
      </c>
      <c r="G176">
        <v>1548</v>
      </c>
      <c r="H176">
        <v>1548</v>
      </c>
      <c r="I176">
        <v>1548</v>
      </c>
      <c r="J176">
        <v>1548</v>
      </c>
      <c r="L176" s="3">
        <v>0</v>
      </c>
      <c r="M176" s="3">
        <v>0</v>
      </c>
      <c r="N176" s="3">
        <v>0</v>
      </c>
      <c r="O176" s="3">
        <v>2.5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f>+Tabla3[[#This Row],[V GRAVADAS]]</f>
        <v>2.5</v>
      </c>
      <c r="V176">
        <v>2</v>
      </c>
    </row>
    <row r="177" spans="1:22" x14ac:dyDescent="0.25">
      <c r="A177" t="s">
        <v>561</v>
      </c>
      <c r="B177" t="s">
        <v>613</v>
      </c>
      <c r="C177" t="s">
        <v>1</v>
      </c>
      <c r="D177" t="s">
        <v>92</v>
      </c>
      <c r="E177" t="s">
        <v>389</v>
      </c>
      <c r="F177" t="s">
        <v>390</v>
      </c>
      <c r="G177">
        <v>1549</v>
      </c>
      <c r="H177">
        <v>1549</v>
      </c>
      <c r="I177">
        <v>1549</v>
      </c>
      <c r="J177">
        <v>1549</v>
      </c>
      <c r="L177" s="3">
        <v>0</v>
      </c>
      <c r="M177" s="3">
        <v>0</v>
      </c>
      <c r="N177" s="3">
        <v>0</v>
      </c>
      <c r="O177" s="3">
        <v>10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f>+Tabla3[[#This Row],[V GRAVADAS]]</f>
        <v>10</v>
      </c>
      <c r="V177">
        <v>2</v>
      </c>
    </row>
    <row r="178" spans="1:22" x14ac:dyDescent="0.25">
      <c r="A178" t="s">
        <v>561</v>
      </c>
      <c r="B178" t="s">
        <v>613</v>
      </c>
      <c r="C178" t="s">
        <v>1</v>
      </c>
      <c r="D178" t="s">
        <v>92</v>
      </c>
      <c r="E178" t="s">
        <v>389</v>
      </c>
      <c r="F178" t="s">
        <v>390</v>
      </c>
      <c r="G178">
        <v>1550</v>
      </c>
      <c r="H178">
        <v>1550</v>
      </c>
      <c r="I178">
        <v>1550</v>
      </c>
      <c r="J178">
        <v>1550</v>
      </c>
      <c r="L178" s="3">
        <v>0</v>
      </c>
      <c r="M178" s="3">
        <v>0</v>
      </c>
      <c r="N178" s="3">
        <v>0</v>
      </c>
      <c r="O178" s="3">
        <v>2.5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f>+Tabla3[[#This Row],[V GRAVADAS]]</f>
        <v>2.5</v>
      </c>
      <c r="V178">
        <v>2</v>
      </c>
    </row>
    <row r="179" spans="1:22" x14ac:dyDescent="0.25">
      <c r="A179" t="s">
        <v>561</v>
      </c>
      <c r="B179" t="s">
        <v>613</v>
      </c>
      <c r="C179" t="s">
        <v>1</v>
      </c>
      <c r="D179" t="s">
        <v>92</v>
      </c>
      <c r="E179" t="s">
        <v>389</v>
      </c>
      <c r="F179" t="s">
        <v>390</v>
      </c>
      <c r="G179">
        <v>1551</v>
      </c>
      <c r="H179">
        <v>1551</v>
      </c>
      <c r="I179">
        <v>1551</v>
      </c>
      <c r="J179">
        <v>1551</v>
      </c>
      <c r="L179" s="3">
        <v>0</v>
      </c>
      <c r="M179" s="3">
        <v>0</v>
      </c>
      <c r="N179" s="3">
        <v>0</v>
      </c>
      <c r="O179" s="3">
        <v>8.5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f>+Tabla3[[#This Row],[V GRAVADAS]]</f>
        <v>8.5</v>
      </c>
      <c r="V179">
        <v>2</v>
      </c>
    </row>
    <row r="180" spans="1:22" x14ac:dyDescent="0.25">
      <c r="A180" t="s">
        <v>561</v>
      </c>
      <c r="B180" t="s">
        <v>613</v>
      </c>
      <c r="C180" t="s">
        <v>1</v>
      </c>
      <c r="D180" t="s">
        <v>92</v>
      </c>
      <c r="E180" t="s">
        <v>389</v>
      </c>
      <c r="F180" t="s">
        <v>390</v>
      </c>
      <c r="G180">
        <v>1552</v>
      </c>
      <c r="H180">
        <v>1552</v>
      </c>
      <c r="I180">
        <v>1552</v>
      </c>
      <c r="J180">
        <v>1552</v>
      </c>
      <c r="L180" s="3">
        <v>0</v>
      </c>
      <c r="M180" s="3">
        <v>0</v>
      </c>
      <c r="N180" s="3">
        <v>0</v>
      </c>
      <c r="O180" s="3">
        <v>2.5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f>+Tabla3[[#This Row],[V GRAVADAS]]</f>
        <v>2.5</v>
      </c>
      <c r="V180">
        <v>2</v>
      </c>
    </row>
    <row r="181" spans="1:22" x14ac:dyDescent="0.25">
      <c r="A181" t="s">
        <v>561</v>
      </c>
      <c r="B181" t="s">
        <v>613</v>
      </c>
      <c r="C181" t="s">
        <v>1</v>
      </c>
      <c r="D181" t="s">
        <v>92</v>
      </c>
      <c r="E181" t="s">
        <v>389</v>
      </c>
      <c r="F181" t="s">
        <v>390</v>
      </c>
      <c r="G181">
        <v>1553</v>
      </c>
      <c r="H181">
        <v>1553</v>
      </c>
      <c r="I181">
        <v>1553</v>
      </c>
      <c r="J181">
        <v>1553</v>
      </c>
      <c r="L181" s="3">
        <v>0</v>
      </c>
      <c r="M181" s="3">
        <v>0</v>
      </c>
      <c r="N181" s="3">
        <v>0</v>
      </c>
      <c r="O181" s="3">
        <v>10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f>+Tabla3[[#This Row],[V GRAVADAS]]</f>
        <v>10</v>
      </c>
      <c r="V181">
        <v>2</v>
      </c>
    </row>
    <row r="182" spans="1:22" x14ac:dyDescent="0.25">
      <c r="A182" t="s">
        <v>561</v>
      </c>
      <c r="B182" t="s">
        <v>613</v>
      </c>
      <c r="C182" t="s">
        <v>1</v>
      </c>
      <c r="D182" t="s">
        <v>92</v>
      </c>
      <c r="E182" t="s">
        <v>389</v>
      </c>
      <c r="F182" t="s">
        <v>390</v>
      </c>
      <c r="G182">
        <v>1554</v>
      </c>
      <c r="H182">
        <v>1554</v>
      </c>
      <c r="I182">
        <v>1554</v>
      </c>
      <c r="J182">
        <v>1554</v>
      </c>
      <c r="L182" s="3">
        <v>0</v>
      </c>
      <c r="M182" s="3">
        <v>0</v>
      </c>
      <c r="N182" s="3">
        <v>0</v>
      </c>
      <c r="O182" s="3">
        <v>5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f>+Tabla3[[#This Row],[V GRAVADAS]]</f>
        <v>5</v>
      </c>
      <c r="V182">
        <v>2</v>
      </c>
    </row>
    <row r="183" spans="1:22" x14ac:dyDescent="0.25">
      <c r="A183" t="s">
        <v>561</v>
      </c>
      <c r="B183" t="s">
        <v>613</v>
      </c>
      <c r="C183" t="s">
        <v>1</v>
      </c>
      <c r="D183" t="s">
        <v>92</v>
      </c>
      <c r="E183" t="s">
        <v>389</v>
      </c>
      <c r="F183" t="s">
        <v>390</v>
      </c>
      <c r="G183">
        <v>1555</v>
      </c>
      <c r="H183">
        <v>1555</v>
      </c>
      <c r="I183">
        <v>1555</v>
      </c>
      <c r="J183">
        <v>1555</v>
      </c>
      <c r="L183" s="3">
        <v>0</v>
      </c>
      <c r="M183" s="3">
        <v>0</v>
      </c>
      <c r="N183" s="3">
        <v>0</v>
      </c>
      <c r="O183" s="3">
        <v>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f>+Tabla3[[#This Row],[V GRAVADAS]]</f>
        <v>5</v>
      </c>
      <c r="V183">
        <v>2</v>
      </c>
    </row>
    <row r="184" spans="1:22" x14ac:dyDescent="0.25">
      <c r="A184" t="s">
        <v>561</v>
      </c>
      <c r="B184" t="s">
        <v>613</v>
      </c>
      <c r="C184" t="s">
        <v>1</v>
      </c>
      <c r="D184" t="s">
        <v>92</v>
      </c>
      <c r="E184" t="s">
        <v>389</v>
      </c>
      <c r="F184" t="s">
        <v>390</v>
      </c>
      <c r="G184">
        <v>1556</v>
      </c>
      <c r="H184">
        <v>1556</v>
      </c>
      <c r="I184">
        <v>1556</v>
      </c>
      <c r="J184">
        <v>1556</v>
      </c>
      <c r="L184" s="3">
        <v>0</v>
      </c>
      <c r="M184" s="3">
        <v>0</v>
      </c>
      <c r="N184" s="3">
        <v>0</v>
      </c>
      <c r="O184" s="3">
        <v>5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f>+Tabla3[[#This Row],[V GRAVADAS]]</f>
        <v>5</v>
      </c>
      <c r="V184">
        <v>2</v>
      </c>
    </row>
    <row r="185" spans="1:22" x14ac:dyDescent="0.25">
      <c r="A185" t="s">
        <v>561</v>
      </c>
      <c r="B185" t="s">
        <v>613</v>
      </c>
      <c r="C185" t="s">
        <v>1</v>
      </c>
      <c r="D185" t="s">
        <v>92</v>
      </c>
      <c r="E185" t="s">
        <v>389</v>
      </c>
      <c r="F185" t="s">
        <v>390</v>
      </c>
      <c r="G185">
        <v>1557</v>
      </c>
      <c r="H185">
        <v>1557</v>
      </c>
      <c r="I185">
        <v>1557</v>
      </c>
      <c r="J185">
        <v>1557</v>
      </c>
      <c r="L185" s="3">
        <v>0</v>
      </c>
      <c r="M185" s="3">
        <v>0</v>
      </c>
      <c r="N185" s="3">
        <v>0</v>
      </c>
      <c r="O185" s="3">
        <v>5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f>+Tabla3[[#This Row],[V GRAVADAS]]</f>
        <v>5</v>
      </c>
      <c r="V185">
        <v>2</v>
      </c>
    </row>
    <row r="186" spans="1:22" x14ac:dyDescent="0.25">
      <c r="A186" t="s">
        <v>561</v>
      </c>
      <c r="B186" t="s">
        <v>613</v>
      </c>
      <c r="C186" t="s">
        <v>1</v>
      </c>
      <c r="D186" t="s">
        <v>92</v>
      </c>
      <c r="E186" t="s">
        <v>389</v>
      </c>
      <c r="F186" t="s">
        <v>390</v>
      </c>
      <c r="G186">
        <v>1558</v>
      </c>
      <c r="H186">
        <v>1558</v>
      </c>
      <c r="I186">
        <v>1558</v>
      </c>
      <c r="J186">
        <v>1558</v>
      </c>
      <c r="L186" s="3">
        <v>0</v>
      </c>
      <c r="M186" s="3">
        <v>0</v>
      </c>
      <c r="N186" s="3">
        <v>0</v>
      </c>
      <c r="O186" s="3">
        <v>10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f>+Tabla3[[#This Row],[V GRAVADAS]]</f>
        <v>10</v>
      </c>
      <c r="V186">
        <v>2</v>
      </c>
    </row>
    <row r="187" spans="1:22" x14ac:dyDescent="0.25">
      <c r="A187" t="s">
        <v>561</v>
      </c>
      <c r="B187" t="s">
        <v>613</v>
      </c>
      <c r="C187" t="s">
        <v>1</v>
      </c>
      <c r="D187" t="s">
        <v>92</v>
      </c>
      <c r="E187" t="s">
        <v>389</v>
      </c>
      <c r="F187" t="s">
        <v>390</v>
      </c>
      <c r="G187">
        <v>1559</v>
      </c>
      <c r="H187">
        <v>1559</v>
      </c>
      <c r="I187">
        <v>1559</v>
      </c>
      <c r="J187">
        <v>1559</v>
      </c>
      <c r="L187" s="3">
        <v>0</v>
      </c>
      <c r="M187" s="3">
        <v>0</v>
      </c>
      <c r="N187" s="3">
        <v>0</v>
      </c>
      <c r="O187" s="3">
        <v>2.5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f>+Tabla3[[#This Row],[V GRAVADAS]]</f>
        <v>2.5</v>
      </c>
      <c r="V187">
        <v>2</v>
      </c>
    </row>
    <row r="188" spans="1:22" x14ac:dyDescent="0.25">
      <c r="A188" t="s">
        <v>561</v>
      </c>
      <c r="B188" t="s">
        <v>613</v>
      </c>
      <c r="C188" t="s">
        <v>1</v>
      </c>
      <c r="D188" t="s">
        <v>92</v>
      </c>
      <c r="E188" t="s">
        <v>389</v>
      </c>
      <c r="F188" t="s">
        <v>390</v>
      </c>
      <c r="G188">
        <v>1560</v>
      </c>
      <c r="H188">
        <v>1560</v>
      </c>
      <c r="I188">
        <v>1560</v>
      </c>
      <c r="J188">
        <v>1560</v>
      </c>
      <c r="L188" s="3">
        <v>0</v>
      </c>
      <c r="M188" s="3">
        <v>0</v>
      </c>
      <c r="N188" s="3">
        <v>0</v>
      </c>
      <c r="O188" s="3">
        <v>2.5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f>+Tabla3[[#This Row],[V GRAVADAS]]</f>
        <v>2.5</v>
      </c>
      <c r="V188">
        <v>2</v>
      </c>
    </row>
    <row r="189" spans="1:22" x14ac:dyDescent="0.25">
      <c r="A189" t="s">
        <v>561</v>
      </c>
      <c r="B189" t="s">
        <v>612</v>
      </c>
      <c r="C189" t="s">
        <v>1</v>
      </c>
      <c r="D189" t="s">
        <v>92</v>
      </c>
      <c r="E189" t="s">
        <v>389</v>
      </c>
      <c r="F189" t="s">
        <v>390</v>
      </c>
      <c r="G189">
        <v>1561</v>
      </c>
      <c r="H189">
        <v>1561</v>
      </c>
      <c r="I189">
        <v>1561</v>
      </c>
      <c r="J189">
        <v>1561</v>
      </c>
      <c r="L189" s="3">
        <v>0</v>
      </c>
      <c r="M189" s="3">
        <v>0</v>
      </c>
      <c r="N189" s="3">
        <v>0</v>
      </c>
      <c r="O189" s="3">
        <v>4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f>+Tabla3[[#This Row],[V GRAVADAS]]</f>
        <v>4</v>
      </c>
      <c r="V189">
        <v>2</v>
      </c>
    </row>
    <row r="190" spans="1:22" x14ac:dyDescent="0.25">
      <c r="A190" t="s">
        <v>561</v>
      </c>
      <c r="B190" t="s">
        <v>612</v>
      </c>
      <c r="C190" t="s">
        <v>1</v>
      </c>
      <c r="D190" t="s">
        <v>92</v>
      </c>
      <c r="E190" t="s">
        <v>389</v>
      </c>
      <c r="F190" t="s">
        <v>390</v>
      </c>
      <c r="G190">
        <v>1562</v>
      </c>
      <c r="H190">
        <v>1562</v>
      </c>
      <c r="I190">
        <v>1562</v>
      </c>
      <c r="J190">
        <v>1562</v>
      </c>
      <c r="L190" s="3">
        <v>0</v>
      </c>
      <c r="M190" s="3">
        <v>0</v>
      </c>
      <c r="N190" s="3">
        <v>0</v>
      </c>
      <c r="O190" s="3">
        <v>2.5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f>+Tabla3[[#This Row],[V GRAVADAS]]</f>
        <v>2.5</v>
      </c>
      <c r="V190">
        <v>2</v>
      </c>
    </row>
    <row r="191" spans="1:22" x14ac:dyDescent="0.25">
      <c r="A191" t="s">
        <v>561</v>
      </c>
      <c r="B191" t="s">
        <v>612</v>
      </c>
      <c r="C191" t="s">
        <v>1</v>
      </c>
      <c r="D191" t="s">
        <v>92</v>
      </c>
      <c r="E191" t="s">
        <v>389</v>
      </c>
      <c r="F191" t="s">
        <v>390</v>
      </c>
      <c r="G191">
        <v>1563</v>
      </c>
      <c r="H191">
        <v>1563</v>
      </c>
      <c r="I191">
        <v>1563</v>
      </c>
      <c r="J191">
        <v>1563</v>
      </c>
      <c r="L191" s="3">
        <v>0</v>
      </c>
      <c r="M191" s="3">
        <v>0</v>
      </c>
      <c r="N191" s="3">
        <v>0</v>
      </c>
      <c r="O191" s="3">
        <v>2.5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f>+Tabla3[[#This Row],[V GRAVADAS]]</f>
        <v>2.5</v>
      </c>
      <c r="V191">
        <v>2</v>
      </c>
    </row>
    <row r="192" spans="1:22" x14ac:dyDescent="0.25">
      <c r="A192" t="s">
        <v>561</v>
      </c>
      <c r="B192" t="s">
        <v>612</v>
      </c>
      <c r="C192" t="s">
        <v>1</v>
      </c>
      <c r="D192" t="s">
        <v>92</v>
      </c>
      <c r="E192" t="s">
        <v>389</v>
      </c>
      <c r="F192" t="s">
        <v>390</v>
      </c>
      <c r="G192">
        <v>1564</v>
      </c>
      <c r="H192">
        <v>1564</v>
      </c>
      <c r="I192">
        <v>1564</v>
      </c>
      <c r="J192">
        <v>1564</v>
      </c>
      <c r="L192" s="3">
        <v>0</v>
      </c>
      <c r="M192" s="3">
        <v>0</v>
      </c>
      <c r="N192" s="3">
        <v>0</v>
      </c>
      <c r="O192" s="3">
        <v>2.5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f>+Tabla3[[#This Row],[V GRAVADAS]]</f>
        <v>2.5</v>
      </c>
      <c r="V192">
        <v>2</v>
      </c>
    </row>
    <row r="193" spans="1:22" x14ac:dyDescent="0.25">
      <c r="A193" t="s">
        <v>561</v>
      </c>
      <c r="B193" t="s">
        <v>612</v>
      </c>
      <c r="C193" t="s">
        <v>1</v>
      </c>
      <c r="D193" t="s">
        <v>92</v>
      </c>
      <c r="E193" t="s">
        <v>389</v>
      </c>
      <c r="F193" t="s">
        <v>390</v>
      </c>
      <c r="G193">
        <v>1565</v>
      </c>
      <c r="H193">
        <v>1565</v>
      </c>
      <c r="I193">
        <v>1565</v>
      </c>
      <c r="J193">
        <v>1565</v>
      </c>
      <c r="L193" s="3">
        <v>0</v>
      </c>
      <c r="M193" s="3">
        <v>0</v>
      </c>
      <c r="N193" s="3">
        <v>0</v>
      </c>
      <c r="O193" s="3">
        <v>5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f>+Tabla3[[#This Row],[V GRAVADAS]]</f>
        <v>5</v>
      </c>
      <c r="V193">
        <v>2</v>
      </c>
    </row>
    <row r="194" spans="1:22" x14ac:dyDescent="0.25">
      <c r="A194" t="s">
        <v>561</v>
      </c>
      <c r="B194" t="s">
        <v>612</v>
      </c>
      <c r="C194" t="s">
        <v>1</v>
      </c>
      <c r="D194" t="s">
        <v>92</v>
      </c>
      <c r="E194" t="s">
        <v>389</v>
      </c>
      <c r="F194" t="s">
        <v>390</v>
      </c>
      <c r="G194">
        <v>1566</v>
      </c>
      <c r="H194">
        <v>1566</v>
      </c>
      <c r="I194">
        <v>1566</v>
      </c>
      <c r="J194">
        <v>1566</v>
      </c>
      <c r="L194" s="3">
        <v>0</v>
      </c>
      <c r="M194" s="3">
        <v>0</v>
      </c>
      <c r="N194" s="3">
        <v>0</v>
      </c>
      <c r="O194" s="3">
        <v>2.5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f>+Tabla3[[#This Row],[V GRAVADAS]]</f>
        <v>2.5</v>
      </c>
      <c r="V194">
        <v>2</v>
      </c>
    </row>
    <row r="195" spans="1:22" x14ac:dyDescent="0.25">
      <c r="A195" t="s">
        <v>561</v>
      </c>
      <c r="B195" t="s">
        <v>612</v>
      </c>
      <c r="C195" t="s">
        <v>1</v>
      </c>
      <c r="D195" t="s">
        <v>92</v>
      </c>
      <c r="E195" t="s">
        <v>389</v>
      </c>
      <c r="F195" t="s">
        <v>390</v>
      </c>
      <c r="G195">
        <v>1567</v>
      </c>
      <c r="H195">
        <v>1567</v>
      </c>
      <c r="I195">
        <v>1567</v>
      </c>
      <c r="J195">
        <v>1567</v>
      </c>
      <c r="L195" s="3">
        <v>0</v>
      </c>
      <c r="M195" s="3">
        <v>0</v>
      </c>
      <c r="N195" s="3">
        <v>0</v>
      </c>
      <c r="O195" s="3">
        <v>5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f>+Tabla3[[#This Row],[V GRAVADAS]]</f>
        <v>5</v>
      </c>
      <c r="V195">
        <v>2</v>
      </c>
    </row>
    <row r="196" spans="1:22" x14ac:dyDescent="0.25">
      <c r="A196" t="s">
        <v>561</v>
      </c>
      <c r="B196" t="s">
        <v>612</v>
      </c>
      <c r="C196" t="s">
        <v>1</v>
      </c>
      <c r="D196" t="s">
        <v>92</v>
      </c>
      <c r="E196" t="s">
        <v>389</v>
      </c>
      <c r="F196" t="s">
        <v>390</v>
      </c>
      <c r="G196">
        <v>1568</v>
      </c>
      <c r="H196">
        <v>1568</v>
      </c>
      <c r="I196">
        <v>1568</v>
      </c>
      <c r="J196">
        <v>1568</v>
      </c>
      <c r="L196" s="3">
        <v>0</v>
      </c>
      <c r="M196" s="3">
        <v>0</v>
      </c>
      <c r="N196" s="3">
        <v>0</v>
      </c>
      <c r="O196" s="3">
        <v>10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f>+Tabla3[[#This Row],[V GRAVADAS]]</f>
        <v>10</v>
      </c>
      <c r="V196">
        <v>2</v>
      </c>
    </row>
    <row r="197" spans="1:22" x14ac:dyDescent="0.25">
      <c r="A197" t="s">
        <v>561</v>
      </c>
      <c r="B197" t="s">
        <v>612</v>
      </c>
      <c r="C197" t="s">
        <v>1</v>
      </c>
      <c r="D197" t="s">
        <v>92</v>
      </c>
      <c r="E197" t="s">
        <v>389</v>
      </c>
      <c r="F197" t="s">
        <v>390</v>
      </c>
      <c r="G197">
        <v>1569</v>
      </c>
      <c r="H197">
        <v>1569</v>
      </c>
      <c r="I197">
        <v>1569</v>
      </c>
      <c r="J197">
        <v>1569</v>
      </c>
      <c r="L197" s="3">
        <v>0</v>
      </c>
      <c r="M197" s="3">
        <v>0</v>
      </c>
      <c r="N197" s="3">
        <v>0</v>
      </c>
      <c r="O197" s="3">
        <v>2.5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f>+Tabla3[[#This Row],[V GRAVADAS]]</f>
        <v>2.5</v>
      </c>
      <c r="V197">
        <v>2</v>
      </c>
    </row>
    <row r="198" spans="1:22" x14ac:dyDescent="0.25">
      <c r="A198" t="s">
        <v>561</v>
      </c>
      <c r="B198" t="s">
        <v>612</v>
      </c>
      <c r="C198" t="s">
        <v>1</v>
      </c>
      <c r="D198" t="s">
        <v>92</v>
      </c>
      <c r="E198" t="s">
        <v>389</v>
      </c>
      <c r="F198" t="s">
        <v>390</v>
      </c>
      <c r="G198">
        <v>1570</v>
      </c>
      <c r="H198">
        <v>1570</v>
      </c>
      <c r="I198">
        <v>1570</v>
      </c>
      <c r="J198">
        <v>1570</v>
      </c>
      <c r="L198" s="3">
        <v>0</v>
      </c>
      <c r="M198" s="3">
        <v>0</v>
      </c>
      <c r="N198" s="3">
        <v>0</v>
      </c>
      <c r="O198" s="3">
        <v>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f>+Tabla3[[#This Row],[V GRAVADAS]]</f>
        <v>5</v>
      </c>
      <c r="V198">
        <v>2</v>
      </c>
    </row>
    <row r="199" spans="1:22" x14ac:dyDescent="0.25">
      <c r="A199" t="s">
        <v>561</v>
      </c>
      <c r="B199" t="s">
        <v>612</v>
      </c>
      <c r="C199" t="s">
        <v>1</v>
      </c>
      <c r="D199" t="s">
        <v>92</v>
      </c>
      <c r="E199" t="s">
        <v>389</v>
      </c>
      <c r="F199" t="s">
        <v>390</v>
      </c>
      <c r="G199">
        <v>1571</v>
      </c>
      <c r="H199">
        <v>1571</v>
      </c>
      <c r="I199">
        <v>1571</v>
      </c>
      <c r="J199">
        <v>1571</v>
      </c>
      <c r="L199" s="3">
        <v>0</v>
      </c>
      <c r="M199" s="3">
        <v>0</v>
      </c>
      <c r="N199" s="3">
        <v>0</v>
      </c>
      <c r="O199" s="3">
        <v>2.5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f>+Tabla3[[#This Row],[V GRAVADAS]]</f>
        <v>2.5</v>
      </c>
      <c r="V199">
        <v>2</v>
      </c>
    </row>
    <row r="200" spans="1:22" x14ac:dyDescent="0.25">
      <c r="A200" t="s">
        <v>561</v>
      </c>
      <c r="B200" t="s">
        <v>612</v>
      </c>
      <c r="C200" t="s">
        <v>1</v>
      </c>
      <c r="D200" t="s">
        <v>92</v>
      </c>
      <c r="E200" t="s">
        <v>389</v>
      </c>
      <c r="F200" t="s">
        <v>390</v>
      </c>
      <c r="G200">
        <v>1572</v>
      </c>
      <c r="H200">
        <v>1572</v>
      </c>
      <c r="I200">
        <v>1572</v>
      </c>
      <c r="J200">
        <v>1572</v>
      </c>
      <c r="L200" s="3">
        <v>0</v>
      </c>
      <c r="M200" s="3">
        <v>0</v>
      </c>
      <c r="N200" s="3">
        <v>0</v>
      </c>
      <c r="O200" s="3">
        <v>15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f>+Tabla3[[#This Row],[V GRAVADAS]]</f>
        <v>15</v>
      </c>
      <c r="V200">
        <v>2</v>
      </c>
    </row>
    <row r="201" spans="1:22" x14ac:dyDescent="0.25">
      <c r="A201" t="s">
        <v>561</v>
      </c>
      <c r="B201" t="s">
        <v>611</v>
      </c>
      <c r="C201" t="s">
        <v>1</v>
      </c>
      <c r="D201" t="s">
        <v>92</v>
      </c>
      <c r="E201" t="s">
        <v>389</v>
      </c>
      <c r="F201" t="s">
        <v>390</v>
      </c>
      <c r="G201">
        <v>1573</v>
      </c>
      <c r="H201">
        <v>1573</v>
      </c>
      <c r="I201">
        <v>1573</v>
      </c>
      <c r="J201">
        <v>1573</v>
      </c>
      <c r="L201" s="3">
        <v>0</v>
      </c>
      <c r="M201" s="3">
        <v>0</v>
      </c>
      <c r="N201" s="3">
        <v>0</v>
      </c>
      <c r="O201" s="3">
        <v>5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f>+Tabla3[[#This Row],[V GRAVADAS]]</f>
        <v>5</v>
      </c>
      <c r="V201">
        <v>2</v>
      </c>
    </row>
    <row r="202" spans="1:22" x14ac:dyDescent="0.25">
      <c r="A202" t="s">
        <v>561</v>
      </c>
      <c r="B202" t="s">
        <v>611</v>
      </c>
      <c r="C202" t="s">
        <v>1</v>
      </c>
      <c r="D202" t="s">
        <v>92</v>
      </c>
      <c r="E202" t="s">
        <v>389</v>
      </c>
      <c r="F202" t="s">
        <v>390</v>
      </c>
      <c r="G202">
        <v>1574</v>
      </c>
      <c r="H202">
        <v>1574</v>
      </c>
      <c r="I202">
        <v>1574</v>
      </c>
      <c r="J202">
        <v>1574</v>
      </c>
      <c r="L202" s="3">
        <v>0</v>
      </c>
      <c r="M202" s="3">
        <v>0</v>
      </c>
      <c r="N202" s="3">
        <v>0</v>
      </c>
      <c r="O202" s="3">
        <v>7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f>+Tabla3[[#This Row],[V GRAVADAS]]</f>
        <v>7</v>
      </c>
      <c r="V202">
        <v>2</v>
      </c>
    </row>
    <row r="203" spans="1:22" x14ac:dyDescent="0.25">
      <c r="A203" t="s">
        <v>561</v>
      </c>
      <c r="B203" t="s">
        <v>611</v>
      </c>
      <c r="C203" t="s">
        <v>1</v>
      </c>
      <c r="D203" t="s">
        <v>92</v>
      </c>
      <c r="E203" t="s">
        <v>389</v>
      </c>
      <c r="F203" t="s">
        <v>390</v>
      </c>
      <c r="G203">
        <v>1575</v>
      </c>
      <c r="H203">
        <v>1575</v>
      </c>
      <c r="I203">
        <v>1575</v>
      </c>
      <c r="J203">
        <v>1575</v>
      </c>
      <c r="L203" s="3">
        <v>0</v>
      </c>
      <c r="M203" s="3">
        <v>0</v>
      </c>
      <c r="N203" s="3">
        <v>0</v>
      </c>
      <c r="O203" s="3">
        <v>2.5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f>+Tabla3[[#This Row],[V GRAVADAS]]</f>
        <v>2.5</v>
      </c>
      <c r="V203">
        <v>2</v>
      </c>
    </row>
    <row r="204" spans="1:22" x14ac:dyDescent="0.25">
      <c r="A204" t="s">
        <v>561</v>
      </c>
      <c r="B204" t="s">
        <v>611</v>
      </c>
      <c r="C204" t="s">
        <v>1</v>
      </c>
      <c r="D204" t="s">
        <v>92</v>
      </c>
      <c r="E204" t="s">
        <v>389</v>
      </c>
      <c r="F204" t="s">
        <v>390</v>
      </c>
      <c r="G204">
        <v>1576</v>
      </c>
      <c r="H204">
        <v>1576</v>
      </c>
      <c r="I204">
        <v>1576</v>
      </c>
      <c r="J204">
        <v>1576</v>
      </c>
      <c r="L204" s="3">
        <v>0</v>
      </c>
      <c r="M204" s="3">
        <v>0</v>
      </c>
      <c r="N204" s="3">
        <v>0</v>
      </c>
      <c r="O204" s="3">
        <v>6.5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f>+Tabla3[[#This Row],[V GRAVADAS]]</f>
        <v>6.5</v>
      </c>
      <c r="V204">
        <v>2</v>
      </c>
    </row>
    <row r="205" spans="1:22" x14ac:dyDescent="0.25">
      <c r="A205" t="s">
        <v>561</v>
      </c>
      <c r="B205" t="s">
        <v>611</v>
      </c>
      <c r="C205" t="s">
        <v>1</v>
      </c>
      <c r="D205" t="s">
        <v>92</v>
      </c>
      <c r="E205" t="s">
        <v>389</v>
      </c>
      <c r="F205" t="s">
        <v>390</v>
      </c>
      <c r="G205">
        <v>1577</v>
      </c>
      <c r="H205">
        <v>1577</v>
      </c>
      <c r="I205">
        <v>1577</v>
      </c>
      <c r="J205">
        <v>1577</v>
      </c>
      <c r="L205" s="3">
        <v>0</v>
      </c>
      <c r="M205" s="3">
        <v>0</v>
      </c>
      <c r="N205" s="3">
        <v>0</v>
      </c>
      <c r="O205" s="3">
        <v>4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f>+Tabla3[[#This Row],[V GRAVADAS]]</f>
        <v>4</v>
      </c>
      <c r="V205">
        <v>2</v>
      </c>
    </row>
    <row r="206" spans="1:22" x14ac:dyDescent="0.25">
      <c r="A206" t="s">
        <v>561</v>
      </c>
      <c r="B206" t="s">
        <v>611</v>
      </c>
      <c r="C206" t="s">
        <v>1</v>
      </c>
      <c r="D206" t="s">
        <v>92</v>
      </c>
      <c r="E206" t="s">
        <v>389</v>
      </c>
      <c r="F206" t="s">
        <v>390</v>
      </c>
      <c r="G206">
        <v>1578</v>
      </c>
      <c r="H206">
        <v>1578</v>
      </c>
      <c r="I206">
        <v>1578</v>
      </c>
      <c r="J206">
        <v>1578</v>
      </c>
      <c r="L206" s="3">
        <v>0</v>
      </c>
      <c r="M206" s="3">
        <v>0</v>
      </c>
      <c r="N206" s="3">
        <v>0</v>
      </c>
      <c r="O206" s="3">
        <v>2.5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f>+Tabla3[[#This Row],[V GRAVADAS]]</f>
        <v>2.5</v>
      </c>
      <c r="V206">
        <v>2</v>
      </c>
    </row>
    <row r="207" spans="1:22" x14ac:dyDescent="0.25">
      <c r="A207" t="s">
        <v>561</v>
      </c>
      <c r="B207" t="s">
        <v>611</v>
      </c>
      <c r="C207" t="s">
        <v>1</v>
      </c>
      <c r="D207" t="s">
        <v>92</v>
      </c>
      <c r="E207" t="s">
        <v>389</v>
      </c>
      <c r="F207" t="s">
        <v>390</v>
      </c>
      <c r="G207">
        <v>1579</v>
      </c>
      <c r="H207">
        <v>1579</v>
      </c>
      <c r="I207">
        <v>1579</v>
      </c>
      <c r="J207">
        <v>1579</v>
      </c>
      <c r="L207" s="3">
        <v>0</v>
      </c>
      <c r="M207" s="3">
        <v>0</v>
      </c>
      <c r="N207" s="3">
        <v>0</v>
      </c>
      <c r="O207" s="3">
        <v>10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f>+Tabla3[[#This Row],[V GRAVADAS]]</f>
        <v>10</v>
      </c>
      <c r="V207">
        <v>2</v>
      </c>
    </row>
    <row r="208" spans="1:22" x14ac:dyDescent="0.25">
      <c r="A208" t="s">
        <v>561</v>
      </c>
      <c r="B208" t="s">
        <v>611</v>
      </c>
      <c r="C208" t="s">
        <v>1</v>
      </c>
      <c r="D208" t="s">
        <v>92</v>
      </c>
      <c r="E208" t="s">
        <v>389</v>
      </c>
      <c r="F208" t="s">
        <v>390</v>
      </c>
      <c r="G208">
        <v>1580</v>
      </c>
      <c r="H208">
        <v>1580</v>
      </c>
      <c r="I208">
        <v>1580</v>
      </c>
      <c r="J208">
        <v>1580</v>
      </c>
      <c r="L208" s="3">
        <v>0</v>
      </c>
      <c r="M208" s="3">
        <v>0</v>
      </c>
      <c r="N208" s="3">
        <v>0</v>
      </c>
      <c r="O208" s="3">
        <v>2.5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f>+Tabla3[[#This Row],[V GRAVADAS]]</f>
        <v>2.5</v>
      </c>
      <c r="V208">
        <v>2</v>
      </c>
    </row>
    <row r="209" spans="1:22" x14ac:dyDescent="0.25">
      <c r="A209" t="s">
        <v>561</v>
      </c>
      <c r="B209" t="s">
        <v>611</v>
      </c>
      <c r="C209" t="s">
        <v>1</v>
      </c>
      <c r="D209" t="s">
        <v>92</v>
      </c>
      <c r="E209" t="s">
        <v>389</v>
      </c>
      <c r="F209" t="s">
        <v>390</v>
      </c>
      <c r="G209">
        <v>1581</v>
      </c>
      <c r="H209">
        <v>1581</v>
      </c>
      <c r="I209">
        <v>1581</v>
      </c>
      <c r="J209">
        <v>1581</v>
      </c>
      <c r="L209" s="3">
        <v>0</v>
      </c>
      <c r="M209" s="3">
        <v>0</v>
      </c>
      <c r="N209" s="3">
        <v>0</v>
      </c>
      <c r="O209" s="3">
        <v>10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f>+Tabla3[[#This Row],[V GRAVADAS]]</f>
        <v>10</v>
      </c>
      <c r="V209">
        <v>2</v>
      </c>
    </row>
    <row r="210" spans="1:22" x14ac:dyDescent="0.25">
      <c r="A210" t="s">
        <v>561</v>
      </c>
      <c r="B210" t="s">
        <v>611</v>
      </c>
      <c r="C210" t="s">
        <v>1</v>
      </c>
      <c r="D210" t="s">
        <v>92</v>
      </c>
      <c r="E210" t="s">
        <v>389</v>
      </c>
      <c r="F210" t="s">
        <v>390</v>
      </c>
      <c r="G210">
        <v>1582</v>
      </c>
      <c r="H210">
        <v>1582</v>
      </c>
      <c r="I210">
        <v>1582</v>
      </c>
      <c r="J210">
        <v>1582</v>
      </c>
      <c r="L210" s="3">
        <v>0</v>
      </c>
      <c r="M210" s="3">
        <v>0</v>
      </c>
      <c r="N210" s="3">
        <v>0</v>
      </c>
      <c r="O210" s="3">
        <v>10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f>+Tabla3[[#This Row],[V GRAVADAS]]</f>
        <v>10</v>
      </c>
      <c r="V210">
        <v>2</v>
      </c>
    </row>
    <row r="211" spans="1:22" x14ac:dyDescent="0.25">
      <c r="A211" t="s">
        <v>561</v>
      </c>
      <c r="B211" t="s">
        <v>611</v>
      </c>
      <c r="C211" t="s">
        <v>1</v>
      </c>
      <c r="D211" t="s">
        <v>92</v>
      </c>
      <c r="E211" t="s">
        <v>389</v>
      </c>
      <c r="F211" t="s">
        <v>390</v>
      </c>
      <c r="G211">
        <v>1583</v>
      </c>
      <c r="H211">
        <v>1583</v>
      </c>
      <c r="I211">
        <v>1583</v>
      </c>
      <c r="J211">
        <v>1583</v>
      </c>
      <c r="L211" s="3">
        <v>0</v>
      </c>
      <c r="M211" s="3">
        <v>0</v>
      </c>
      <c r="N211" s="3">
        <v>0</v>
      </c>
      <c r="O211" s="3">
        <v>2.5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f>+Tabla3[[#This Row],[V GRAVADAS]]</f>
        <v>2.5</v>
      </c>
      <c r="V211">
        <v>2</v>
      </c>
    </row>
    <row r="212" spans="1:22" x14ac:dyDescent="0.25">
      <c r="A212" t="s">
        <v>561</v>
      </c>
      <c r="B212" t="s">
        <v>611</v>
      </c>
      <c r="C212" t="s">
        <v>1</v>
      </c>
      <c r="D212" t="s">
        <v>92</v>
      </c>
      <c r="E212" t="s">
        <v>389</v>
      </c>
      <c r="F212" t="s">
        <v>390</v>
      </c>
      <c r="G212">
        <v>1584</v>
      </c>
      <c r="H212">
        <v>1584</v>
      </c>
      <c r="I212">
        <v>1584</v>
      </c>
      <c r="J212">
        <v>1584</v>
      </c>
      <c r="L212" s="3">
        <v>0</v>
      </c>
      <c r="M212" s="3">
        <v>0</v>
      </c>
      <c r="N212" s="3">
        <v>0</v>
      </c>
      <c r="O212" s="3">
        <v>13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f>+Tabla3[[#This Row],[V GRAVADAS]]</f>
        <v>13</v>
      </c>
      <c r="V212">
        <v>2</v>
      </c>
    </row>
    <row r="213" spans="1:22" x14ac:dyDescent="0.25">
      <c r="A213" t="s">
        <v>561</v>
      </c>
      <c r="B213" t="s">
        <v>610</v>
      </c>
      <c r="C213" t="s">
        <v>1</v>
      </c>
      <c r="D213" t="s">
        <v>92</v>
      </c>
      <c r="E213" t="s">
        <v>389</v>
      </c>
      <c r="F213" t="s">
        <v>390</v>
      </c>
      <c r="G213">
        <v>1585</v>
      </c>
      <c r="H213">
        <v>1585</v>
      </c>
      <c r="I213">
        <v>1585</v>
      </c>
      <c r="J213">
        <v>1585</v>
      </c>
      <c r="L213" s="3">
        <v>0</v>
      </c>
      <c r="M213" s="3">
        <v>0</v>
      </c>
      <c r="N213" s="3">
        <v>0</v>
      </c>
      <c r="O213" s="3">
        <v>2.5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f>+Tabla3[[#This Row],[V GRAVADAS]]</f>
        <v>2.5</v>
      </c>
      <c r="V213">
        <v>2</v>
      </c>
    </row>
    <row r="214" spans="1:22" x14ac:dyDescent="0.25">
      <c r="A214" t="s">
        <v>561</v>
      </c>
      <c r="B214" t="s">
        <v>610</v>
      </c>
      <c r="C214" t="s">
        <v>1</v>
      </c>
      <c r="D214" t="s">
        <v>92</v>
      </c>
      <c r="E214" t="s">
        <v>389</v>
      </c>
      <c r="F214" t="s">
        <v>390</v>
      </c>
      <c r="G214">
        <v>1586</v>
      </c>
      <c r="H214">
        <v>1586</v>
      </c>
      <c r="I214">
        <v>1586</v>
      </c>
      <c r="J214">
        <v>1586</v>
      </c>
      <c r="L214" s="3">
        <v>0</v>
      </c>
      <c r="M214" s="3">
        <v>0</v>
      </c>
      <c r="N214" s="3">
        <v>0</v>
      </c>
      <c r="O214" s="3">
        <v>4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f>+Tabla3[[#This Row],[V GRAVADAS]]</f>
        <v>4</v>
      </c>
      <c r="V214">
        <v>2</v>
      </c>
    </row>
    <row r="215" spans="1:22" x14ac:dyDescent="0.25">
      <c r="A215" t="s">
        <v>561</v>
      </c>
      <c r="B215" t="s">
        <v>610</v>
      </c>
      <c r="C215" t="s">
        <v>1</v>
      </c>
      <c r="D215" t="s">
        <v>92</v>
      </c>
      <c r="E215" t="s">
        <v>389</v>
      </c>
      <c r="F215" t="s">
        <v>390</v>
      </c>
      <c r="G215">
        <v>1587</v>
      </c>
      <c r="H215">
        <v>1587</v>
      </c>
      <c r="I215">
        <v>1587</v>
      </c>
      <c r="J215">
        <v>1587</v>
      </c>
      <c r="L215" s="3">
        <v>0</v>
      </c>
      <c r="M215" s="3">
        <v>0</v>
      </c>
      <c r="N215" s="3">
        <v>0</v>
      </c>
      <c r="O215" s="3">
        <v>6.5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f>+Tabla3[[#This Row],[V GRAVADAS]]</f>
        <v>6.5</v>
      </c>
      <c r="V215">
        <v>2</v>
      </c>
    </row>
    <row r="216" spans="1:22" x14ac:dyDescent="0.25">
      <c r="A216" t="s">
        <v>561</v>
      </c>
      <c r="B216" t="s">
        <v>610</v>
      </c>
      <c r="C216" t="s">
        <v>1</v>
      </c>
      <c r="D216" t="s">
        <v>92</v>
      </c>
      <c r="E216" t="s">
        <v>389</v>
      </c>
      <c r="F216" t="s">
        <v>390</v>
      </c>
      <c r="G216">
        <v>1588</v>
      </c>
      <c r="H216">
        <v>1588</v>
      </c>
      <c r="I216">
        <v>1588</v>
      </c>
      <c r="J216">
        <v>1588</v>
      </c>
      <c r="L216" s="3">
        <v>0</v>
      </c>
      <c r="M216" s="3">
        <v>0</v>
      </c>
      <c r="N216" s="3">
        <v>0</v>
      </c>
      <c r="O216" s="3">
        <v>2.5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f>+Tabla3[[#This Row],[V GRAVADAS]]</f>
        <v>2.5</v>
      </c>
      <c r="V216">
        <v>2</v>
      </c>
    </row>
    <row r="217" spans="1:22" x14ac:dyDescent="0.25">
      <c r="A217" t="s">
        <v>561</v>
      </c>
      <c r="B217" t="s">
        <v>610</v>
      </c>
      <c r="C217" t="s">
        <v>1</v>
      </c>
      <c r="D217" t="s">
        <v>92</v>
      </c>
      <c r="E217" t="s">
        <v>389</v>
      </c>
      <c r="F217" t="s">
        <v>390</v>
      </c>
      <c r="G217">
        <v>1589</v>
      </c>
      <c r="H217">
        <v>1589</v>
      </c>
      <c r="I217">
        <v>1589</v>
      </c>
      <c r="J217">
        <v>1589</v>
      </c>
      <c r="L217" s="3">
        <v>0</v>
      </c>
      <c r="M217" s="3">
        <v>0</v>
      </c>
      <c r="N217" s="3">
        <v>0</v>
      </c>
      <c r="O217" s="3">
        <v>10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f>+Tabla3[[#This Row],[V GRAVADAS]]</f>
        <v>10</v>
      </c>
      <c r="V217">
        <v>2</v>
      </c>
    </row>
    <row r="218" spans="1:22" x14ac:dyDescent="0.25">
      <c r="A218" t="s">
        <v>561</v>
      </c>
      <c r="B218" t="s">
        <v>610</v>
      </c>
      <c r="C218" t="s">
        <v>1</v>
      </c>
      <c r="D218" t="s">
        <v>92</v>
      </c>
      <c r="E218" t="s">
        <v>389</v>
      </c>
      <c r="F218" t="s">
        <v>390</v>
      </c>
      <c r="G218">
        <v>1590</v>
      </c>
      <c r="H218">
        <v>1590</v>
      </c>
      <c r="I218">
        <v>1590</v>
      </c>
      <c r="J218">
        <v>1590</v>
      </c>
      <c r="L218" s="3">
        <v>0</v>
      </c>
      <c r="M218" s="3">
        <v>0</v>
      </c>
      <c r="N218" s="3">
        <v>0</v>
      </c>
      <c r="O218" s="3">
        <v>10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f>+Tabla3[[#This Row],[V GRAVADAS]]</f>
        <v>10</v>
      </c>
      <c r="V218">
        <v>2</v>
      </c>
    </row>
    <row r="219" spans="1:22" x14ac:dyDescent="0.25">
      <c r="A219" t="s">
        <v>561</v>
      </c>
      <c r="B219" t="s">
        <v>610</v>
      </c>
      <c r="C219" t="s">
        <v>1</v>
      </c>
      <c r="D219" t="s">
        <v>92</v>
      </c>
      <c r="E219" t="s">
        <v>389</v>
      </c>
      <c r="F219" t="s">
        <v>390</v>
      </c>
      <c r="G219">
        <v>1591</v>
      </c>
      <c r="H219">
        <v>1591</v>
      </c>
      <c r="I219">
        <v>1591</v>
      </c>
      <c r="J219">
        <v>1591</v>
      </c>
      <c r="L219" s="3">
        <v>0</v>
      </c>
      <c r="M219" s="3">
        <v>0</v>
      </c>
      <c r="N219" s="3">
        <v>0</v>
      </c>
      <c r="O219" s="3">
        <v>2.5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f>+Tabla3[[#This Row],[V GRAVADAS]]</f>
        <v>2.5</v>
      </c>
      <c r="V219">
        <v>2</v>
      </c>
    </row>
    <row r="220" spans="1:22" x14ac:dyDescent="0.25">
      <c r="A220" t="s">
        <v>561</v>
      </c>
      <c r="B220" t="s">
        <v>610</v>
      </c>
      <c r="C220" t="s">
        <v>1</v>
      </c>
      <c r="D220" t="s">
        <v>92</v>
      </c>
      <c r="E220" t="s">
        <v>389</v>
      </c>
      <c r="F220" t="s">
        <v>390</v>
      </c>
      <c r="G220">
        <v>1592</v>
      </c>
      <c r="H220">
        <v>1592</v>
      </c>
      <c r="I220">
        <v>1592</v>
      </c>
      <c r="J220">
        <v>1592</v>
      </c>
      <c r="L220" s="3">
        <v>0</v>
      </c>
      <c r="M220" s="3">
        <v>0</v>
      </c>
      <c r="N220" s="3">
        <v>0</v>
      </c>
      <c r="O220" s="3">
        <v>5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f>+Tabla3[[#This Row],[V GRAVADAS]]</f>
        <v>5</v>
      </c>
      <c r="V220">
        <v>2</v>
      </c>
    </row>
    <row r="221" spans="1:22" x14ac:dyDescent="0.25">
      <c r="A221" t="s">
        <v>561</v>
      </c>
      <c r="B221" t="s">
        <v>610</v>
      </c>
      <c r="C221" t="s">
        <v>1</v>
      </c>
      <c r="D221" t="s">
        <v>92</v>
      </c>
      <c r="E221" t="s">
        <v>389</v>
      </c>
      <c r="F221" t="s">
        <v>390</v>
      </c>
      <c r="G221">
        <v>1593</v>
      </c>
      <c r="H221">
        <v>1593</v>
      </c>
      <c r="I221">
        <v>1593</v>
      </c>
      <c r="J221">
        <v>1593</v>
      </c>
      <c r="L221" s="3">
        <v>0</v>
      </c>
      <c r="M221" s="3">
        <v>0</v>
      </c>
      <c r="N221" s="3">
        <v>0</v>
      </c>
      <c r="O221" s="3">
        <v>5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f>+Tabla3[[#This Row],[V GRAVADAS]]</f>
        <v>5</v>
      </c>
      <c r="V221">
        <v>2</v>
      </c>
    </row>
    <row r="222" spans="1:22" x14ac:dyDescent="0.25">
      <c r="A222" t="s">
        <v>561</v>
      </c>
      <c r="B222" t="s">
        <v>610</v>
      </c>
      <c r="C222" t="s">
        <v>1</v>
      </c>
      <c r="D222" t="s">
        <v>92</v>
      </c>
      <c r="E222" t="s">
        <v>389</v>
      </c>
      <c r="F222" t="s">
        <v>390</v>
      </c>
      <c r="G222">
        <v>1594</v>
      </c>
      <c r="H222">
        <v>1594</v>
      </c>
      <c r="I222">
        <v>1594</v>
      </c>
      <c r="J222">
        <v>1594</v>
      </c>
      <c r="L222" s="3">
        <v>0</v>
      </c>
      <c r="M222" s="3">
        <v>0</v>
      </c>
      <c r="N222" s="3">
        <v>0</v>
      </c>
      <c r="O222" s="3">
        <v>10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f>+Tabla3[[#This Row],[V GRAVADAS]]</f>
        <v>10</v>
      </c>
      <c r="V222">
        <v>2</v>
      </c>
    </row>
    <row r="223" spans="1:22" x14ac:dyDescent="0.25">
      <c r="A223" t="s">
        <v>561</v>
      </c>
      <c r="B223" t="s">
        <v>610</v>
      </c>
      <c r="C223" t="s">
        <v>1</v>
      </c>
      <c r="D223" t="s">
        <v>92</v>
      </c>
      <c r="E223" t="s">
        <v>389</v>
      </c>
      <c r="F223" t="s">
        <v>390</v>
      </c>
      <c r="G223">
        <v>1595</v>
      </c>
      <c r="H223">
        <v>1595</v>
      </c>
      <c r="I223">
        <v>1595</v>
      </c>
      <c r="J223">
        <v>1595</v>
      </c>
      <c r="L223" s="3">
        <v>0</v>
      </c>
      <c r="M223" s="3">
        <v>0</v>
      </c>
      <c r="N223" s="3">
        <v>0</v>
      </c>
      <c r="O223" s="3">
        <v>2.5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f>+Tabla3[[#This Row],[V GRAVADAS]]</f>
        <v>2.5</v>
      </c>
      <c r="V223">
        <v>2</v>
      </c>
    </row>
    <row r="224" spans="1:22" x14ac:dyDescent="0.25">
      <c r="A224" t="s">
        <v>561</v>
      </c>
      <c r="B224" t="s">
        <v>610</v>
      </c>
      <c r="C224" t="s">
        <v>1</v>
      </c>
      <c r="D224" t="s">
        <v>92</v>
      </c>
      <c r="E224" t="s">
        <v>389</v>
      </c>
      <c r="F224" t="s">
        <v>390</v>
      </c>
      <c r="G224">
        <v>1596</v>
      </c>
      <c r="H224">
        <v>1596</v>
      </c>
      <c r="I224">
        <v>1596</v>
      </c>
      <c r="J224">
        <v>1596</v>
      </c>
      <c r="L224" s="3">
        <v>0</v>
      </c>
      <c r="M224" s="3">
        <v>0</v>
      </c>
      <c r="N224" s="3">
        <v>0</v>
      </c>
      <c r="O224" s="3">
        <v>5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f>+Tabla3[[#This Row],[V GRAVADAS]]</f>
        <v>5</v>
      </c>
      <c r="V224">
        <v>2</v>
      </c>
    </row>
    <row r="225" spans="1:22" x14ac:dyDescent="0.25">
      <c r="A225" t="s">
        <v>561</v>
      </c>
      <c r="B225" t="s">
        <v>610</v>
      </c>
      <c r="C225" t="s">
        <v>1</v>
      </c>
      <c r="D225" t="s">
        <v>92</v>
      </c>
      <c r="E225" t="s">
        <v>389</v>
      </c>
      <c r="F225" t="s">
        <v>390</v>
      </c>
      <c r="G225">
        <v>1597</v>
      </c>
      <c r="H225">
        <v>1597</v>
      </c>
      <c r="I225">
        <v>1597</v>
      </c>
      <c r="J225">
        <v>1597</v>
      </c>
      <c r="L225" s="3">
        <v>0</v>
      </c>
      <c r="M225" s="3">
        <v>0</v>
      </c>
      <c r="N225" s="3">
        <v>0</v>
      </c>
      <c r="O225" s="3">
        <v>5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f>+Tabla3[[#This Row],[V GRAVADAS]]</f>
        <v>5</v>
      </c>
      <c r="V225">
        <v>2</v>
      </c>
    </row>
    <row r="226" spans="1:22" x14ac:dyDescent="0.25">
      <c r="A226" t="s">
        <v>561</v>
      </c>
      <c r="B226" t="s">
        <v>609</v>
      </c>
      <c r="C226" t="s">
        <v>1</v>
      </c>
      <c r="D226" t="s">
        <v>92</v>
      </c>
      <c r="E226" t="s">
        <v>389</v>
      </c>
      <c r="F226" t="s">
        <v>390</v>
      </c>
      <c r="G226">
        <v>1598</v>
      </c>
      <c r="H226">
        <v>1598</v>
      </c>
      <c r="I226">
        <v>1598</v>
      </c>
      <c r="J226">
        <v>1598</v>
      </c>
      <c r="L226" s="3">
        <v>0</v>
      </c>
      <c r="M226" s="3">
        <v>0</v>
      </c>
      <c r="N226" s="3">
        <v>0</v>
      </c>
      <c r="O226" s="3">
        <v>5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f>+Tabla3[[#This Row],[V GRAVADAS]]</f>
        <v>5</v>
      </c>
      <c r="V226">
        <v>2</v>
      </c>
    </row>
    <row r="227" spans="1:22" x14ac:dyDescent="0.25">
      <c r="A227" t="s">
        <v>561</v>
      </c>
      <c r="B227" t="s">
        <v>609</v>
      </c>
      <c r="C227" t="s">
        <v>1</v>
      </c>
      <c r="D227" t="s">
        <v>92</v>
      </c>
      <c r="E227" t="s">
        <v>389</v>
      </c>
      <c r="F227" t="s">
        <v>390</v>
      </c>
      <c r="G227">
        <v>1599</v>
      </c>
      <c r="H227">
        <v>1599</v>
      </c>
      <c r="I227">
        <v>1599</v>
      </c>
      <c r="J227">
        <v>1599</v>
      </c>
      <c r="L227" s="3">
        <v>0</v>
      </c>
      <c r="M227" s="3">
        <v>0</v>
      </c>
      <c r="N227" s="3">
        <v>0</v>
      </c>
      <c r="O227" s="3">
        <v>4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f>+Tabla3[[#This Row],[V GRAVADAS]]</f>
        <v>4</v>
      </c>
      <c r="V227">
        <v>2</v>
      </c>
    </row>
    <row r="228" spans="1:22" x14ac:dyDescent="0.25">
      <c r="A228" t="s">
        <v>561</v>
      </c>
      <c r="B228" t="s">
        <v>609</v>
      </c>
      <c r="C228" t="s">
        <v>1</v>
      </c>
      <c r="D228" t="s">
        <v>92</v>
      </c>
      <c r="E228" t="s">
        <v>389</v>
      </c>
      <c r="F228" t="s">
        <v>390</v>
      </c>
      <c r="G228">
        <v>1600</v>
      </c>
      <c r="H228">
        <v>1600</v>
      </c>
      <c r="I228">
        <v>1600</v>
      </c>
      <c r="J228">
        <v>1600</v>
      </c>
      <c r="L228" s="3">
        <v>0</v>
      </c>
      <c r="M228" s="3">
        <v>0</v>
      </c>
      <c r="N228" s="3">
        <v>0</v>
      </c>
      <c r="O228" s="3">
        <v>14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f>+Tabla3[[#This Row],[V GRAVADAS]]</f>
        <v>14</v>
      </c>
      <c r="V228">
        <v>2</v>
      </c>
    </row>
    <row r="229" spans="1:22" x14ac:dyDescent="0.25">
      <c r="A229" t="s">
        <v>561</v>
      </c>
      <c r="B229" t="s">
        <v>609</v>
      </c>
      <c r="C229" t="s">
        <v>1</v>
      </c>
      <c r="D229" t="s">
        <v>92</v>
      </c>
      <c r="E229" t="s">
        <v>389</v>
      </c>
      <c r="F229" t="s">
        <v>390</v>
      </c>
      <c r="G229">
        <v>1601</v>
      </c>
      <c r="H229">
        <v>1601</v>
      </c>
      <c r="I229">
        <v>1601</v>
      </c>
      <c r="J229">
        <v>1601</v>
      </c>
      <c r="L229" s="3">
        <v>0</v>
      </c>
      <c r="M229" s="3">
        <v>0</v>
      </c>
      <c r="N229" s="3">
        <v>0</v>
      </c>
      <c r="O229" s="3">
        <v>11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f>+Tabla3[[#This Row],[V GRAVADAS]]</f>
        <v>11</v>
      </c>
      <c r="V229">
        <v>2</v>
      </c>
    </row>
    <row r="230" spans="1:22" x14ac:dyDescent="0.25">
      <c r="A230" t="s">
        <v>561</v>
      </c>
      <c r="B230" t="s">
        <v>609</v>
      </c>
      <c r="C230" t="s">
        <v>1</v>
      </c>
      <c r="D230" t="s">
        <v>92</v>
      </c>
      <c r="E230" t="s">
        <v>389</v>
      </c>
      <c r="F230" t="s">
        <v>390</v>
      </c>
      <c r="G230">
        <v>1602</v>
      </c>
      <c r="H230">
        <v>1602</v>
      </c>
      <c r="I230">
        <v>1602</v>
      </c>
      <c r="J230">
        <v>1602</v>
      </c>
      <c r="L230" s="3">
        <v>0</v>
      </c>
      <c r="M230" s="3">
        <v>0</v>
      </c>
      <c r="N230" s="3">
        <v>0</v>
      </c>
      <c r="O230" s="3">
        <v>2.5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f>+Tabla3[[#This Row],[V GRAVADAS]]</f>
        <v>2.5</v>
      </c>
      <c r="V230">
        <v>2</v>
      </c>
    </row>
    <row r="231" spans="1:22" x14ac:dyDescent="0.25">
      <c r="A231" t="s">
        <v>561</v>
      </c>
      <c r="B231" t="s">
        <v>609</v>
      </c>
      <c r="C231" t="s">
        <v>1</v>
      </c>
      <c r="D231" t="s">
        <v>92</v>
      </c>
      <c r="E231" t="s">
        <v>389</v>
      </c>
      <c r="F231" t="s">
        <v>390</v>
      </c>
      <c r="G231">
        <v>1603</v>
      </c>
      <c r="H231">
        <v>1603</v>
      </c>
      <c r="I231">
        <v>1603</v>
      </c>
      <c r="J231">
        <v>1603</v>
      </c>
      <c r="L231" s="3">
        <v>0</v>
      </c>
      <c r="M231" s="3">
        <v>0</v>
      </c>
      <c r="N231" s="3">
        <v>0</v>
      </c>
      <c r="O231" s="3">
        <v>2.5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f>+Tabla3[[#This Row],[V GRAVADAS]]</f>
        <v>2.5</v>
      </c>
      <c r="V231">
        <v>2</v>
      </c>
    </row>
    <row r="232" spans="1:22" x14ac:dyDescent="0.25">
      <c r="A232" t="s">
        <v>561</v>
      </c>
      <c r="B232" t="s">
        <v>609</v>
      </c>
      <c r="C232" t="s">
        <v>1</v>
      </c>
      <c r="D232" t="s">
        <v>92</v>
      </c>
      <c r="E232" t="s">
        <v>389</v>
      </c>
      <c r="F232" t="s">
        <v>390</v>
      </c>
      <c r="G232">
        <v>1604</v>
      </c>
      <c r="H232">
        <v>1604</v>
      </c>
      <c r="I232">
        <v>1604</v>
      </c>
      <c r="J232">
        <v>1604</v>
      </c>
      <c r="L232" s="3">
        <v>0</v>
      </c>
      <c r="M232" s="3">
        <v>0</v>
      </c>
      <c r="N232" s="3">
        <v>0</v>
      </c>
      <c r="O232" s="3">
        <v>5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f>+Tabla3[[#This Row],[V GRAVADAS]]</f>
        <v>5</v>
      </c>
      <c r="V232">
        <v>2</v>
      </c>
    </row>
    <row r="233" spans="1:22" x14ac:dyDescent="0.25">
      <c r="A233" t="s">
        <v>561</v>
      </c>
      <c r="B233" t="s">
        <v>609</v>
      </c>
      <c r="C233" t="s">
        <v>1</v>
      </c>
      <c r="D233" t="s">
        <v>92</v>
      </c>
      <c r="E233" t="s">
        <v>389</v>
      </c>
      <c r="F233" t="s">
        <v>390</v>
      </c>
      <c r="G233">
        <v>1605</v>
      </c>
      <c r="H233">
        <v>1605</v>
      </c>
      <c r="I233">
        <v>1605</v>
      </c>
      <c r="J233">
        <v>1605</v>
      </c>
      <c r="L233" s="3">
        <v>0</v>
      </c>
      <c r="M233" s="3">
        <v>0</v>
      </c>
      <c r="N233" s="3">
        <v>0</v>
      </c>
      <c r="O233" s="3">
        <v>10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f>+Tabla3[[#This Row],[V GRAVADAS]]</f>
        <v>10</v>
      </c>
      <c r="V233">
        <v>2</v>
      </c>
    </row>
    <row r="234" spans="1:22" x14ac:dyDescent="0.25">
      <c r="A234" t="s">
        <v>561</v>
      </c>
      <c r="B234" t="s">
        <v>609</v>
      </c>
      <c r="C234" t="s">
        <v>1</v>
      </c>
      <c r="D234" t="s">
        <v>92</v>
      </c>
      <c r="E234" t="s">
        <v>389</v>
      </c>
      <c r="F234" t="s">
        <v>390</v>
      </c>
      <c r="G234">
        <v>1606</v>
      </c>
      <c r="H234">
        <v>1606</v>
      </c>
      <c r="I234">
        <v>1606</v>
      </c>
      <c r="J234">
        <v>1606</v>
      </c>
      <c r="L234" s="3">
        <v>0</v>
      </c>
      <c r="M234" s="3">
        <v>0</v>
      </c>
      <c r="N234" s="3">
        <v>0</v>
      </c>
      <c r="O234" s="3">
        <v>5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f>+Tabla3[[#This Row],[V GRAVADAS]]</f>
        <v>5</v>
      </c>
      <c r="V234">
        <v>2</v>
      </c>
    </row>
    <row r="235" spans="1:22" x14ac:dyDescent="0.25">
      <c r="A235" t="s">
        <v>561</v>
      </c>
      <c r="B235" t="s">
        <v>566</v>
      </c>
      <c r="C235" t="s">
        <v>1</v>
      </c>
      <c r="D235" t="s">
        <v>92</v>
      </c>
      <c r="E235" t="s">
        <v>389</v>
      </c>
      <c r="F235" t="s">
        <v>390</v>
      </c>
      <c r="G235">
        <v>1607</v>
      </c>
      <c r="H235">
        <v>1607</v>
      </c>
      <c r="I235">
        <v>1607</v>
      </c>
      <c r="J235">
        <v>1607</v>
      </c>
      <c r="L235" s="3">
        <v>0</v>
      </c>
      <c r="M235" s="3">
        <v>0</v>
      </c>
      <c r="N235" s="3">
        <v>0</v>
      </c>
      <c r="O235" s="3">
        <v>17.5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f>+Tabla3[[#This Row],[V GRAVADAS]]</f>
        <v>17.5</v>
      </c>
      <c r="V235">
        <v>2</v>
      </c>
    </row>
    <row r="236" spans="1:22" x14ac:dyDescent="0.25">
      <c r="A236" t="s">
        <v>561</v>
      </c>
      <c r="B236" t="s">
        <v>566</v>
      </c>
      <c r="C236" t="s">
        <v>1</v>
      </c>
      <c r="D236" t="s">
        <v>92</v>
      </c>
      <c r="E236" t="s">
        <v>389</v>
      </c>
      <c r="F236" t="s">
        <v>390</v>
      </c>
      <c r="G236">
        <v>1608</v>
      </c>
      <c r="H236">
        <v>1608</v>
      </c>
      <c r="I236">
        <v>1608</v>
      </c>
      <c r="J236">
        <v>1608</v>
      </c>
      <c r="L236" s="3">
        <v>0</v>
      </c>
      <c r="M236" s="3">
        <v>0</v>
      </c>
      <c r="N236" s="3">
        <v>0</v>
      </c>
      <c r="O236" s="3">
        <v>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f>+Tabla3[[#This Row],[V GRAVADAS]]</f>
        <v>5</v>
      </c>
      <c r="V236">
        <v>2</v>
      </c>
    </row>
    <row r="237" spans="1:22" x14ac:dyDescent="0.25">
      <c r="A237" t="s">
        <v>561</v>
      </c>
      <c r="B237" t="s">
        <v>566</v>
      </c>
      <c r="C237" t="s">
        <v>1</v>
      </c>
      <c r="D237" t="s">
        <v>92</v>
      </c>
      <c r="E237" t="s">
        <v>389</v>
      </c>
      <c r="F237" t="s">
        <v>390</v>
      </c>
      <c r="G237">
        <v>1609</v>
      </c>
      <c r="H237">
        <v>1609</v>
      </c>
      <c r="I237">
        <v>1609</v>
      </c>
      <c r="J237">
        <v>1609</v>
      </c>
      <c r="L237" s="3">
        <v>0</v>
      </c>
      <c r="M237" s="3">
        <v>0</v>
      </c>
      <c r="N237" s="3">
        <v>0</v>
      </c>
      <c r="O237" s="3">
        <v>13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f>+Tabla3[[#This Row],[V GRAVADAS]]</f>
        <v>13</v>
      </c>
      <c r="V237">
        <v>2</v>
      </c>
    </row>
    <row r="238" spans="1:22" x14ac:dyDescent="0.25">
      <c r="A238" t="s">
        <v>561</v>
      </c>
      <c r="B238" t="s">
        <v>566</v>
      </c>
      <c r="C238" t="s">
        <v>1</v>
      </c>
      <c r="D238" t="s">
        <v>92</v>
      </c>
      <c r="E238" t="s">
        <v>389</v>
      </c>
      <c r="F238" t="s">
        <v>390</v>
      </c>
      <c r="G238">
        <v>1610</v>
      </c>
      <c r="H238">
        <v>1610</v>
      </c>
      <c r="I238">
        <v>1610</v>
      </c>
      <c r="J238">
        <v>1610</v>
      </c>
      <c r="L238" s="3">
        <v>0</v>
      </c>
      <c r="M238" s="3">
        <v>0</v>
      </c>
      <c r="N238" s="3">
        <v>0</v>
      </c>
      <c r="O238" s="3">
        <v>10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f>+Tabla3[[#This Row],[V GRAVADAS]]</f>
        <v>10</v>
      </c>
      <c r="V238">
        <v>2</v>
      </c>
    </row>
    <row r="239" spans="1:22" x14ac:dyDescent="0.25">
      <c r="A239" t="s">
        <v>561</v>
      </c>
      <c r="B239" t="s">
        <v>566</v>
      </c>
      <c r="C239" t="s">
        <v>1</v>
      </c>
      <c r="D239" t="s">
        <v>92</v>
      </c>
      <c r="E239" t="s">
        <v>389</v>
      </c>
      <c r="F239" t="s">
        <v>390</v>
      </c>
      <c r="G239">
        <v>1611</v>
      </c>
      <c r="H239">
        <v>1611</v>
      </c>
      <c r="I239">
        <v>1611</v>
      </c>
      <c r="J239">
        <v>1611</v>
      </c>
      <c r="L239" s="3">
        <v>0</v>
      </c>
      <c r="M239" s="3">
        <v>0</v>
      </c>
      <c r="N239" s="3">
        <v>0</v>
      </c>
      <c r="O239" s="3">
        <v>2.5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f>+Tabla3[[#This Row],[V GRAVADAS]]</f>
        <v>2.5</v>
      </c>
      <c r="V239">
        <v>2</v>
      </c>
    </row>
    <row r="240" spans="1:22" x14ac:dyDescent="0.25">
      <c r="A240" t="s">
        <v>561</v>
      </c>
      <c r="B240" t="s">
        <v>566</v>
      </c>
      <c r="C240" t="s">
        <v>1</v>
      </c>
      <c r="D240" t="s">
        <v>92</v>
      </c>
      <c r="E240" t="s">
        <v>389</v>
      </c>
      <c r="F240" t="s">
        <v>390</v>
      </c>
      <c r="G240">
        <v>1612</v>
      </c>
      <c r="H240">
        <v>1612</v>
      </c>
      <c r="I240">
        <v>1612</v>
      </c>
      <c r="J240">
        <v>1612</v>
      </c>
      <c r="L240" s="3">
        <v>0</v>
      </c>
      <c r="M240" s="3">
        <v>0</v>
      </c>
      <c r="N240" s="3">
        <v>0</v>
      </c>
      <c r="O240" s="3">
        <v>2.5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f>+Tabla3[[#This Row],[V GRAVADAS]]</f>
        <v>2.5</v>
      </c>
      <c r="V240">
        <v>2</v>
      </c>
    </row>
    <row r="241" spans="1:22" x14ac:dyDescent="0.25">
      <c r="A241" t="s">
        <v>561</v>
      </c>
      <c r="B241" t="s">
        <v>566</v>
      </c>
      <c r="C241" t="s">
        <v>1</v>
      </c>
      <c r="D241" t="s">
        <v>92</v>
      </c>
      <c r="E241" t="s">
        <v>389</v>
      </c>
      <c r="F241" t="s">
        <v>390</v>
      </c>
      <c r="G241">
        <v>1613</v>
      </c>
      <c r="H241">
        <v>1613</v>
      </c>
      <c r="I241">
        <v>1613</v>
      </c>
      <c r="J241">
        <v>1613</v>
      </c>
      <c r="L241" s="3">
        <v>0</v>
      </c>
      <c r="M241" s="3">
        <v>0</v>
      </c>
      <c r="N241" s="3">
        <v>0</v>
      </c>
      <c r="O241" s="3">
        <v>2.5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f>+Tabla3[[#This Row],[V GRAVADAS]]</f>
        <v>2.5</v>
      </c>
      <c r="V241">
        <v>2</v>
      </c>
    </row>
    <row r="242" spans="1:22" x14ac:dyDescent="0.25">
      <c r="A242" t="s">
        <v>561</v>
      </c>
      <c r="B242" t="s">
        <v>566</v>
      </c>
      <c r="C242" t="s">
        <v>1</v>
      </c>
      <c r="D242" t="s">
        <v>92</v>
      </c>
      <c r="E242" t="s">
        <v>389</v>
      </c>
      <c r="F242" t="s">
        <v>390</v>
      </c>
      <c r="G242">
        <v>1614</v>
      </c>
      <c r="H242">
        <v>1614</v>
      </c>
      <c r="I242">
        <v>1614</v>
      </c>
      <c r="J242">
        <v>1614</v>
      </c>
      <c r="L242" s="3">
        <v>0</v>
      </c>
      <c r="M242" s="3">
        <v>0</v>
      </c>
      <c r="N242" s="3">
        <v>0</v>
      </c>
      <c r="O242" s="3">
        <v>10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f>+Tabla3[[#This Row],[V GRAVADAS]]</f>
        <v>10</v>
      </c>
      <c r="V242">
        <v>2</v>
      </c>
    </row>
    <row r="243" spans="1:22" x14ac:dyDescent="0.25">
      <c r="A243" t="s">
        <v>561</v>
      </c>
      <c r="B243" t="s">
        <v>566</v>
      </c>
      <c r="C243" t="s">
        <v>1</v>
      </c>
      <c r="D243" t="s">
        <v>92</v>
      </c>
      <c r="E243" t="s">
        <v>389</v>
      </c>
      <c r="F243" t="s">
        <v>390</v>
      </c>
      <c r="G243">
        <v>1615</v>
      </c>
      <c r="H243">
        <v>1615</v>
      </c>
      <c r="I243">
        <v>1615</v>
      </c>
      <c r="J243">
        <v>1615</v>
      </c>
      <c r="L243" s="3">
        <v>0</v>
      </c>
      <c r="M243" s="3">
        <v>0</v>
      </c>
      <c r="N243" s="3">
        <v>0</v>
      </c>
      <c r="O243" s="3">
        <v>2.5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f>+Tabla3[[#This Row],[V GRAVADAS]]</f>
        <v>2.5</v>
      </c>
      <c r="V243">
        <v>2</v>
      </c>
    </row>
    <row r="244" spans="1:22" x14ac:dyDescent="0.25">
      <c r="A244" t="s">
        <v>561</v>
      </c>
      <c r="B244" t="s">
        <v>566</v>
      </c>
      <c r="C244" t="s">
        <v>1</v>
      </c>
      <c r="D244" t="s">
        <v>92</v>
      </c>
      <c r="E244" t="s">
        <v>389</v>
      </c>
      <c r="F244" t="s">
        <v>390</v>
      </c>
      <c r="G244">
        <v>1616</v>
      </c>
      <c r="H244">
        <v>1616</v>
      </c>
      <c r="I244">
        <v>1616</v>
      </c>
      <c r="J244">
        <v>1616</v>
      </c>
      <c r="L244" s="3">
        <v>0</v>
      </c>
      <c r="M244" s="3">
        <v>0</v>
      </c>
      <c r="N244" s="3">
        <v>0</v>
      </c>
      <c r="O244" s="3">
        <v>2.5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f>+Tabla3[[#This Row],[V GRAVADAS]]</f>
        <v>2.5</v>
      </c>
      <c r="V244">
        <v>2</v>
      </c>
    </row>
    <row r="245" spans="1:22" x14ac:dyDescent="0.25">
      <c r="A245" t="s">
        <v>561</v>
      </c>
      <c r="B245" t="s">
        <v>566</v>
      </c>
      <c r="C245" t="s">
        <v>1</v>
      </c>
      <c r="D245" t="s">
        <v>92</v>
      </c>
      <c r="E245" t="s">
        <v>389</v>
      </c>
      <c r="F245" t="s">
        <v>390</v>
      </c>
      <c r="G245">
        <v>1617</v>
      </c>
      <c r="H245">
        <v>1617</v>
      </c>
      <c r="I245">
        <v>1617</v>
      </c>
      <c r="J245">
        <v>1617</v>
      </c>
      <c r="L245" s="3">
        <v>0</v>
      </c>
      <c r="M245" s="3">
        <v>0</v>
      </c>
      <c r="N245" s="3">
        <v>0</v>
      </c>
      <c r="O245" s="3">
        <v>2.5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f>+Tabla3[[#This Row],[V GRAVADAS]]</f>
        <v>2.5</v>
      </c>
      <c r="V245">
        <v>2</v>
      </c>
    </row>
    <row r="246" spans="1:22" x14ac:dyDescent="0.25">
      <c r="A246" t="s">
        <v>561</v>
      </c>
      <c r="B246" t="s">
        <v>566</v>
      </c>
      <c r="C246" t="s">
        <v>1</v>
      </c>
      <c r="D246" t="s">
        <v>92</v>
      </c>
      <c r="E246" t="s">
        <v>389</v>
      </c>
      <c r="F246" t="s">
        <v>390</v>
      </c>
      <c r="G246">
        <v>1618</v>
      </c>
      <c r="H246">
        <v>1618</v>
      </c>
      <c r="I246">
        <v>1618</v>
      </c>
      <c r="J246">
        <v>1618</v>
      </c>
      <c r="L246" s="3">
        <v>0</v>
      </c>
      <c r="M246" s="3">
        <v>0</v>
      </c>
      <c r="N246" s="3">
        <v>0</v>
      </c>
      <c r="O246" s="3">
        <v>2.5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f>+Tabla3[[#This Row],[V GRAVADAS]]</f>
        <v>2.5</v>
      </c>
      <c r="V246">
        <v>2</v>
      </c>
    </row>
    <row r="247" spans="1:22" x14ac:dyDescent="0.25">
      <c r="A247" t="s">
        <v>561</v>
      </c>
      <c r="B247" t="s">
        <v>608</v>
      </c>
      <c r="C247" t="s">
        <v>1</v>
      </c>
      <c r="D247" t="s">
        <v>92</v>
      </c>
      <c r="E247" t="s">
        <v>389</v>
      </c>
      <c r="F247" t="s">
        <v>390</v>
      </c>
      <c r="G247">
        <v>1619</v>
      </c>
      <c r="H247">
        <v>1619</v>
      </c>
      <c r="I247">
        <v>1619</v>
      </c>
      <c r="J247">
        <v>1619</v>
      </c>
      <c r="L247" s="3">
        <v>0</v>
      </c>
      <c r="M247" s="3">
        <v>0</v>
      </c>
      <c r="N247" s="3">
        <v>0</v>
      </c>
      <c r="O247" s="3">
        <v>4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f>+Tabla3[[#This Row],[V GRAVADAS]]</f>
        <v>4</v>
      </c>
      <c r="V247">
        <v>2</v>
      </c>
    </row>
    <row r="248" spans="1:22" x14ac:dyDescent="0.25">
      <c r="A248" t="s">
        <v>561</v>
      </c>
      <c r="B248" t="s">
        <v>608</v>
      </c>
      <c r="C248" t="s">
        <v>1</v>
      </c>
      <c r="D248" t="s">
        <v>92</v>
      </c>
      <c r="E248" t="s">
        <v>389</v>
      </c>
      <c r="F248" t="s">
        <v>390</v>
      </c>
      <c r="G248">
        <v>1620</v>
      </c>
      <c r="H248">
        <v>1620</v>
      </c>
      <c r="I248">
        <v>1620</v>
      </c>
      <c r="J248">
        <v>1620</v>
      </c>
      <c r="L248" s="3">
        <v>0</v>
      </c>
      <c r="M248" s="3">
        <v>0</v>
      </c>
      <c r="N248" s="3">
        <v>0</v>
      </c>
      <c r="O248" s="3">
        <v>5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f>+Tabla3[[#This Row],[V GRAVADAS]]</f>
        <v>5</v>
      </c>
      <c r="V248">
        <v>2</v>
      </c>
    </row>
    <row r="249" spans="1:22" x14ac:dyDescent="0.25">
      <c r="A249" t="s">
        <v>561</v>
      </c>
      <c r="B249" t="s">
        <v>608</v>
      </c>
      <c r="C249" t="s">
        <v>1</v>
      </c>
      <c r="D249" t="s">
        <v>92</v>
      </c>
      <c r="E249" t="s">
        <v>389</v>
      </c>
      <c r="F249" t="s">
        <v>390</v>
      </c>
      <c r="G249">
        <v>1621</v>
      </c>
      <c r="H249">
        <v>1621</v>
      </c>
      <c r="I249">
        <v>1621</v>
      </c>
      <c r="J249">
        <v>1621</v>
      </c>
      <c r="L249" s="3">
        <v>0</v>
      </c>
      <c r="M249" s="3">
        <v>0</v>
      </c>
      <c r="N249" s="3">
        <v>0</v>
      </c>
      <c r="O249" s="3">
        <v>2.5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f>+Tabla3[[#This Row],[V GRAVADAS]]</f>
        <v>2.5</v>
      </c>
      <c r="V249">
        <v>2</v>
      </c>
    </row>
    <row r="250" spans="1:22" x14ac:dyDescent="0.25">
      <c r="A250" t="s">
        <v>561</v>
      </c>
      <c r="B250" t="s">
        <v>608</v>
      </c>
      <c r="C250" t="s">
        <v>1</v>
      </c>
      <c r="D250" t="s">
        <v>92</v>
      </c>
      <c r="E250" t="s">
        <v>389</v>
      </c>
      <c r="F250" t="s">
        <v>390</v>
      </c>
      <c r="G250">
        <v>1622</v>
      </c>
      <c r="H250">
        <v>1622</v>
      </c>
      <c r="I250">
        <v>1622</v>
      </c>
      <c r="J250">
        <v>1622</v>
      </c>
      <c r="L250" s="3">
        <v>0</v>
      </c>
      <c r="M250" s="3">
        <v>0</v>
      </c>
      <c r="N250" s="3">
        <v>0</v>
      </c>
      <c r="O250" s="3">
        <v>2.5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f>+Tabla3[[#This Row],[V GRAVADAS]]</f>
        <v>2.5</v>
      </c>
      <c r="V250">
        <v>2</v>
      </c>
    </row>
    <row r="251" spans="1:22" x14ac:dyDescent="0.25">
      <c r="A251" t="s">
        <v>561</v>
      </c>
      <c r="B251" t="s">
        <v>608</v>
      </c>
      <c r="C251" t="s">
        <v>1</v>
      </c>
      <c r="D251" t="s">
        <v>92</v>
      </c>
      <c r="E251" t="s">
        <v>389</v>
      </c>
      <c r="F251" t="s">
        <v>390</v>
      </c>
      <c r="G251">
        <v>1623</v>
      </c>
      <c r="H251">
        <v>1623</v>
      </c>
      <c r="I251">
        <v>1623</v>
      </c>
      <c r="J251">
        <v>1623</v>
      </c>
      <c r="L251" s="3">
        <v>0</v>
      </c>
      <c r="M251" s="3">
        <v>0</v>
      </c>
      <c r="N251" s="3">
        <v>0</v>
      </c>
      <c r="O251" s="3">
        <v>2.5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f>+Tabla3[[#This Row],[V GRAVADAS]]</f>
        <v>2.5</v>
      </c>
      <c r="V251">
        <v>2</v>
      </c>
    </row>
    <row r="252" spans="1:22" x14ac:dyDescent="0.25">
      <c r="A252" t="s">
        <v>561</v>
      </c>
      <c r="B252" t="s">
        <v>608</v>
      </c>
      <c r="C252" t="s">
        <v>1</v>
      </c>
      <c r="D252" t="s">
        <v>92</v>
      </c>
      <c r="E252" t="s">
        <v>389</v>
      </c>
      <c r="F252" t="s">
        <v>390</v>
      </c>
      <c r="G252">
        <v>1624</v>
      </c>
      <c r="H252">
        <v>1624</v>
      </c>
      <c r="I252">
        <v>1624</v>
      </c>
      <c r="J252">
        <v>1624</v>
      </c>
      <c r="L252" s="3">
        <v>0</v>
      </c>
      <c r="M252" s="3">
        <v>0</v>
      </c>
      <c r="N252" s="3">
        <v>0</v>
      </c>
      <c r="O252" s="3">
        <v>15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f>+Tabla3[[#This Row],[V GRAVADAS]]</f>
        <v>15</v>
      </c>
      <c r="V252">
        <v>2</v>
      </c>
    </row>
    <row r="253" spans="1:22" x14ac:dyDescent="0.25">
      <c r="A253" t="s">
        <v>561</v>
      </c>
      <c r="B253" t="s">
        <v>607</v>
      </c>
      <c r="C253" t="s">
        <v>1</v>
      </c>
      <c r="D253" t="s">
        <v>92</v>
      </c>
      <c r="E253" t="s">
        <v>389</v>
      </c>
      <c r="F253" t="s">
        <v>390</v>
      </c>
      <c r="G253">
        <v>1625</v>
      </c>
      <c r="H253">
        <v>1625</v>
      </c>
      <c r="I253">
        <v>1625</v>
      </c>
      <c r="J253">
        <v>1625</v>
      </c>
      <c r="L253" s="3">
        <v>0</v>
      </c>
      <c r="M253" s="3">
        <v>0</v>
      </c>
      <c r="N253" s="3">
        <v>0</v>
      </c>
      <c r="O253" s="3">
        <v>20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f>+Tabla3[[#This Row],[V GRAVADAS]]</f>
        <v>20</v>
      </c>
      <c r="V253">
        <v>2</v>
      </c>
    </row>
    <row r="254" spans="1:22" x14ac:dyDescent="0.25">
      <c r="A254" t="s">
        <v>561</v>
      </c>
      <c r="B254" t="s">
        <v>607</v>
      </c>
      <c r="C254" t="s">
        <v>1</v>
      </c>
      <c r="D254" t="s">
        <v>92</v>
      </c>
      <c r="E254" t="s">
        <v>389</v>
      </c>
      <c r="F254" t="s">
        <v>390</v>
      </c>
      <c r="G254">
        <v>1626</v>
      </c>
      <c r="H254">
        <v>1626</v>
      </c>
      <c r="I254">
        <v>1626</v>
      </c>
      <c r="J254">
        <v>1626</v>
      </c>
      <c r="L254" s="3">
        <v>0</v>
      </c>
      <c r="M254" s="3">
        <v>0</v>
      </c>
      <c r="N254" s="3">
        <v>0</v>
      </c>
      <c r="O254" s="3">
        <v>10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f>+Tabla3[[#This Row],[V GRAVADAS]]</f>
        <v>10</v>
      </c>
      <c r="V254">
        <v>2</v>
      </c>
    </row>
    <row r="255" spans="1:22" x14ac:dyDescent="0.25">
      <c r="A255" t="s">
        <v>561</v>
      </c>
      <c r="B255" t="s">
        <v>607</v>
      </c>
      <c r="C255" t="s">
        <v>1</v>
      </c>
      <c r="D255" t="s">
        <v>92</v>
      </c>
      <c r="E255" t="s">
        <v>389</v>
      </c>
      <c r="F255" t="s">
        <v>390</v>
      </c>
      <c r="G255">
        <v>1627</v>
      </c>
      <c r="H255">
        <v>1627</v>
      </c>
      <c r="I255">
        <v>1627</v>
      </c>
      <c r="J255">
        <v>1627</v>
      </c>
      <c r="L255" s="3">
        <v>0</v>
      </c>
      <c r="M255" s="3">
        <v>0</v>
      </c>
      <c r="N255" s="3">
        <v>0</v>
      </c>
      <c r="O255" s="3">
        <v>10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f>+Tabla3[[#This Row],[V GRAVADAS]]</f>
        <v>10</v>
      </c>
      <c r="V255">
        <v>2</v>
      </c>
    </row>
    <row r="256" spans="1:22" x14ac:dyDescent="0.25">
      <c r="A256" t="s">
        <v>561</v>
      </c>
      <c r="B256" t="s">
        <v>607</v>
      </c>
      <c r="C256" t="s">
        <v>1</v>
      </c>
      <c r="D256" t="s">
        <v>92</v>
      </c>
      <c r="E256" t="s">
        <v>389</v>
      </c>
      <c r="F256" t="s">
        <v>390</v>
      </c>
      <c r="G256">
        <v>1628</v>
      </c>
      <c r="H256">
        <v>1628</v>
      </c>
      <c r="I256">
        <v>1628</v>
      </c>
      <c r="J256">
        <v>1628</v>
      </c>
      <c r="L256" s="3">
        <v>0</v>
      </c>
      <c r="M256" s="3">
        <v>0</v>
      </c>
      <c r="N256" s="3">
        <v>0</v>
      </c>
      <c r="O256" s="3">
        <v>2.5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f>+Tabla3[[#This Row],[V GRAVADAS]]</f>
        <v>2.5</v>
      </c>
      <c r="V256">
        <v>2</v>
      </c>
    </row>
    <row r="257" spans="1:22" x14ac:dyDescent="0.25">
      <c r="A257" t="s">
        <v>561</v>
      </c>
      <c r="B257" t="s">
        <v>607</v>
      </c>
      <c r="C257" t="s">
        <v>1</v>
      </c>
      <c r="D257" t="s">
        <v>92</v>
      </c>
      <c r="E257" t="s">
        <v>389</v>
      </c>
      <c r="F257" t="s">
        <v>390</v>
      </c>
      <c r="G257">
        <v>1629</v>
      </c>
      <c r="H257">
        <v>1629</v>
      </c>
      <c r="I257">
        <v>1629</v>
      </c>
      <c r="J257">
        <v>1629</v>
      </c>
      <c r="L257" s="3">
        <v>0</v>
      </c>
      <c r="M257" s="3">
        <v>0</v>
      </c>
      <c r="N257" s="3">
        <v>0</v>
      </c>
      <c r="O257" s="3">
        <v>14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f>+Tabla3[[#This Row],[V GRAVADAS]]</f>
        <v>14</v>
      </c>
      <c r="V257">
        <v>2</v>
      </c>
    </row>
    <row r="258" spans="1:22" x14ac:dyDescent="0.25">
      <c r="A258" t="s">
        <v>561</v>
      </c>
      <c r="B258" t="s">
        <v>607</v>
      </c>
      <c r="C258" t="s">
        <v>1</v>
      </c>
      <c r="D258" t="s">
        <v>92</v>
      </c>
      <c r="E258" t="s">
        <v>389</v>
      </c>
      <c r="F258" t="s">
        <v>390</v>
      </c>
      <c r="G258">
        <v>1630</v>
      </c>
      <c r="H258">
        <v>1630</v>
      </c>
      <c r="I258">
        <v>1630</v>
      </c>
      <c r="J258">
        <v>1630</v>
      </c>
      <c r="L258" s="3">
        <v>0</v>
      </c>
      <c r="M258" s="3">
        <v>0</v>
      </c>
      <c r="N258" s="3">
        <v>0</v>
      </c>
      <c r="O258" s="3">
        <v>4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f>+Tabla3[[#This Row],[V GRAVADAS]]</f>
        <v>4</v>
      </c>
      <c r="V258">
        <v>2</v>
      </c>
    </row>
    <row r="259" spans="1:22" x14ac:dyDescent="0.25">
      <c r="A259" t="s">
        <v>561</v>
      </c>
      <c r="B259" t="s">
        <v>607</v>
      </c>
      <c r="C259" t="s">
        <v>1</v>
      </c>
      <c r="D259" t="s">
        <v>92</v>
      </c>
      <c r="E259" t="s">
        <v>389</v>
      </c>
      <c r="F259" t="s">
        <v>390</v>
      </c>
      <c r="G259">
        <v>1631</v>
      </c>
      <c r="H259">
        <v>1631</v>
      </c>
      <c r="I259">
        <v>1631</v>
      </c>
      <c r="J259">
        <v>1631</v>
      </c>
      <c r="L259" s="3">
        <v>0</v>
      </c>
      <c r="M259" s="3">
        <v>0</v>
      </c>
      <c r="N259" s="3">
        <v>0</v>
      </c>
      <c r="O259" s="3">
        <v>5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f>+Tabla3[[#This Row],[V GRAVADAS]]</f>
        <v>5</v>
      </c>
      <c r="V259">
        <v>2</v>
      </c>
    </row>
    <row r="260" spans="1:22" x14ac:dyDescent="0.25">
      <c r="A260" t="s">
        <v>561</v>
      </c>
      <c r="B260" t="s">
        <v>607</v>
      </c>
      <c r="C260" t="s">
        <v>1</v>
      </c>
      <c r="D260" t="s">
        <v>92</v>
      </c>
      <c r="E260" t="s">
        <v>389</v>
      </c>
      <c r="F260" t="s">
        <v>390</v>
      </c>
      <c r="G260">
        <v>1632</v>
      </c>
      <c r="H260">
        <v>1632</v>
      </c>
      <c r="I260">
        <v>1632</v>
      </c>
      <c r="J260">
        <v>1632</v>
      </c>
      <c r="L260" s="3">
        <v>0</v>
      </c>
      <c r="M260" s="3">
        <v>0</v>
      </c>
      <c r="N260" s="3">
        <v>0</v>
      </c>
      <c r="O260" s="3">
        <v>2.5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f>+Tabla3[[#This Row],[V GRAVADAS]]</f>
        <v>2.5</v>
      </c>
      <c r="V260">
        <v>2</v>
      </c>
    </row>
    <row r="261" spans="1:22" x14ac:dyDescent="0.25">
      <c r="A261" t="s">
        <v>561</v>
      </c>
      <c r="B261" t="s">
        <v>565</v>
      </c>
      <c r="C261" t="s">
        <v>1</v>
      </c>
      <c r="D261" t="s">
        <v>92</v>
      </c>
      <c r="E261" t="s">
        <v>389</v>
      </c>
      <c r="F261" t="s">
        <v>390</v>
      </c>
      <c r="G261">
        <v>1633</v>
      </c>
      <c r="H261">
        <v>1633</v>
      </c>
      <c r="I261">
        <v>1633</v>
      </c>
      <c r="J261">
        <v>1633</v>
      </c>
      <c r="L261" s="3">
        <v>0</v>
      </c>
      <c r="M261" s="3">
        <v>0</v>
      </c>
      <c r="N261" s="3">
        <v>0</v>
      </c>
      <c r="O261" s="3">
        <v>9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f>+Tabla3[[#This Row],[V GRAVADAS]]</f>
        <v>9</v>
      </c>
      <c r="V261">
        <v>2</v>
      </c>
    </row>
    <row r="262" spans="1:22" x14ac:dyDescent="0.25">
      <c r="A262" t="s">
        <v>561</v>
      </c>
      <c r="B262" t="s">
        <v>565</v>
      </c>
      <c r="C262" t="s">
        <v>1</v>
      </c>
      <c r="D262" t="s">
        <v>92</v>
      </c>
      <c r="E262" t="s">
        <v>389</v>
      </c>
      <c r="F262" t="s">
        <v>390</v>
      </c>
      <c r="G262">
        <v>1634</v>
      </c>
      <c r="H262">
        <v>1634</v>
      </c>
      <c r="I262">
        <v>1634</v>
      </c>
      <c r="J262">
        <v>1634</v>
      </c>
      <c r="L262" s="3">
        <v>0</v>
      </c>
      <c r="M262" s="3">
        <v>0</v>
      </c>
      <c r="N262" s="3">
        <v>0</v>
      </c>
      <c r="O262" s="3">
        <v>5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f>+Tabla3[[#This Row],[V GRAVADAS]]</f>
        <v>5</v>
      </c>
      <c r="V262">
        <v>2</v>
      </c>
    </row>
    <row r="263" spans="1:22" x14ac:dyDescent="0.25">
      <c r="A263" t="s">
        <v>561</v>
      </c>
      <c r="B263" t="s">
        <v>565</v>
      </c>
      <c r="C263" t="s">
        <v>1</v>
      </c>
      <c r="D263" t="s">
        <v>92</v>
      </c>
      <c r="E263" t="s">
        <v>389</v>
      </c>
      <c r="F263" t="s">
        <v>390</v>
      </c>
      <c r="G263">
        <v>1635</v>
      </c>
      <c r="H263">
        <v>1635</v>
      </c>
      <c r="I263">
        <v>1635</v>
      </c>
      <c r="J263">
        <v>1635</v>
      </c>
      <c r="L263" s="3">
        <v>0</v>
      </c>
      <c r="M263" s="3">
        <v>0</v>
      </c>
      <c r="N263" s="3">
        <v>0</v>
      </c>
      <c r="O263" s="3">
        <v>6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f>+Tabla3[[#This Row],[V GRAVADAS]]</f>
        <v>6</v>
      </c>
      <c r="V263">
        <v>2</v>
      </c>
    </row>
    <row r="264" spans="1:22" x14ac:dyDescent="0.25">
      <c r="A264" t="s">
        <v>561</v>
      </c>
      <c r="B264" t="s">
        <v>565</v>
      </c>
      <c r="C264" t="s">
        <v>1</v>
      </c>
      <c r="D264" t="s">
        <v>92</v>
      </c>
      <c r="E264" t="s">
        <v>389</v>
      </c>
      <c r="F264" t="s">
        <v>390</v>
      </c>
      <c r="G264">
        <v>1636</v>
      </c>
      <c r="H264">
        <v>1636</v>
      </c>
      <c r="I264">
        <v>1636</v>
      </c>
      <c r="J264">
        <v>1636</v>
      </c>
      <c r="L264" s="3">
        <v>0</v>
      </c>
      <c r="M264" s="3">
        <v>0</v>
      </c>
      <c r="N264" s="3">
        <v>0</v>
      </c>
      <c r="O264" s="3">
        <v>6.5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f>+Tabla3[[#This Row],[V GRAVADAS]]</f>
        <v>6.5</v>
      </c>
      <c r="V264">
        <v>2</v>
      </c>
    </row>
    <row r="265" spans="1:22" x14ac:dyDescent="0.25">
      <c r="A265" t="s">
        <v>561</v>
      </c>
      <c r="B265" t="s">
        <v>565</v>
      </c>
      <c r="C265" t="s">
        <v>1</v>
      </c>
      <c r="D265" t="s">
        <v>92</v>
      </c>
      <c r="E265" t="s">
        <v>389</v>
      </c>
      <c r="F265" t="s">
        <v>390</v>
      </c>
      <c r="G265">
        <v>1637</v>
      </c>
      <c r="H265">
        <v>1637</v>
      </c>
      <c r="I265">
        <v>1637</v>
      </c>
      <c r="J265">
        <v>1637</v>
      </c>
      <c r="L265" s="3">
        <v>0</v>
      </c>
      <c r="M265" s="3">
        <v>0</v>
      </c>
      <c r="N265" s="3">
        <v>0</v>
      </c>
      <c r="O265" s="3">
        <v>2.5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f>+Tabla3[[#This Row],[V GRAVADAS]]</f>
        <v>2.5</v>
      </c>
      <c r="V265">
        <v>2</v>
      </c>
    </row>
    <row r="266" spans="1:22" x14ac:dyDescent="0.25">
      <c r="A266" t="s">
        <v>561</v>
      </c>
      <c r="B266" t="s">
        <v>606</v>
      </c>
      <c r="C266" t="s">
        <v>1</v>
      </c>
      <c r="D266" t="s">
        <v>92</v>
      </c>
      <c r="E266" t="s">
        <v>389</v>
      </c>
      <c r="F266" t="s">
        <v>390</v>
      </c>
      <c r="G266">
        <v>1638</v>
      </c>
      <c r="H266">
        <v>1638</v>
      </c>
      <c r="I266">
        <v>1638</v>
      </c>
      <c r="J266">
        <v>1638</v>
      </c>
      <c r="L266" s="3">
        <v>0</v>
      </c>
      <c r="M266" s="3">
        <v>0</v>
      </c>
      <c r="N266" s="3">
        <v>0</v>
      </c>
      <c r="O266" s="3">
        <v>2.5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f>+Tabla3[[#This Row],[V GRAVADAS]]</f>
        <v>2.5</v>
      </c>
      <c r="V266">
        <v>2</v>
      </c>
    </row>
    <row r="267" spans="1:22" x14ac:dyDescent="0.25">
      <c r="A267" t="s">
        <v>561</v>
      </c>
      <c r="B267" t="s">
        <v>606</v>
      </c>
      <c r="C267" t="s">
        <v>1</v>
      </c>
      <c r="D267" t="s">
        <v>92</v>
      </c>
      <c r="E267" t="s">
        <v>389</v>
      </c>
      <c r="F267" t="s">
        <v>390</v>
      </c>
      <c r="G267">
        <v>1639</v>
      </c>
      <c r="H267">
        <v>1639</v>
      </c>
      <c r="I267">
        <v>1639</v>
      </c>
      <c r="J267">
        <v>1639</v>
      </c>
      <c r="L267" s="3">
        <v>0</v>
      </c>
      <c r="M267" s="3">
        <v>0</v>
      </c>
      <c r="N267" s="3">
        <v>0</v>
      </c>
      <c r="O267" s="3">
        <v>5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f>+Tabla3[[#This Row],[V GRAVADAS]]</f>
        <v>5</v>
      </c>
      <c r="V267">
        <v>2</v>
      </c>
    </row>
    <row r="268" spans="1:22" x14ac:dyDescent="0.25">
      <c r="A268" t="s">
        <v>561</v>
      </c>
      <c r="B268" t="s">
        <v>606</v>
      </c>
      <c r="C268" t="s">
        <v>1</v>
      </c>
      <c r="D268" t="s">
        <v>92</v>
      </c>
      <c r="E268" t="s">
        <v>389</v>
      </c>
      <c r="F268" t="s">
        <v>390</v>
      </c>
      <c r="G268">
        <v>1640</v>
      </c>
      <c r="H268">
        <v>1640</v>
      </c>
      <c r="I268">
        <v>1640</v>
      </c>
      <c r="J268">
        <v>1640</v>
      </c>
      <c r="L268" s="3">
        <v>0</v>
      </c>
      <c r="M268" s="3">
        <v>0</v>
      </c>
      <c r="N268" s="3">
        <v>0</v>
      </c>
      <c r="O268" s="3">
        <v>14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f>+Tabla3[[#This Row],[V GRAVADAS]]</f>
        <v>14</v>
      </c>
      <c r="V268">
        <v>2</v>
      </c>
    </row>
    <row r="269" spans="1:22" x14ac:dyDescent="0.25">
      <c r="A269" t="s">
        <v>561</v>
      </c>
      <c r="B269" t="s">
        <v>606</v>
      </c>
      <c r="C269" t="s">
        <v>1</v>
      </c>
      <c r="D269" t="s">
        <v>92</v>
      </c>
      <c r="E269" t="s">
        <v>389</v>
      </c>
      <c r="F269" t="s">
        <v>390</v>
      </c>
      <c r="G269">
        <v>1641</v>
      </c>
      <c r="H269">
        <v>1641</v>
      </c>
      <c r="I269">
        <v>1641</v>
      </c>
      <c r="J269">
        <v>1641</v>
      </c>
      <c r="L269" s="3">
        <v>0</v>
      </c>
      <c r="M269" s="3">
        <v>0</v>
      </c>
      <c r="N269" s="3">
        <v>0</v>
      </c>
      <c r="O269" s="3">
        <v>7.5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f>+Tabla3[[#This Row],[V GRAVADAS]]</f>
        <v>7.5</v>
      </c>
      <c r="V269">
        <v>2</v>
      </c>
    </row>
    <row r="270" spans="1:22" x14ac:dyDescent="0.25">
      <c r="A270" t="s">
        <v>561</v>
      </c>
      <c r="B270" t="s">
        <v>606</v>
      </c>
      <c r="C270" t="s">
        <v>1</v>
      </c>
      <c r="D270" t="s">
        <v>92</v>
      </c>
      <c r="E270" t="s">
        <v>389</v>
      </c>
      <c r="F270" t="s">
        <v>390</v>
      </c>
      <c r="G270">
        <v>1642</v>
      </c>
      <c r="H270">
        <v>1642</v>
      </c>
      <c r="I270">
        <v>1642</v>
      </c>
      <c r="J270">
        <v>1642</v>
      </c>
      <c r="L270" s="3">
        <v>0</v>
      </c>
      <c r="M270" s="3">
        <v>0</v>
      </c>
      <c r="N270" s="3">
        <v>0</v>
      </c>
      <c r="O270" s="3">
        <v>5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f>+Tabla3[[#This Row],[V GRAVADAS]]</f>
        <v>5</v>
      </c>
      <c r="V270">
        <v>2</v>
      </c>
    </row>
    <row r="271" spans="1:22" x14ac:dyDescent="0.25">
      <c r="A271" t="s">
        <v>561</v>
      </c>
      <c r="B271" t="s">
        <v>606</v>
      </c>
      <c r="C271" t="s">
        <v>1</v>
      </c>
      <c r="D271" t="s">
        <v>92</v>
      </c>
      <c r="E271" t="s">
        <v>389</v>
      </c>
      <c r="F271" t="s">
        <v>390</v>
      </c>
      <c r="G271">
        <v>1643</v>
      </c>
      <c r="H271">
        <v>1643</v>
      </c>
      <c r="I271">
        <v>1643</v>
      </c>
      <c r="J271">
        <v>1643</v>
      </c>
      <c r="L271" s="3">
        <v>0</v>
      </c>
      <c r="M271" s="3">
        <v>0</v>
      </c>
      <c r="N271" s="3">
        <v>0</v>
      </c>
      <c r="O271" s="3">
        <v>2.5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f>+Tabla3[[#This Row],[V GRAVADAS]]</f>
        <v>2.5</v>
      </c>
      <c r="V271">
        <v>2</v>
      </c>
    </row>
    <row r="272" spans="1:22" x14ac:dyDescent="0.25">
      <c r="A272" t="s">
        <v>561</v>
      </c>
      <c r="B272" t="s">
        <v>606</v>
      </c>
      <c r="C272" t="s">
        <v>1</v>
      </c>
      <c r="D272" t="s">
        <v>92</v>
      </c>
      <c r="E272" t="s">
        <v>389</v>
      </c>
      <c r="F272" t="s">
        <v>390</v>
      </c>
      <c r="G272">
        <v>1644</v>
      </c>
      <c r="H272">
        <v>1644</v>
      </c>
      <c r="I272">
        <v>1644</v>
      </c>
      <c r="J272">
        <v>1644</v>
      </c>
      <c r="L272" s="3">
        <v>0</v>
      </c>
      <c r="M272" s="3">
        <v>0</v>
      </c>
      <c r="N272" s="3">
        <v>0</v>
      </c>
      <c r="O272" s="3">
        <v>5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f>+Tabla3[[#This Row],[V GRAVADAS]]</f>
        <v>5</v>
      </c>
      <c r="V272">
        <v>2</v>
      </c>
    </row>
    <row r="273" spans="1:22" x14ac:dyDescent="0.25">
      <c r="A273" t="s">
        <v>561</v>
      </c>
      <c r="B273" t="s">
        <v>605</v>
      </c>
      <c r="C273" t="s">
        <v>1</v>
      </c>
      <c r="D273" t="s">
        <v>92</v>
      </c>
      <c r="E273" t="s">
        <v>389</v>
      </c>
      <c r="F273" t="s">
        <v>390</v>
      </c>
      <c r="G273">
        <v>1645</v>
      </c>
      <c r="H273">
        <v>1645</v>
      </c>
      <c r="I273">
        <v>1645</v>
      </c>
      <c r="J273">
        <v>1645</v>
      </c>
      <c r="L273" s="3">
        <v>0</v>
      </c>
      <c r="M273" s="3">
        <v>0</v>
      </c>
      <c r="N273" s="3">
        <v>0</v>
      </c>
      <c r="O273" s="3">
        <v>14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f>+Tabla3[[#This Row],[V GRAVADAS]]</f>
        <v>14</v>
      </c>
      <c r="V273">
        <v>2</v>
      </c>
    </row>
    <row r="274" spans="1:22" x14ac:dyDescent="0.25">
      <c r="A274" t="s">
        <v>561</v>
      </c>
      <c r="B274" t="s">
        <v>605</v>
      </c>
      <c r="C274" t="s">
        <v>1</v>
      </c>
      <c r="D274" t="s">
        <v>92</v>
      </c>
      <c r="E274" t="s">
        <v>389</v>
      </c>
      <c r="F274" t="s">
        <v>390</v>
      </c>
      <c r="G274">
        <v>1646</v>
      </c>
      <c r="H274">
        <v>1646</v>
      </c>
      <c r="I274">
        <v>1646</v>
      </c>
      <c r="J274">
        <v>1646</v>
      </c>
      <c r="L274" s="3">
        <v>0</v>
      </c>
      <c r="M274" s="3">
        <v>0</v>
      </c>
      <c r="N274" s="3">
        <v>0</v>
      </c>
      <c r="O274" s="3">
        <v>10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f>+Tabla3[[#This Row],[V GRAVADAS]]</f>
        <v>10</v>
      </c>
      <c r="V274">
        <v>2</v>
      </c>
    </row>
    <row r="275" spans="1:22" x14ac:dyDescent="0.25">
      <c r="A275" t="s">
        <v>561</v>
      </c>
      <c r="B275" t="s">
        <v>605</v>
      </c>
      <c r="C275" t="s">
        <v>1</v>
      </c>
      <c r="D275" t="s">
        <v>92</v>
      </c>
      <c r="E275" t="s">
        <v>389</v>
      </c>
      <c r="F275" t="s">
        <v>390</v>
      </c>
      <c r="G275">
        <v>1647</v>
      </c>
      <c r="H275">
        <v>1647</v>
      </c>
      <c r="I275">
        <v>1647</v>
      </c>
      <c r="J275">
        <v>1647</v>
      </c>
      <c r="L275" s="3">
        <v>0</v>
      </c>
      <c r="M275" s="3">
        <v>0</v>
      </c>
      <c r="N275" s="3">
        <v>0</v>
      </c>
      <c r="O275" s="3">
        <v>10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f>+Tabla3[[#This Row],[V GRAVADAS]]</f>
        <v>10</v>
      </c>
      <c r="V275">
        <v>2</v>
      </c>
    </row>
    <row r="276" spans="1:22" x14ac:dyDescent="0.25">
      <c r="A276" t="s">
        <v>561</v>
      </c>
      <c r="B276" t="s">
        <v>605</v>
      </c>
      <c r="C276" t="s">
        <v>1</v>
      </c>
      <c r="D276" t="s">
        <v>92</v>
      </c>
      <c r="E276" t="s">
        <v>389</v>
      </c>
      <c r="F276" t="s">
        <v>390</v>
      </c>
      <c r="G276">
        <v>1648</v>
      </c>
      <c r="H276">
        <v>1648</v>
      </c>
      <c r="I276">
        <v>1648</v>
      </c>
      <c r="J276">
        <v>1648</v>
      </c>
      <c r="L276" s="3">
        <v>0</v>
      </c>
      <c r="M276" s="3">
        <v>0</v>
      </c>
      <c r="N276" s="3">
        <v>0</v>
      </c>
      <c r="O276" s="3">
        <v>15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f>+Tabla3[[#This Row],[V GRAVADAS]]</f>
        <v>15</v>
      </c>
      <c r="V276">
        <v>2</v>
      </c>
    </row>
    <row r="277" spans="1:22" x14ac:dyDescent="0.25">
      <c r="A277" t="s">
        <v>561</v>
      </c>
      <c r="B277" t="s">
        <v>605</v>
      </c>
      <c r="C277" t="s">
        <v>1</v>
      </c>
      <c r="D277" t="s">
        <v>92</v>
      </c>
      <c r="E277" t="s">
        <v>389</v>
      </c>
      <c r="F277" t="s">
        <v>390</v>
      </c>
      <c r="G277">
        <v>1649</v>
      </c>
      <c r="H277">
        <v>1649</v>
      </c>
      <c r="I277">
        <v>1649</v>
      </c>
      <c r="J277">
        <v>1649</v>
      </c>
      <c r="L277" s="3">
        <v>0</v>
      </c>
      <c r="M277" s="3">
        <v>0</v>
      </c>
      <c r="N277" s="3">
        <v>0</v>
      </c>
      <c r="O277" s="3">
        <v>5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f>+Tabla3[[#This Row],[V GRAVADAS]]</f>
        <v>5</v>
      </c>
      <c r="V277">
        <v>2</v>
      </c>
    </row>
    <row r="278" spans="1:22" x14ac:dyDescent="0.25">
      <c r="A278" t="s">
        <v>561</v>
      </c>
      <c r="B278" t="s">
        <v>605</v>
      </c>
      <c r="C278" t="s">
        <v>1</v>
      </c>
      <c r="D278" t="s">
        <v>92</v>
      </c>
      <c r="E278" t="s">
        <v>389</v>
      </c>
      <c r="F278" t="s">
        <v>390</v>
      </c>
      <c r="G278">
        <v>1650</v>
      </c>
      <c r="H278">
        <v>1650</v>
      </c>
      <c r="I278">
        <v>1650</v>
      </c>
      <c r="J278">
        <v>1650</v>
      </c>
      <c r="L278" s="3">
        <v>0</v>
      </c>
      <c r="M278" s="3">
        <v>0</v>
      </c>
      <c r="N278" s="3">
        <v>0</v>
      </c>
      <c r="O278" s="3">
        <v>7.5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f>+Tabla3[[#This Row],[V GRAVADAS]]</f>
        <v>7.5</v>
      </c>
      <c r="V278">
        <v>2</v>
      </c>
    </row>
    <row r="279" spans="1:22" x14ac:dyDescent="0.25">
      <c r="A279" t="s">
        <v>561</v>
      </c>
      <c r="B279" t="s">
        <v>605</v>
      </c>
      <c r="C279" t="s">
        <v>1</v>
      </c>
      <c r="D279" t="s">
        <v>92</v>
      </c>
      <c r="E279" t="s">
        <v>389</v>
      </c>
      <c r="F279" t="s">
        <v>390</v>
      </c>
      <c r="G279">
        <v>1651</v>
      </c>
      <c r="H279">
        <v>1651</v>
      </c>
      <c r="I279">
        <v>1651</v>
      </c>
      <c r="J279">
        <v>1651</v>
      </c>
      <c r="L279" s="3">
        <v>0</v>
      </c>
      <c r="M279" s="3">
        <v>0</v>
      </c>
      <c r="N279" s="3">
        <v>0</v>
      </c>
      <c r="O279" s="3">
        <v>14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f>+Tabla3[[#This Row],[V GRAVADAS]]</f>
        <v>14</v>
      </c>
      <c r="V279">
        <v>2</v>
      </c>
    </row>
    <row r="280" spans="1:22" x14ac:dyDescent="0.25">
      <c r="A280" t="s">
        <v>561</v>
      </c>
      <c r="B280" t="s">
        <v>605</v>
      </c>
      <c r="C280" t="s">
        <v>1</v>
      </c>
      <c r="D280" t="s">
        <v>92</v>
      </c>
      <c r="E280" t="s">
        <v>389</v>
      </c>
      <c r="F280" t="s">
        <v>390</v>
      </c>
      <c r="G280">
        <v>1652</v>
      </c>
      <c r="H280">
        <v>1652</v>
      </c>
      <c r="I280">
        <v>1652</v>
      </c>
      <c r="J280">
        <v>1652</v>
      </c>
      <c r="L280" s="3">
        <v>0</v>
      </c>
      <c r="M280" s="3">
        <v>0</v>
      </c>
      <c r="N280" s="3">
        <v>0</v>
      </c>
      <c r="O280" s="3">
        <v>2.5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f>+Tabla3[[#This Row],[V GRAVADAS]]</f>
        <v>2.5</v>
      </c>
      <c r="V280">
        <v>2</v>
      </c>
    </row>
    <row r="281" spans="1:22" x14ac:dyDescent="0.25">
      <c r="A281" t="s">
        <v>561</v>
      </c>
      <c r="B281" t="s">
        <v>605</v>
      </c>
      <c r="C281" t="s">
        <v>1</v>
      </c>
      <c r="D281" t="s">
        <v>92</v>
      </c>
      <c r="E281" t="s">
        <v>389</v>
      </c>
      <c r="F281" t="s">
        <v>390</v>
      </c>
      <c r="G281">
        <v>1653</v>
      </c>
      <c r="H281">
        <v>1653</v>
      </c>
      <c r="I281">
        <v>1653</v>
      </c>
      <c r="J281">
        <v>1653</v>
      </c>
      <c r="L281" s="3">
        <v>0</v>
      </c>
      <c r="M281" s="3">
        <v>0</v>
      </c>
      <c r="N281" s="3">
        <v>0</v>
      </c>
      <c r="O281" s="3">
        <v>2.5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f>+Tabla3[[#This Row],[V GRAVADAS]]</f>
        <v>2.5</v>
      </c>
      <c r="V281">
        <v>2</v>
      </c>
    </row>
    <row r="282" spans="1:22" x14ac:dyDescent="0.25">
      <c r="A282" t="s">
        <v>561</v>
      </c>
      <c r="B282" t="s">
        <v>599</v>
      </c>
      <c r="C282" t="s">
        <v>1</v>
      </c>
      <c r="D282" t="s">
        <v>92</v>
      </c>
      <c r="E282" t="s">
        <v>389</v>
      </c>
      <c r="F282" t="s">
        <v>390</v>
      </c>
      <c r="G282">
        <v>1654</v>
      </c>
      <c r="H282">
        <v>1654</v>
      </c>
      <c r="I282">
        <v>1654</v>
      </c>
      <c r="J282">
        <v>1654</v>
      </c>
      <c r="L282" s="3">
        <v>0</v>
      </c>
      <c r="M282" s="3">
        <v>0</v>
      </c>
      <c r="N282" s="3">
        <v>0</v>
      </c>
      <c r="O282" s="3">
        <v>10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f>+Tabla3[[#This Row],[V GRAVADAS]]</f>
        <v>10</v>
      </c>
      <c r="V282">
        <v>2</v>
      </c>
    </row>
    <row r="283" spans="1:22" x14ac:dyDescent="0.25">
      <c r="A283" t="s">
        <v>561</v>
      </c>
      <c r="B283" t="s">
        <v>599</v>
      </c>
      <c r="C283" t="s">
        <v>1</v>
      </c>
      <c r="D283" t="s">
        <v>92</v>
      </c>
      <c r="E283" t="s">
        <v>389</v>
      </c>
      <c r="F283" t="s">
        <v>390</v>
      </c>
      <c r="G283">
        <v>1655</v>
      </c>
      <c r="H283">
        <v>1655</v>
      </c>
      <c r="I283">
        <v>1655</v>
      </c>
      <c r="J283">
        <v>1655</v>
      </c>
      <c r="L283" s="3">
        <v>0</v>
      </c>
      <c r="M283" s="3">
        <v>0</v>
      </c>
      <c r="N283" s="3">
        <v>0</v>
      </c>
      <c r="O283" s="3">
        <v>2.5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f>+Tabla3[[#This Row],[V GRAVADAS]]</f>
        <v>2.5</v>
      </c>
      <c r="V283">
        <v>2</v>
      </c>
    </row>
    <row r="284" spans="1:22" x14ac:dyDescent="0.25">
      <c r="A284" t="s">
        <v>561</v>
      </c>
      <c r="B284" t="s">
        <v>599</v>
      </c>
      <c r="C284" t="s">
        <v>1</v>
      </c>
      <c r="D284" t="s">
        <v>92</v>
      </c>
      <c r="E284" t="s">
        <v>389</v>
      </c>
      <c r="F284" t="s">
        <v>390</v>
      </c>
      <c r="G284">
        <v>1656</v>
      </c>
      <c r="H284">
        <v>1656</v>
      </c>
      <c r="I284">
        <v>1656</v>
      </c>
      <c r="J284">
        <v>1656</v>
      </c>
      <c r="L284" s="3">
        <v>0</v>
      </c>
      <c r="M284" s="3">
        <v>0</v>
      </c>
      <c r="N284" s="3">
        <v>0</v>
      </c>
      <c r="O284" s="3">
        <v>10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f>+Tabla3[[#This Row],[V GRAVADAS]]</f>
        <v>10</v>
      </c>
      <c r="V284">
        <v>2</v>
      </c>
    </row>
    <row r="285" spans="1:22" x14ac:dyDescent="0.25">
      <c r="A285" t="s">
        <v>561</v>
      </c>
      <c r="B285" t="s">
        <v>599</v>
      </c>
      <c r="C285" t="s">
        <v>1</v>
      </c>
      <c r="D285" t="s">
        <v>92</v>
      </c>
      <c r="E285" t="s">
        <v>389</v>
      </c>
      <c r="F285" t="s">
        <v>390</v>
      </c>
      <c r="G285">
        <v>1657</v>
      </c>
      <c r="H285">
        <v>1657</v>
      </c>
      <c r="I285">
        <v>1657</v>
      </c>
      <c r="J285">
        <v>1657</v>
      </c>
      <c r="L285" s="3">
        <v>0</v>
      </c>
      <c r="M285" s="3">
        <v>0</v>
      </c>
      <c r="N285" s="3">
        <v>0</v>
      </c>
      <c r="O285" s="3">
        <v>5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f>+Tabla3[[#This Row],[V GRAVADAS]]</f>
        <v>5</v>
      </c>
      <c r="V285">
        <v>2</v>
      </c>
    </row>
    <row r="286" spans="1:22" x14ac:dyDescent="0.25">
      <c r="A286" t="s">
        <v>561</v>
      </c>
      <c r="B286" t="s">
        <v>599</v>
      </c>
      <c r="C286" t="s">
        <v>1</v>
      </c>
      <c r="D286" t="s">
        <v>92</v>
      </c>
      <c r="E286" t="s">
        <v>389</v>
      </c>
      <c r="F286" t="s">
        <v>390</v>
      </c>
      <c r="G286">
        <v>1658</v>
      </c>
      <c r="H286">
        <v>1658</v>
      </c>
      <c r="I286">
        <v>1658</v>
      </c>
      <c r="J286">
        <v>1658</v>
      </c>
      <c r="L286" s="3">
        <v>0</v>
      </c>
      <c r="M286" s="3">
        <v>0</v>
      </c>
      <c r="N286" s="3">
        <v>0</v>
      </c>
      <c r="O286" s="3">
        <v>5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f>+Tabla3[[#This Row],[V GRAVADAS]]</f>
        <v>5</v>
      </c>
      <c r="V286">
        <v>2</v>
      </c>
    </row>
    <row r="287" spans="1:22" x14ac:dyDescent="0.25">
      <c r="A287" t="s">
        <v>561</v>
      </c>
      <c r="B287" t="s">
        <v>599</v>
      </c>
      <c r="C287" t="s">
        <v>1</v>
      </c>
      <c r="D287" t="s">
        <v>92</v>
      </c>
      <c r="E287" t="s">
        <v>389</v>
      </c>
      <c r="F287" t="s">
        <v>390</v>
      </c>
      <c r="G287">
        <v>1659</v>
      </c>
      <c r="H287">
        <v>1659</v>
      </c>
      <c r="I287">
        <v>1659</v>
      </c>
      <c r="J287">
        <v>1659</v>
      </c>
      <c r="L287" s="3">
        <v>0</v>
      </c>
      <c r="M287" s="3">
        <v>0</v>
      </c>
      <c r="N287" s="3">
        <v>0</v>
      </c>
      <c r="O287" s="3">
        <v>2.5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f>+Tabla3[[#This Row],[V GRAVADAS]]</f>
        <v>2.5</v>
      </c>
      <c r="V287">
        <v>2</v>
      </c>
    </row>
    <row r="288" spans="1:22" x14ac:dyDescent="0.25">
      <c r="A288" t="s">
        <v>561</v>
      </c>
      <c r="B288" t="s">
        <v>599</v>
      </c>
      <c r="C288" t="s">
        <v>1</v>
      </c>
      <c r="D288" t="s">
        <v>92</v>
      </c>
      <c r="E288" t="s">
        <v>389</v>
      </c>
      <c r="F288" t="s">
        <v>390</v>
      </c>
      <c r="G288">
        <v>1660</v>
      </c>
      <c r="H288">
        <v>1660</v>
      </c>
      <c r="I288">
        <v>1660</v>
      </c>
      <c r="J288">
        <v>1660</v>
      </c>
      <c r="L288" s="3">
        <v>0</v>
      </c>
      <c r="M288" s="3">
        <v>0</v>
      </c>
      <c r="N288" s="3">
        <v>0</v>
      </c>
      <c r="O288" s="3">
        <v>2.5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f>+Tabla3[[#This Row],[V GRAVADAS]]</f>
        <v>2.5</v>
      </c>
      <c r="V288">
        <v>2</v>
      </c>
    </row>
    <row r="289" spans="1:22" x14ac:dyDescent="0.25">
      <c r="A289" t="s">
        <v>561</v>
      </c>
      <c r="B289" t="s">
        <v>599</v>
      </c>
      <c r="C289" t="s">
        <v>1</v>
      </c>
      <c r="D289" t="s">
        <v>92</v>
      </c>
      <c r="E289" t="s">
        <v>389</v>
      </c>
      <c r="F289" t="s">
        <v>390</v>
      </c>
      <c r="G289">
        <v>1661</v>
      </c>
      <c r="H289">
        <v>1661</v>
      </c>
      <c r="I289">
        <v>1661</v>
      </c>
      <c r="J289">
        <v>1661</v>
      </c>
      <c r="L289" s="3">
        <v>0</v>
      </c>
      <c r="M289" s="3">
        <v>0</v>
      </c>
      <c r="N289" s="3">
        <v>0</v>
      </c>
      <c r="O289" s="3">
        <v>2.5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f>+Tabla3[[#This Row],[V GRAVADAS]]</f>
        <v>2.5</v>
      </c>
      <c r="V289">
        <v>2</v>
      </c>
    </row>
    <row r="290" spans="1:22" x14ac:dyDescent="0.25">
      <c r="A290" t="s">
        <v>561</v>
      </c>
      <c r="B290" t="s">
        <v>599</v>
      </c>
      <c r="C290" t="s">
        <v>1</v>
      </c>
      <c r="D290" t="s">
        <v>92</v>
      </c>
      <c r="E290" t="s">
        <v>389</v>
      </c>
      <c r="F290" t="s">
        <v>390</v>
      </c>
      <c r="G290">
        <v>1662</v>
      </c>
      <c r="H290">
        <v>1662</v>
      </c>
      <c r="I290">
        <v>1662</v>
      </c>
      <c r="J290">
        <v>1662</v>
      </c>
      <c r="L290" s="3">
        <v>0</v>
      </c>
      <c r="M290" s="3">
        <v>0</v>
      </c>
      <c r="N290" s="3">
        <v>0</v>
      </c>
      <c r="O290" s="3">
        <v>2.5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f>+Tabla3[[#This Row],[V GRAVADAS]]</f>
        <v>2.5</v>
      </c>
      <c r="V290">
        <v>2</v>
      </c>
    </row>
    <row r="291" spans="1:22" x14ac:dyDescent="0.25">
      <c r="A291" t="s">
        <v>561</v>
      </c>
      <c r="B291" t="s">
        <v>599</v>
      </c>
      <c r="C291" t="s">
        <v>1</v>
      </c>
      <c r="D291" t="s">
        <v>92</v>
      </c>
      <c r="E291" t="s">
        <v>389</v>
      </c>
      <c r="F291" t="s">
        <v>390</v>
      </c>
      <c r="G291">
        <v>1663</v>
      </c>
      <c r="H291">
        <v>1663</v>
      </c>
      <c r="I291">
        <v>1663</v>
      </c>
      <c r="J291">
        <v>1663</v>
      </c>
      <c r="L291" s="3">
        <v>0</v>
      </c>
      <c r="M291" s="3">
        <v>0</v>
      </c>
      <c r="N291" s="3">
        <v>0</v>
      </c>
      <c r="O291" s="3">
        <v>2.5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f>+Tabla3[[#This Row],[V GRAVADAS]]</f>
        <v>2.5</v>
      </c>
      <c r="V291">
        <v>2</v>
      </c>
    </row>
    <row r="292" spans="1:22" x14ac:dyDescent="0.25">
      <c r="A292" t="s">
        <v>561</v>
      </c>
      <c r="B292" t="s">
        <v>604</v>
      </c>
      <c r="C292" t="s">
        <v>1</v>
      </c>
      <c r="D292" t="s">
        <v>92</v>
      </c>
      <c r="E292" t="s">
        <v>389</v>
      </c>
      <c r="F292" t="s">
        <v>390</v>
      </c>
      <c r="G292">
        <v>1664</v>
      </c>
      <c r="H292">
        <v>1664</v>
      </c>
      <c r="I292">
        <v>1664</v>
      </c>
      <c r="J292">
        <v>1664</v>
      </c>
      <c r="L292" s="3">
        <v>0</v>
      </c>
      <c r="M292" s="3">
        <v>0</v>
      </c>
      <c r="N292" s="3">
        <v>0</v>
      </c>
      <c r="O292" s="3">
        <v>2.5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f>+Tabla3[[#This Row],[V GRAVADAS]]</f>
        <v>2.5</v>
      </c>
      <c r="V292">
        <v>2</v>
      </c>
    </row>
    <row r="293" spans="1:22" x14ac:dyDescent="0.25">
      <c r="A293" t="s">
        <v>561</v>
      </c>
      <c r="B293" t="s">
        <v>604</v>
      </c>
      <c r="C293" t="s">
        <v>1</v>
      </c>
      <c r="D293" t="s">
        <v>92</v>
      </c>
      <c r="E293" t="s">
        <v>389</v>
      </c>
      <c r="F293" t="s">
        <v>390</v>
      </c>
      <c r="G293">
        <v>1665</v>
      </c>
      <c r="H293">
        <v>1665</v>
      </c>
      <c r="I293">
        <v>1665</v>
      </c>
      <c r="J293">
        <v>1665</v>
      </c>
      <c r="L293" s="3">
        <v>0</v>
      </c>
      <c r="M293" s="3">
        <v>0</v>
      </c>
      <c r="N293" s="3">
        <v>0</v>
      </c>
      <c r="O293" s="3">
        <v>7.5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f>+Tabla3[[#This Row],[V GRAVADAS]]</f>
        <v>7.5</v>
      </c>
      <c r="V293">
        <v>2</v>
      </c>
    </row>
    <row r="294" spans="1:22" x14ac:dyDescent="0.25">
      <c r="A294" t="s">
        <v>561</v>
      </c>
      <c r="B294" t="s">
        <v>604</v>
      </c>
      <c r="C294" t="s">
        <v>1</v>
      </c>
      <c r="D294" t="s">
        <v>92</v>
      </c>
      <c r="E294" t="s">
        <v>389</v>
      </c>
      <c r="F294" t="s">
        <v>390</v>
      </c>
      <c r="G294">
        <v>1666</v>
      </c>
      <c r="H294">
        <v>1666</v>
      </c>
      <c r="I294">
        <v>1666</v>
      </c>
      <c r="J294">
        <v>1666</v>
      </c>
      <c r="L294" s="3">
        <v>0</v>
      </c>
      <c r="M294" s="3">
        <v>0</v>
      </c>
      <c r="N294" s="3">
        <v>0</v>
      </c>
      <c r="O294" s="3">
        <v>4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f>+Tabla3[[#This Row],[V GRAVADAS]]</f>
        <v>4</v>
      </c>
      <c r="V294">
        <v>2</v>
      </c>
    </row>
    <row r="295" spans="1:22" x14ac:dyDescent="0.25">
      <c r="A295" t="s">
        <v>561</v>
      </c>
      <c r="B295" t="s">
        <v>604</v>
      </c>
      <c r="C295" t="s">
        <v>1</v>
      </c>
      <c r="D295" t="s">
        <v>92</v>
      </c>
      <c r="E295" t="s">
        <v>389</v>
      </c>
      <c r="F295" t="s">
        <v>390</v>
      </c>
      <c r="G295">
        <v>1667</v>
      </c>
      <c r="H295">
        <v>1667</v>
      </c>
      <c r="I295">
        <v>1667</v>
      </c>
      <c r="J295">
        <v>1667</v>
      </c>
      <c r="L295" s="3">
        <v>0</v>
      </c>
      <c r="M295" s="3">
        <v>0</v>
      </c>
      <c r="N295" s="3">
        <v>0</v>
      </c>
      <c r="O295" s="3">
        <v>2.5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f>+Tabla3[[#This Row],[V GRAVADAS]]</f>
        <v>2.5</v>
      </c>
      <c r="V295">
        <v>2</v>
      </c>
    </row>
    <row r="296" spans="1:22" x14ac:dyDescent="0.25">
      <c r="A296" t="s">
        <v>561</v>
      </c>
      <c r="B296" t="s">
        <v>604</v>
      </c>
      <c r="C296" t="s">
        <v>1</v>
      </c>
      <c r="D296" t="s">
        <v>92</v>
      </c>
      <c r="E296" t="s">
        <v>389</v>
      </c>
      <c r="F296" t="s">
        <v>390</v>
      </c>
      <c r="G296">
        <v>1668</v>
      </c>
      <c r="H296">
        <v>1668</v>
      </c>
      <c r="I296">
        <v>1668</v>
      </c>
      <c r="J296">
        <v>1668</v>
      </c>
      <c r="L296" s="3">
        <v>0</v>
      </c>
      <c r="M296" s="3">
        <v>0</v>
      </c>
      <c r="N296" s="3">
        <v>0</v>
      </c>
      <c r="O296" s="3">
        <v>4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f>+Tabla3[[#This Row],[V GRAVADAS]]</f>
        <v>4</v>
      </c>
      <c r="V296">
        <v>2</v>
      </c>
    </row>
    <row r="297" spans="1:22" x14ac:dyDescent="0.25">
      <c r="A297" t="s">
        <v>561</v>
      </c>
      <c r="B297" t="s">
        <v>604</v>
      </c>
      <c r="C297" t="s">
        <v>1</v>
      </c>
      <c r="D297" t="s">
        <v>92</v>
      </c>
      <c r="E297" t="s">
        <v>389</v>
      </c>
      <c r="F297" t="s">
        <v>390</v>
      </c>
      <c r="G297">
        <v>1669</v>
      </c>
      <c r="H297">
        <v>1669</v>
      </c>
      <c r="I297">
        <v>1669</v>
      </c>
      <c r="J297">
        <v>1669</v>
      </c>
      <c r="L297" s="3">
        <v>0</v>
      </c>
      <c r="M297" s="3">
        <v>0</v>
      </c>
      <c r="N297" s="3">
        <v>0</v>
      </c>
      <c r="O297" s="3">
        <v>2.5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f>+Tabla3[[#This Row],[V GRAVADAS]]</f>
        <v>2.5</v>
      </c>
      <c r="V297">
        <v>2</v>
      </c>
    </row>
    <row r="298" spans="1:22" x14ac:dyDescent="0.25">
      <c r="A298" t="s">
        <v>561</v>
      </c>
      <c r="B298" t="s">
        <v>604</v>
      </c>
      <c r="C298" t="s">
        <v>1</v>
      </c>
      <c r="D298" t="s">
        <v>92</v>
      </c>
      <c r="E298" t="s">
        <v>389</v>
      </c>
      <c r="F298" t="s">
        <v>390</v>
      </c>
      <c r="G298">
        <v>1670</v>
      </c>
      <c r="H298">
        <v>1670</v>
      </c>
      <c r="I298">
        <v>1670</v>
      </c>
      <c r="J298">
        <v>1670</v>
      </c>
      <c r="L298" s="3">
        <v>0</v>
      </c>
      <c r="M298" s="3">
        <v>0</v>
      </c>
      <c r="N298" s="3">
        <v>0</v>
      </c>
      <c r="O298" s="3">
        <v>12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f>+Tabla3[[#This Row],[V GRAVADAS]]</f>
        <v>12</v>
      </c>
      <c r="V298">
        <v>2</v>
      </c>
    </row>
    <row r="299" spans="1:22" x14ac:dyDescent="0.25">
      <c r="A299" t="s">
        <v>561</v>
      </c>
      <c r="B299" t="s">
        <v>603</v>
      </c>
      <c r="C299" t="s">
        <v>1</v>
      </c>
      <c r="D299" t="s">
        <v>92</v>
      </c>
      <c r="E299" t="s">
        <v>389</v>
      </c>
      <c r="F299" t="s">
        <v>390</v>
      </c>
      <c r="G299">
        <v>1671</v>
      </c>
      <c r="H299">
        <v>1671</v>
      </c>
      <c r="I299">
        <v>1671</v>
      </c>
      <c r="J299">
        <v>1671</v>
      </c>
      <c r="L299" s="3">
        <v>0</v>
      </c>
      <c r="M299" s="3">
        <v>0</v>
      </c>
      <c r="N299" s="3">
        <v>0</v>
      </c>
      <c r="O299" s="3">
        <v>10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f>+Tabla3[[#This Row],[V GRAVADAS]]</f>
        <v>10</v>
      </c>
      <c r="V299">
        <v>2</v>
      </c>
    </row>
    <row r="300" spans="1:22" x14ac:dyDescent="0.25">
      <c r="A300" t="s">
        <v>561</v>
      </c>
      <c r="B300" t="s">
        <v>603</v>
      </c>
      <c r="C300" t="s">
        <v>1</v>
      </c>
      <c r="D300" t="s">
        <v>92</v>
      </c>
      <c r="E300" t="s">
        <v>389</v>
      </c>
      <c r="F300" t="s">
        <v>390</v>
      </c>
      <c r="G300">
        <v>1672</v>
      </c>
      <c r="H300">
        <v>1672</v>
      </c>
      <c r="I300">
        <v>1672</v>
      </c>
      <c r="J300">
        <v>1672</v>
      </c>
      <c r="L300" s="3">
        <v>0</v>
      </c>
      <c r="M300" s="3">
        <v>0</v>
      </c>
      <c r="N300" s="3">
        <v>0</v>
      </c>
      <c r="O300" s="3">
        <v>9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f>+Tabla3[[#This Row],[V GRAVADAS]]</f>
        <v>9</v>
      </c>
      <c r="V300">
        <v>2</v>
      </c>
    </row>
    <row r="301" spans="1:22" x14ac:dyDescent="0.25">
      <c r="A301" t="s">
        <v>561</v>
      </c>
      <c r="B301" t="s">
        <v>603</v>
      </c>
      <c r="C301" t="s">
        <v>1</v>
      </c>
      <c r="D301" t="s">
        <v>92</v>
      </c>
      <c r="E301" t="s">
        <v>389</v>
      </c>
      <c r="F301" t="s">
        <v>390</v>
      </c>
      <c r="G301">
        <v>1673</v>
      </c>
      <c r="H301">
        <v>1673</v>
      </c>
      <c r="I301">
        <v>1673</v>
      </c>
      <c r="J301">
        <v>1673</v>
      </c>
      <c r="L301" s="3">
        <v>0</v>
      </c>
      <c r="M301" s="3">
        <v>0</v>
      </c>
      <c r="N301" s="3">
        <v>0</v>
      </c>
      <c r="O301" s="3">
        <v>5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f>+Tabla3[[#This Row],[V GRAVADAS]]</f>
        <v>5</v>
      </c>
      <c r="V301">
        <v>2</v>
      </c>
    </row>
    <row r="302" spans="1:22" x14ac:dyDescent="0.25">
      <c r="A302" t="s">
        <v>561</v>
      </c>
      <c r="B302" t="s">
        <v>603</v>
      </c>
      <c r="C302" t="s">
        <v>1</v>
      </c>
      <c r="D302" t="s">
        <v>92</v>
      </c>
      <c r="E302" t="s">
        <v>389</v>
      </c>
      <c r="F302" t="s">
        <v>390</v>
      </c>
      <c r="G302">
        <v>1674</v>
      </c>
      <c r="H302">
        <v>1674</v>
      </c>
      <c r="I302">
        <v>1674</v>
      </c>
      <c r="J302">
        <v>1674</v>
      </c>
      <c r="L302" s="3">
        <v>0</v>
      </c>
      <c r="M302" s="3">
        <v>0</v>
      </c>
      <c r="N302" s="3">
        <v>0</v>
      </c>
      <c r="O302" s="3">
        <v>2.5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f>+Tabla3[[#This Row],[V GRAVADAS]]</f>
        <v>2.5</v>
      </c>
      <c r="V302">
        <v>2</v>
      </c>
    </row>
    <row r="303" spans="1:22" x14ac:dyDescent="0.25">
      <c r="A303" t="s">
        <v>561</v>
      </c>
      <c r="B303" t="s">
        <v>603</v>
      </c>
      <c r="C303" t="s">
        <v>1</v>
      </c>
      <c r="D303" t="s">
        <v>92</v>
      </c>
      <c r="E303" t="s">
        <v>389</v>
      </c>
      <c r="F303" t="s">
        <v>390</v>
      </c>
      <c r="G303">
        <v>1675</v>
      </c>
      <c r="H303">
        <v>1675</v>
      </c>
      <c r="I303">
        <v>1675</v>
      </c>
      <c r="J303">
        <v>1675</v>
      </c>
      <c r="L303" s="3">
        <v>0</v>
      </c>
      <c r="M303" s="3">
        <v>0</v>
      </c>
      <c r="N303" s="3">
        <v>0</v>
      </c>
      <c r="O303" s="3">
        <v>10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f>+Tabla3[[#This Row],[V GRAVADAS]]</f>
        <v>10</v>
      </c>
      <c r="V303">
        <v>2</v>
      </c>
    </row>
    <row r="304" spans="1:22" x14ac:dyDescent="0.25">
      <c r="A304" t="s">
        <v>561</v>
      </c>
      <c r="B304" t="s">
        <v>603</v>
      </c>
      <c r="C304" t="s">
        <v>1</v>
      </c>
      <c r="D304" t="s">
        <v>92</v>
      </c>
      <c r="E304" t="s">
        <v>389</v>
      </c>
      <c r="F304" t="s">
        <v>390</v>
      </c>
      <c r="G304">
        <v>1676</v>
      </c>
      <c r="H304">
        <v>1676</v>
      </c>
      <c r="I304">
        <v>1676</v>
      </c>
      <c r="J304">
        <v>1676</v>
      </c>
      <c r="L304" s="3">
        <v>0</v>
      </c>
      <c r="M304" s="3">
        <v>0</v>
      </c>
      <c r="N304" s="3">
        <v>0</v>
      </c>
      <c r="O304" s="3">
        <v>2.5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f>+Tabla3[[#This Row],[V GRAVADAS]]</f>
        <v>2.5</v>
      </c>
      <c r="V304">
        <v>2</v>
      </c>
    </row>
    <row r="305" spans="1:22" x14ac:dyDescent="0.25">
      <c r="A305" t="s">
        <v>561</v>
      </c>
      <c r="B305" t="s">
        <v>603</v>
      </c>
      <c r="C305" t="s">
        <v>1</v>
      </c>
      <c r="D305" t="s">
        <v>92</v>
      </c>
      <c r="E305" t="s">
        <v>389</v>
      </c>
      <c r="F305" t="s">
        <v>390</v>
      </c>
      <c r="G305">
        <v>1677</v>
      </c>
      <c r="H305">
        <v>1677</v>
      </c>
      <c r="I305">
        <v>1677</v>
      </c>
      <c r="J305">
        <v>1677</v>
      </c>
      <c r="L305" s="3">
        <v>0</v>
      </c>
      <c r="M305" s="3">
        <v>0</v>
      </c>
      <c r="N305" s="3">
        <v>0</v>
      </c>
      <c r="O305" s="3">
        <v>9.5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f>+Tabla3[[#This Row],[V GRAVADAS]]</f>
        <v>9.5</v>
      </c>
      <c r="V305">
        <v>2</v>
      </c>
    </row>
    <row r="306" spans="1:22" x14ac:dyDescent="0.25">
      <c r="A306" t="s">
        <v>561</v>
      </c>
      <c r="B306" t="s">
        <v>603</v>
      </c>
      <c r="C306" t="s">
        <v>1</v>
      </c>
      <c r="D306" t="s">
        <v>92</v>
      </c>
      <c r="E306" t="s">
        <v>389</v>
      </c>
      <c r="F306" t="s">
        <v>390</v>
      </c>
      <c r="G306">
        <v>1678</v>
      </c>
      <c r="H306">
        <v>1678</v>
      </c>
      <c r="I306">
        <v>1678</v>
      </c>
      <c r="J306">
        <v>1678</v>
      </c>
      <c r="L306" s="3">
        <v>0</v>
      </c>
      <c r="M306" s="3">
        <v>0</v>
      </c>
      <c r="N306" s="3">
        <v>0</v>
      </c>
      <c r="O306" s="3">
        <v>5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f>+Tabla3[[#This Row],[V GRAVADAS]]</f>
        <v>5</v>
      </c>
      <c r="V306">
        <v>2</v>
      </c>
    </row>
    <row r="307" spans="1:22" x14ac:dyDescent="0.25">
      <c r="A307" t="s">
        <v>561</v>
      </c>
      <c r="B307" t="s">
        <v>603</v>
      </c>
      <c r="C307" t="s">
        <v>1</v>
      </c>
      <c r="D307" t="s">
        <v>92</v>
      </c>
      <c r="E307" t="s">
        <v>389</v>
      </c>
      <c r="F307" t="s">
        <v>390</v>
      </c>
      <c r="G307">
        <v>1679</v>
      </c>
      <c r="H307">
        <v>1679</v>
      </c>
      <c r="I307">
        <v>1679</v>
      </c>
      <c r="J307">
        <v>1679</v>
      </c>
      <c r="L307" s="3">
        <v>0</v>
      </c>
      <c r="M307" s="3">
        <v>0</v>
      </c>
      <c r="N307" s="3">
        <v>0</v>
      </c>
      <c r="O307" s="3">
        <v>10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f>+Tabla3[[#This Row],[V GRAVADAS]]</f>
        <v>10</v>
      </c>
      <c r="V307">
        <v>2</v>
      </c>
    </row>
    <row r="308" spans="1:22" x14ac:dyDescent="0.25">
      <c r="A308" t="s">
        <v>561</v>
      </c>
      <c r="B308" t="s">
        <v>603</v>
      </c>
      <c r="C308" t="s">
        <v>1</v>
      </c>
      <c r="D308" t="s">
        <v>92</v>
      </c>
      <c r="E308" t="s">
        <v>389</v>
      </c>
      <c r="F308" t="s">
        <v>390</v>
      </c>
      <c r="G308">
        <v>1680</v>
      </c>
      <c r="H308">
        <v>1680</v>
      </c>
      <c r="I308">
        <v>1680</v>
      </c>
      <c r="J308">
        <v>1680</v>
      </c>
      <c r="L308" s="3">
        <v>0</v>
      </c>
      <c r="M308" s="3">
        <v>0</v>
      </c>
      <c r="N308" s="3">
        <v>0</v>
      </c>
      <c r="O308" s="3">
        <v>15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f>+Tabla3[[#This Row],[V GRAVADAS]]</f>
        <v>15</v>
      </c>
      <c r="V308">
        <v>2</v>
      </c>
    </row>
    <row r="309" spans="1:22" x14ac:dyDescent="0.25">
      <c r="A309" t="s">
        <v>561</v>
      </c>
      <c r="B309" t="s">
        <v>603</v>
      </c>
      <c r="C309" t="s">
        <v>1</v>
      </c>
      <c r="D309" t="s">
        <v>92</v>
      </c>
      <c r="E309" t="s">
        <v>389</v>
      </c>
      <c r="F309" t="s">
        <v>390</v>
      </c>
      <c r="G309">
        <v>1681</v>
      </c>
      <c r="H309">
        <v>1681</v>
      </c>
      <c r="I309">
        <v>1681</v>
      </c>
      <c r="J309">
        <v>1681</v>
      </c>
      <c r="L309" s="3">
        <v>0</v>
      </c>
      <c r="M309" s="3">
        <v>0</v>
      </c>
      <c r="N309" s="3">
        <v>0</v>
      </c>
      <c r="O309" s="3">
        <v>2.5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f>+Tabla3[[#This Row],[V GRAVADAS]]</f>
        <v>2.5</v>
      </c>
      <c r="V309">
        <v>2</v>
      </c>
    </row>
    <row r="310" spans="1:22" x14ac:dyDescent="0.25">
      <c r="A310" t="s">
        <v>561</v>
      </c>
      <c r="B310" t="s">
        <v>602</v>
      </c>
      <c r="C310" t="s">
        <v>1</v>
      </c>
      <c r="D310" t="s">
        <v>92</v>
      </c>
      <c r="E310" t="s">
        <v>389</v>
      </c>
      <c r="F310" t="s">
        <v>390</v>
      </c>
      <c r="G310">
        <v>1682</v>
      </c>
      <c r="H310">
        <v>1682</v>
      </c>
      <c r="I310">
        <v>1682</v>
      </c>
      <c r="J310">
        <v>1682</v>
      </c>
      <c r="L310" s="3">
        <v>0</v>
      </c>
      <c r="M310" s="3">
        <v>0</v>
      </c>
      <c r="N310" s="3">
        <v>0</v>
      </c>
      <c r="O310" s="3">
        <v>2.5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f>+Tabla3[[#This Row],[V GRAVADAS]]</f>
        <v>2.5</v>
      </c>
      <c r="V310">
        <v>2</v>
      </c>
    </row>
    <row r="311" spans="1:22" x14ac:dyDescent="0.25">
      <c r="A311" t="s">
        <v>561</v>
      </c>
      <c r="B311" t="s">
        <v>602</v>
      </c>
      <c r="C311" t="s">
        <v>1</v>
      </c>
      <c r="D311" t="s">
        <v>92</v>
      </c>
      <c r="E311" t="s">
        <v>389</v>
      </c>
      <c r="F311" t="s">
        <v>390</v>
      </c>
      <c r="G311">
        <v>1683</v>
      </c>
      <c r="H311">
        <v>1683</v>
      </c>
      <c r="I311">
        <v>1683</v>
      </c>
      <c r="J311">
        <v>1683</v>
      </c>
      <c r="L311" s="3">
        <v>0</v>
      </c>
      <c r="M311" s="3">
        <v>0</v>
      </c>
      <c r="N311" s="3">
        <v>0</v>
      </c>
      <c r="O311" s="3">
        <v>12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f>+Tabla3[[#This Row],[V GRAVADAS]]</f>
        <v>12</v>
      </c>
      <c r="V311">
        <v>2</v>
      </c>
    </row>
    <row r="312" spans="1:22" x14ac:dyDescent="0.25">
      <c r="A312" t="s">
        <v>561</v>
      </c>
      <c r="B312" t="s">
        <v>602</v>
      </c>
      <c r="C312" t="s">
        <v>1</v>
      </c>
      <c r="D312" t="s">
        <v>92</v>
      </c>
      <c r="E312" t="s">
        <v>389</v>
      </c>
      <c r="F312" t="s">
        <v>390</v>
      </c>
      <c r="G312">
        <v>1684</v>
      </c>
      <c r="H312">
        <v>1684</v>
      </c>
      <c r="I312">
        <v>1684</v>
      </c>
      <c r="J312">
        <v>1684</v>
      </c>
      <c r="L312" s="3">
        <v>0</v>
      </c>
      <c r="M312" s="3">
        <v>0</v>
      </c>
      <c r="N312" s="3">
        <v>0</v>
      </c>
      <c r="O312" s="3">
        <v>11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f>+Tabla3[[#This Row],[V GRAVADAS]]</f>
        <v>11</v>
      </c>
      <c r="V312">
        <v>2</v>
      </c>
    </row>
    <row r="313" spans="1:22" x14ac:dyDescent="0.25">
      <c r="A313" t="s">
        <v>561</v>
      </c>
      <c r="B313" t="s">
        <v>602</v>
      </c>
      <c r="C313" t="s">
        <v>1</v>
      </c>
      <c r="D313" t="s">
        <v>92</v>
      </c>
      <c r="E313" t="s">
        <v>389</v>
      </c>
      <c r="F313" t="s">
        <v>390</v>
      </c>
      <c r="G313">
        <v>1685</v>
      </c>
      <c r="H313">
        <v>1685</v>
      </c>
      <c r="I313">
        <v>1685</v>
      </c>
      <c r="J313">
        <v>1685</v>
      </c>
      <c r="L313" s="3">
        <v>0</v>
      </c>
      <c r="M313" s="3">
        <v>0</v>
      </c>
      <c r="N313" s="3">
        <v>0</v>
      </c>
      <c r="O313" s="3">
        <v>14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f>+Tabla3[[#This Row],[V GRAVADAS]]</f>
        <v>14</v>
      </c>
      <c r="V313">
        <v>2</v>
      </c>
    </row>
    <row r="314" spans="1:22" x14ac:dyDescent="0.25">
      <c r="A314" t="s">
        <v>561</v>
      </c>
      <c r="B314" t="s">
        <v>602</v>
      </c>
      <c r="C314" t="s">
        <v>1</v>
      </c>
      <c r="D314" t="s">
        <v>92</v>
      </c>
      <c r="E314" t="s">
        <v>389</v>
      </c>
      <c r="F314" t="s">
        <v>390</v>
      </c>
      <c r="G314">
        <v>1686</v>
      </c>
      <c r="H314">
        <v>1686</v>
      </c>
      <c r="I314">
        <v>1686</v>
      </c>
      <c r="J314">
        <v>1686</v>
      </c>
      <c r="L314" s="3">
        <v>0</v>
      </c>
      <c r="M314" s="3">
        <v>0</v>
      </c>
      <c r="N314" s="3">
        <v>0</v>
      </c>
      <c r="O314" s="3">
        <v>4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f>+Tabla3[[#This Row],[V GRAVADAS]]</f>
        <v>4</v>
      </c>
      <c r="V314">
        <v>2</v>
      </c>
    </row>
    <row r="315" spans="1:22" x14ac:dyDescent="0.25">
      <c r="A315" t="s">
        <v>561</v>
      </c>
      <c r="B315" t="s">
        <v>602</v>
      </c>
      <c r="C315" t="s">
        <v>1</v>
      </c>
      <c r="D315" t="s">
        <v>92</v>
      </c>
      <c r="E315" t="s">
        <v>389</v>
      </c>
      <c r="F315" t="s">
        <v>390</v>
      </c>
      <c r="G315">
        <v>1687</v>
      </c>
      <c r="H315">
        <v>1687</v>
      </c>
      <c r="I315">
        <v>1687</v>
      </c>
      <c r="J315">
        <v>1687</v>
      </c>
      <c r="L315" s="3">
        <v>0</v>
      </c>
      <c r="M315" s="3">
        <v>0</v>
      </c>
      <c r="N315" s="3">
        <v>0</v>
      </c>
      <c r="O315" s="3">
        <v>2.5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f>+Tabla3[[#This Row],[V GRAVADAS]]</f>
        <v>2.5</v>
      </c>
      <c r="V315">
        <v>2</v>
      </c>
    </row>
    <row r="316" spans="1:22" x14ac:dyDescent="0.25">
      <c r="A316" t="s">
        <v>561</v>
      </c>
      <c r="B316" t="s">
        <v>602</v>
      </c>
      <c r="C316" t="s">
        <v>1</v>
      </c>
      <c r="D316" t="s">
        <v>92</v>
      </c>
      <c r="E316" t="s">
        <v>389</v>
      </c>
      <c r="F316" t="s">
        <v>390</v>
      </c>
      <c r="G316">
        <v>1688</v>
      </c>
      <c r="H316">
        <v>1688</v>
      </c>
      <c r="I316">
        <v>1688</v>
      </c>
      <c r="J316">
        <v>1688</v>
      </c>
      <c r="L316" s="3">
        <v>0</v>
      </c>
      <c r="M316" s="3">
        <v>0</v>
      </c>
      <c r="N316" s="3">
        <v>0</v>
      </c>
      <c r="O316" s="3">
        <v>4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f>+Tabla3[[#This Row],[V GRAVADAS]]</f>
        <v>4</v>
      </c>
      <c r="V316">
        <v>2</v>
      </c>
    </row>
    <row r="317" spans="1:22" x14ac:dyDescent="0.25">
      <c r="A317" t="s">
        <v>561</v>
      </c>
      <c r="B317" t="s">
        <v>602</v>
      </c>
      <c r="C317" t="s">
        <v>1</v>
      </c>
      <c r="D317" t="s">
        <v>92</v>
      </c>
      <c r="E317" t="s">
        <v>389</v>
      </c>
      <c r="F317" t="s">
        <v>390</v>
      </c>
      <c r="G317">
        <v>1689</v>
      </c>
      <c r="H317">
        <v>1689</v>
      </c>
      <c r="I317">
        <v>1689</v>
      </c>
      <c r="J317">
        <v>1689</v>
      </c>
      <c r="L317" s="3">
        <v>0</v>
      </c>
      <c r="M317" s="3">
        <v>0</v>
      </c>
      <c r="N317" s="3">
        <v>0</v>
      </c>
      <c r="O317" s="3">
        <v>10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f>+Tabla3[[#This Row],[V GRAVADAS]]</f>
        <v>10</v>
      </c>
      <c r="V317">
        <v>2</v>
      </c>
    </row>
    <row r="318" spans="1:22" x14ac:dyDescent="0.25">
      <c r="A318" t="s">
        <v>561</v>
      </c>
      <c r="B318" t="s">
        <v>601</v>
      </c>
      <c r="C318" t="s">
        <v>1</v>
      </c>
      <c r="D318" t="s">
        <v>92</v>
      </c>
      <c r="E318" t="s">
        <v>389</v>
      </c>
      <c r="F318" t="s">
        <v>390</v>
      </c>
      <c r="G318">
        <v>1690</v>
      </c>
      <c r="H318">
        <v>1690</v>
      </c>
      <c r="I318">
        <v>1690</v>
      </c>
      <c r="J318">
        <v>1690</v>
      </c>
      <c r="L318" s="3">
        <v>0</v>
      </c>
      <c r="M318" s="3">
        <v>0</v>
      </c>
      <c r="N318" s="3">
        <v>0</v>
      </c>
      <c r="O318" s="3">
        <v>5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f>+Tabla3[[#This Row],[V GRAVADAS]]</f>
        <v>5</v>
      </c>
      <c r="V318">
        <v>2</v>
      </c>
    </row>
    <row r="319" spans="1:22" x14ac:dyDescent="0.25">
      <c r="A319" t="s">
        <v>561</v>
      </c>
      <c r="B319" t="s">
        <v>601</v>
      </c>
      <c r="C319" t="s">
        <v>1</v>
      </c>
      <c r="D319" t="s">
        <v>92</v>
      </c>
      <c r="E319" t="s">
        <v>389</v>
      </c>
      <c r="F319" t="s">
        <v>390</v>
      </c>
      <c r="G319">
        <v>1691</v>
      </c>
      <c r="H319">
        <v>1691</v>
      </c>
      <c r="I319">
        <v>1691</v>
      </c>
      <c r="J319">
        <v>1691</v>
      </c>
      <c r="L319" s="3">
        <v>0</v>
      </c>
      <c r="M319" s="3">
        <v>0</v>
      </c>
      <c r="N319" s="3">
        <v>0</v>
      </c>
      <c r="O319" s="3">
        <v>10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f>+Tabla3[[#This Row],[V GRAVADAS]]</f>
        <v>10</v>
      </c>
      <c r="V319">
        <v>2</v>
      </c>
    </row>
    <row r="320" spans="1:22" x14ac:dyDescent="0.25">
      <c r="A320" t="s">
        <v>561</v>
      </c>
      <c r="B320" t="s">
        <v>601</v>
      </c>
      <c r="C320" t="s">
        <v>1</v>
      </c>
      <c r="D320" t="s">
        <v>92</v>
      </c>
      <c r="E320" t="s">
        <v>389</v>
      </c>
      <c r="F320" t="s">
        <v>390</v>
      </c>
      <c r="G320">
        <v>1692</v>
      </c>
      <c r="H320">
        <v>1692</v>
      </c>
      <c r="I320">
        <v>1692</v>
      </c>
      <c r="J320">
        <v>1692</v>
      </c>
      <c r="L320" s="3">
        <v>0</v>
      </c>
      <c r="M320" s="3">
        <v>0</v>
      </c>
      <c r="N320" s="3">
        <v>0</v>
      </c>
      <c r="O320" s="3">
        <v>2.5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f>+Tabla3[[#This Row],[V GRAVADAS]]</f>
        <v>2.5</v>
      </c>
      <c r="V320">
        <v>2</v>
      </c>
    </row>
    <row r="321" spans="1:22" x14ac:dyDescent="0.25">
      <c r="A321" t="s">
        <v>561</v>
      </c>
      <c r="B321" t="s">
        <v>601</v>
      </c>
      <c r="C321" t="s">
        <v>1</v>
      </c>
      <c r="D321" t="s">
        <v>92</v>
      </c>
      <c r="E321" t="s">
        <v>389</v>
      </c>
      <c r="F321" t="s">
        <v>390</v>
      </c>
      <c r="G321">
        <v>1693</v>
      </c>
      <c r="H321">
        <v>1693</v>
      </c>
      <c r="I321">
        <v>1693</v>
      </c>
      <c r="J321">
        <v>1693</v>
      </c>
      <c r="L321" s="3">
        <v>0</v>
      </c>
      <c r="M321" s="3">
        <v>0</v>
      </c>
      <c r="N321" s="3">
        <v>0</v>
      </c>
      <c r="O321" s="3">
        <v>2.5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f>+Tabla3[[#This Row],[V GRAVADAS]]</f>
        <v>2.5</v>
      </c>
      <c r="V321">
        <v>2</v>
      </c>
    </row>
    <row r="322" spans="1:22" x14ac:dyDescent="0.25">
      <c r="A322" t="s">
        <v>561</v>
      </c>
      <c r="B322" t="s">
        <v>601</v>
      </c>
      <c r="C322" t="s">
        <v>1</v>
      </c>
      <c r="D322" t="s">
        <v>92</v>
      </c>
      <c r="E322" t="s">
        <v>389</v>
      </c>
      <c r="F322" t="s">
        <v>390</v>
      </c>
      <c r="G322">
        <v>1694</v>
      </c>
      <c r="H322">
        <v>1694</v>
      </c>
      <c r="I322">
        <v>1694</v>
      </c>
      <c r="J322">
        <v>1694</v>
      </c>
      <c r="L322" s="3">
        <v>0</v>
      </c>
      <c r="M322" s="3">
        <v>0</v>
      </c>
      <c r="N322" s="3">
        <v>0</v>
      </c>
      <c r="O322" s="3">
        <v>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f>+Tabla3[[#This Row],[V GRAVADAS]]</f>
        <v>5</v>
      </c>
      <c r="V322">
        <v>2</v>
      </c>
    </row>
    <row r="323" spans="1:22" x14ac:dyDescent="0.25">
      <c r="A323" t="s">
        <v>561</v>
      </c>
      <c r="B323" t="s">
        <v>601</v>
      </c>
      <c r="C323" t="s">
        <v>1</v>
      </c>
      <c r="D323" t="s">
        <v>92</v>
      </c>
      <c r="E323" t="s">
        <v>389</v>
      </c>
      <c r="F323" t="s">
        <v>390</v>
      </c>
      <c r="G323">
        <v>1695</v>
      </c>
      <c r="H323">
        <v>1695</v>
      </c>
      <c r="I323">
        <v>1695</v>
      </c>
      <c r="J323">
        <v>1695</v>
      </c>
      <c r="L323" s="3">
        <v>0</v>
      </c>
      <c r="M323" s="3">
        <v>0</v>
      </c>
      <c r="N323" s="3">
        <v>0</v>
      </c>
      <c r="O323" s="3">
        <v>5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f>+Tabla3[[#This Row],[V GRAVADAS]]</f>
        <v>5</v>
      </c>
      <c r="V323">
        <v>2</v>
      </c>
    </row>
    <row r="324" spans="1:22" x14ac:dyDescent="0.25">
      <c r="A324" t="s">
        <v>561</v>
      </c>
      <c r="B324" t="s">
        <v>601</v>
      </c>
      <c r="C324" t="s">
        <v>1</v>
      </c>
      <c r="D324" t="s">
        <v>92</v>
      </c>
      <c r="E324" t="s">
        <v>389</v>
      </c>
      <c r="F324" t="s">
        <v>390</v>
      </c>
      <c r="G324">
        <v>1696</v>
      </c>
      <c r="H324">
        <v>1696</v>
      </c>
      <c r="I324">
        <v>1696</v>
      </c>
      <c r="J324">
        <v>1696</v>
      </c>
      <c r="L324" s="3">
        <v>0</v>
      </c>
      <c r="M324" s="3">
        <v>0</v>
      </c>
      <c r="N324" s="3">
        <v>0</v>
      </c>
      <c r="O324" s="3">
        <v>2.5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f>+Tabla3[[#This Row],[V GRAVADAS]]</f>
        <v>2.5</v>
      </c>
      <c r="V324">
        <v>2</v>
      </c>
    </row>
    <row r="325" spans="1:22" x14ac:dyDescent="0.25">
      <c r="A325" t="s">
        <v>561</v>
      </c>
      <c r="B325" t="s">
        <v>601</v>
      </c>
      <c r="C325" t="s">
        <v>1</v>
      </c>
      <c r="D325" t="s">
        <v>92</v>
      </c>
      <c r="E325" t="s">
        <v>389</v>
      </c>
      <c r="F325" t="s">
        <v>390</v>
      </c>
      <c r="G325">
        <v>1697</v>
      </c>
      <c r="H325">
        <v>1697</v>
      </c>
      <c r="I325">
        <v>1697</v>
      </c>
      <c r="J325">
        <v>1697</v>
      </c>
      <c r="L325" s="3">
        <v>0</v>
      </c>
      <c r="M325" s="3">
        <v>0</v>
      </c>
      <c r="N325" s="3">
        <v>0</v>
      </c>
      <c r="O325" s="3">
        <v>5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f>+Tabla3[[#This Row],[V GRAVADAS]]</f>
        <v>5</v>
      </c>
      <c r="V325">
        <v>2</v>
      </c>
    </row>
    <row r="326" spans="1:22" x14ac:dyDescent="0.25">
      <c r="A326" t="s">
        <v>561</v>
      </c>
      <c r="B326" t="s">
        <v>601</v>
      </c>
      <c r="C326" t="s">
        <v>1</v>
      </c>
      <c r="D326" t="s">
        <v>92</v>
      </c>
      <c r="E326" t="s">
        <v>389</v>
      </c>
      <c r="F326" t="s">
        <v>390</v>
      </c>
      <c r="G326">
        <v>1698</v>
      </c>
      <c r="H326">
        <v>1698</v>
      </c>
      <c r="I326">
        <v>1698</v>
      </c>
      <c r="J326">
        <v>1698</v>
      </c>
      <c r="L326" s="3">
        <v>0</v>
      </c>
      <c r="M326" s="3">
        <v>0</v>
      </c>
      <c r="N326" s="3">
        <v>0</v>
      </c>
      <c r="O326" s="3">
        <v>4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f>+Tabla3[[#This Row],[V GRAVADAS]]</f>
        <v>4</v>
      </c>
      <c r="V326">
        <v>2</v>
      </c>
    </row>
    <row r="327" spans="1:22" x14ac:dyDescent="0.25">
      <c r="A327" t="s">
        <v>561</v>
      </c>
      <c r="B327" t="s">
        <v>601</v>
      </c>
      <c r="C327" t="s">
        <v>1</v>
      </c>
      <c r="D327" t="s">
        <v>92</v>
      </c>
      <c r="E327" t="s">
        <v>389</v>
      </c>
      <c r="F327" t="s">
        <v>390</v>
      </c>
      <c r="G327">
        <v>1699</v>
      </c>
      <c r="H327">
        <v>1699</v>
      </c>
      <c r="I327">
        <v>1699</v>
      </c>
      <c r="J327">
        <v>1699</v>
      </c>
      <c r="L327" s="3">
        <v>0</v>
      </c>
      <c r="M327" s="3">
        <v>0</v>
      </c>
      <c r="N327" s="3">
        <v>0</v>
      </c>
      <c r="O327" s="3">
        <v>2.5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f>+Tabla3[[#This Row],[V GRAVADAS]]</f>
        <v>2.5</v>
      </c>
      <c r="V327">
        <v>2</v>
      </c>
    </row>
    <row r="328" spans="1:22" x14ac:dyDescent="0.25">
      <c r="A328" t="s">
        <v>561</v>
      </c>
      <c r="B328" t="s">
        <v>601</v>
      </c>
      <c r="C328" t="s">
        <v>1</v>
      </c>
      <c r="D328" t="s">
        <v>92</v>
      </c>
      <c r="E328" t="s">
        <v>389</v>
      </c>
      <c r="F328" t="s">
        <v>390</v>
      </c>
      <c r="G328">
        <v>1700</v>
      </c>
      <c r="H328">
        <v>1700</v>
      </c>
      <c r="I328">
        <v>1700</v>
      </c>
      <c r="J328">
        <v>1700</v>
      </c>
      <c r="L328" s="3">
        <v>0</v>
      </c>
      <c r="M328" s="3">
        <v>0</v>
      </c>
      <c r="N328" s="3">
        <v>0</v>
      </c>
      <c r="O328" s="3">
        <v>2.5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f>+Tabla3[[#This Row],[V GRAVADAS]]</f>
        <v>2.5</v>
      </c>
      <c r="V328">
        <v>2</v>
      </c>
    </row>
    <row r="329" spans="1:22" x14ac:dyDescent="0.25">
      <c r="A329" t="s">
        <v>561</v>
      </c>
      <c r="B329" t="s">
        <v>601</v>
      </c>
      <c r="C329" t="s">
        <v>1</v>
      </c>
      <c r="D329" t="s">
        <v>92</v>
      </c>
      <c r="E329" t="s">
        <v>389</v>
      </c>
      <c r="F329" t="s">
        <v>390</v>
      </c>
      <c r="G329">
        <v>1701</v>
      </c>
      <c r="H329">
        <v>1701</v>
      </c>
      <c r="I329">
        <v>1701</v>
      </c>
      <c r="J329">
        <v>1701</v>
      </c>
      <c r="L329" s="3">
        <v>0</v>
      </c>
      <c r="M329" s="3">
        <v>0</v>
      </c>
      <c r="N329" s="3">
        <v>0</v>
      </c>
      <c r="O329" s="3">
        <v>4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f>+Tabla3[[#This Row],[V GRAVADAS]]</f>
        <v>4</v>
      </c>
      <c r="V329">
        <v>2</v>
      </c>
    </row>
    <row r="330" spans="1:22" x14ac:dyDescent="0.25">
      <c r="A330" t="s">
        <v>561</v>
      </c>
      <c r="B330" t="s">
        <v>601</v>
      </c>
      <c r="C330" t="s">
        <v>1</v>
      </c>
      <c r="D330" t="s">
        <v>92</v>
      </c>
      <c r="E330" t="s">
        <v>389</v>
      </c>
      <c r="F330" t="s">
        <v>390</v>
      </c>
      <c r="G330">
        <v>1702</v>
      </c>
      <c r="H330">
        <v>1702</v>
      </c>
      <c r="I330">
        <v>1702</v>
      </c>
      <c r="J330">
        <v>1702</v>
      </c>
      <c r="L330" s="3">
        <v>0</v>
      </c>
      <c r="M330" s="3">
        <v>0</v>
      </c>
      <c r="N330" s="3">
        <v>0</v>
      </c>
      <c r="O330" s="3">
        <v>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f>+Tabla3[[#This Row],[V GRAVADAS]]</f>
        <v>4</v>
      </c>
      <c r="V330">
        <v>2</v>
      </c>
    </row>
    <row r="331" spans="1:22" x14ac:dyDescent="0.25">
      <c r="A331" t="s">
        <v>561</v>
      </c>
      <c r="B331" t="s">
        <v>596</v>
      </c>
      <c r="C331" t="s">
        <v>1</v>
      </c>
      <c r="D331" t="s">
        <v>92</v>
      </c>
      <c r="E331" t="s">
        <v>389</v>
      </c>
      <c r="F331" t="s">
        <v>390</v>
      </c>
      <c r="G331">
        <v>1703</v>
      </c>
      <c r="H331">
        <v>1703</v>
      </c>
      <c r="I331">
        <v>1703</v>
      </c>
      <c r="J331">
        <v>1703</v>
      </c>
      <c r="L331" s="3">
        <v>0</v>
      </c>
      <c r="M331" s="3">
        <v>0</v>
      </c>
      <c r="N331" s="3">
        <v>0</v>
      </c>
      <c r="O331" s="3">
        <v>8.5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f>+Tabla3[[#This Row],[V GRAVADAS]]</f>
        <v>8.5</v>
      </c>
      <c r="V331">
        <v>2</v>
      </c>
    </row>
    <row r="332" spans="1:22" x14ac:dyDescent="0.25">
      <c r="A332" t="s">
        <v>561</v>
      </c>
      <c r="B332" t="s">
        <v>596</v>
      </c>
      <c r="C332" t="s">
        <v>1</v>
      </c>
      <c r="D332" t="s">
        <v>92</v>
      </c>
      <c r="E332" t="s">
        <v>389</v>
      </c>
      <c r="F332" t="s">
        <v>390</v>
      </c>
      <c r="G332">
        <v>1704</v>
      </c>
      <c r="H332">
        <v>1704</v>
      </c>
      <c r="I332">
        <v>1704</v>
      </c>
      <c r="J332">
        <v>1704</v>
      </c>
      <c r="L332" s="3">
        <v>0</v>
      </c>
      <c r="M332" s="3">
        <v>0</v>
      </c>
      <c r="N332" s="3">
        <v>0</v>
      </c>
      <c r="O332" s="3">
        <v>14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f>+Tabla3[[#This Row],[V GRAVADAS]]</f>
        <v>14</v>
      </c>
      <c r="V332">
        <v>2</v>
      </c>
    </row>
    <row r="333" spans="1:22" x14ac:dyDescent="0.25">
      <c r="A333" t="s">
        <v>561</v>
      </c>
      <c r="B333" t="s">
        <v>596</v>
      </c>
      <c r="C333" t="s">
        <v>1</v>
      </c>
      <c r="D333" t="s">
        <v>92</v>
      </c>
      <c r="E333" t="s">
        <v>389</v>
      </c>
      <c r="F333" t="s">
        <v>390</v>
      </c>
      <c r="G333">
        <v>1705</v>
      </c>
      <c r="H333">
        <v>1705</v>
      </c>
      <c r="I333">
        <v>1705</v>
      </c>
      <c r="J333">
        <v>1705</v>
      </c>
      <c r="L333" s="3">
        <v>0</v>
      </c>
      <c r="M333" s="3">
        <v>0</v>
      </c>
      <c r="N333" s="3">
        <v>0</v>
      </c>
      <c r="O333" s="3">
        <v>10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f>+Tabla3[[#This Row],[V GRAVADAS]]</f>
        <v>10</v>
      </c>
      <c r="V333">
        <v>2</v>
      </c>
    </row>
    <row r="334" spans="1:22" x14ac:dyDescent="0.25">
      <c r="A334" t="s">
        <v>561</v>
      </c>
      <c r="B334" t="s">
        <v>596</v>
      </c>
      <c r="C334" t="s">
        <v>1</v>
      </c>
      <c r="D334" t="s">
        <v>92</v>
      </c>
      <c r="E334" t="s">
        <v>389</v>
      </c>
      <c r="F334" t="s">
        <v>390</v>
      </c>
      <c r="G334">
        <v>1706</v>
      </c>
      <c r="H334">
        <v>1706</v>
      </c>
      <c r="I334">
        <v>1706</v>
      </c>
      <c r="J334">
        <v>1706</v>
      </c>
      <c r="L334" s="3">
        <v>0</v>
      </c>
      <c r="M334" s="3">
        <v>0</v>
      </c>
      <c r="N334" s="3">
        <v>0</v>
      </c>
      <c r="O334" s="3">
        <v>10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f>+Tabla3[[#This Row],[V GRAVADAS]]</f>
        <v>10</v>
      </c>
      <c r="V334">
        <v>2</v>
      </c>
    </row>
    <row r="335" spans="1:22" x14ac:dyDescent="0.25">
      <c r="A335" t="s">
        <v>561</v>
      </c>
      <c r="B335" t="s">
        <v>596</v>
      </c>
      <c r="C335" t="s">
        <v>1</v>
      </c>
      <c r="D335" t="s">
        <v>92</v>
      </c>
      <c r="E335" t="s">
        <v>389</v>
      </c>
      <c r="F335" t="s">
        <v>390</v>
      </c>
      <c r="G335">
        <v>1707</v>
      </c>
      <c r="H335">
        <v>1707</v>
      </c>
      <c r="I335">
        <v>1707</v>
      </c>
      <c r="J335">
        <v>1707</v>
      </c>
      <c r="L335" s="3">
        <v>0</v>
      </c>
      <c r="M335" s="3">
        <v>0</v>
      </c>
      <c r="N335" s="3">
        <v>0</v>
      </c>
      <c r="O335" s="3">
        <v>2.5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f>+Tabla3[[#This Row],[V GRAVADAS]]</f>
        <v>2.5</v>
      </c>
      <c r="V335">
        <v>2</v>
      </c>
    </row>
    <row r="336" spans="1:22" x14ac:dyDescent="0.25">
      <c r="A336" t="s">
        <v>561</v>
      </c>
      <c r="B336" t="s">
        <v>596</v>
      </c>
      <c r="C336" t="s">
        <v>1</v>
      </c>
      <c r="D336" t="s">
        <v>92</v>
      </c>
      <c r="E336" t="s">
        <v>389</v>
      </c>
      <c r="F336" t="s">
        <v>390</v>
      </c>
      <c r="G336">
        <v>1708</v>
      </c>
      <c r="H336">
        <v>1708</v>
      </c>
      <c r="I336">
        <v>1708</v>
      </c>
      <c r="J336">
        <v>1708</v>
      </c>
      <c r="L336" s="3">
        <v>0</v>
      </c>
      <c r="M336" s="3">
        <v>0</v>
      </c>
      <c r="N336" s="3">
        <v>0</v>
      </c>
      <c r="O336" s="3">
        <v>2.5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f>+Tabla3[[#This Row],[V GRAVADAS]]</f>
        <v>2.5</v>
      </c>
      <c r="V336">
        <v>2</v>
      </c>
    </row>
    <row r="337" spans="1:22" x14ac:dyDescent="0.25">
      <c r="A337" t="s">
        <v>561</v>
      </c>
      <c r="B337" t="s">
        <v>596</v>
      </c>
      <c r="C337" t="s">
        <v>1</v>
      </c>
      <c r="D337" t="s">
        <v>92</v>
      </c>
      <c r="E337" t="s">
        <v>389</v>
      </c>
      <c r="F337" t="s">
        <v>390</v>
      </c>
      <c r="G337">
        <v>1709</v>
      </c>
      <c r="H337">
        <v>1709</v>
      </c>
      <c r="I337">
        <v>1709</v>
      </c>
      <c r="J337">
        <v>1709</v>
      </c>
      <c r="L337" s="3">
        <v>0</v>
      </c>
      <c r="M337" s="3">
        <v>0</v>
      </c>
      <c r="N337" s="3">
        <v>0</v>
      </c>
      <c r="O337" s="3">
        <v>10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f>+Tabla3[[#This Row],[V GRAVADAS]]</f>
        <v>10</v>
      </c>
      <c r="V337">
        <v>2</v>
      </c>
    </row>
    <row r="338" spans="1:22" x14ac:dyDescent="0.25">
      <c r="A338" t="s">
        <v>561</v>
      </c>
      <c r="B338" t="s">
        <v>596</v>
      </c>
      <c r="C338" t="s">
        <v>1</v>
      </c>
      <c r="D338" t="s">
        <v>92</v>
      </c>
      <c r="E338" t="s">
        <v>389</v>
      </c>
      <c r="F338" t="s">
        <v>390</v>
      </c>
      <c r="G338">
        <v>1710</v>
      </c>
      <c r="H338">
        <v>1710</v>
      </c>
      <c r="I338">
        <v>1710</v>
      </c>
      <c r="J338">
        <v>1710</v>
      </c>
      <c r="L338" s="3">
        <v>0</v>
      </c>
      <c r="M338" s="3">
        <v>0</v>
      </c>
      <c r="N338" s="3">
        <v>0</v>
      </c>
      <c r="O338" s="3">
        <v>10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f>+Tabla3[[#This Row],[V GRAVADAS]]</f>
        <v>10</v>
      </c>
      <c r="V338">
        <v>2</v>
      </c>
    </row>
    <row r="339" spans="1:22" x14ac:dyDescent="0.25">
      <c r="A339" t="s">
        <v>561</v>
      </c>
      <c r="B339" t="s">
        <v>600</v>
      </c>
      <c r="C339" t="s">
        <v>1</v>
      </c>
      <c r="D339" t="s">
        <v>92</v>
      </c>
      <c r="E339" t="s">
        <v>389</v>
      </c>
      <c r="F339" t="s">
        <v>390</v>
      </c>
      <c r="G339">
        <v>1712</v>
      </c>
      <c r="H339">
        <v>1712</v>
      </c>
      <c r="I339">
        <v>1712</v>
      </c>
      <c r="J339">
        <v>1712</v>
      </c>
      <c r="L339" s="3">
        <v>0</v>
      </c>
      <c r="M339" s="3">
        <v>0</v>
      </c>
      <c r="N339" s="3">
        <v>0</v>
      </c>
      <c r="O339" s="3">
        <v>2.5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f>+Tabla3[[#This Row],[V GRAVADAS]]</f>
        <v>2.5</v>
      </c>
      <c r="V339">
        <v>2</v>
      </c>
    </row>
    <row r="340" spans="1:22" x14ac:dyDescent="0.25">
      <c r="A340" t="s">
        <v>561</v>
      </c>
      <c r="B340" t="s">
        <v>600</v>
      </c>
      <c r="C340" t="s">
        <v>1</v>
      </c>
      <c r="D340" t="s">
        <v>92</v>
      </c>
      <c r="E340" t="s">
        <v>389</v>
      </c>
      <c r="F340" t="s">
        <v>390</v>
      </c>
      <c r="G340">
        <v>1713</v>
      </c>
      <c r="H340">
        <v>1713</v>
      </c>
      <c r="I340">
        <v>1713</v>
      </c>
      <c r="J340">
        <v>1713</v>
      </c>
      <c r="L340" s="3">
        <v>0</v>
      </c>
      <c r="M340" s="3">
        <v>0</v>
      </c>
      <c r="N340" s="3">
        <v>0</v>
      </c>
      <c r="O340" s="3">
        <v>4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f>+Tabla3[[#This Row],[V GRAVADAS]]</f>
        <v>4</v>
      </c>
      <c r="V340">
        <v>2</v>
      </c>
    </row>
    <row r="341" spans="1:22" x14ac:dyDescent="0.25">
      <c r="A341" t="s">
        <v>561</v>
      </c>
      <c r="B341" t="s">
        <v>600</v>
      </c>
      <c r="C341" t="s">
        <v>1</v>
      </c>
      <c r="D341" t="s">
        <v>92</v>
      </c>
      <c r="E341" t="s">
        <v>389</v>
      </c>
      <c r="F341" t="s">
        <v>390</v>
      </c>
      <c r="G341">
        <v>1714</v>
      </c>
      <c r="H341">
        <v>1714</v>
      </c>
      <c r="I341">
        <v>1714</v>
      </c>
      <c r="J341">
        <v>1714</v>
      </c>
      <c r="L341" s="3">
        <v>0</v>
      </c>
      <c r="M341" s="3">
        <v>0</v>
      </c>
      <c r="N341" s="3">
        <v>0</v>
      </c>
      <c r="O341" s="3">
        <v>16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f>+Tabla3[[#This Row],[V GRAVADAS]]</f>
        <v>16</v>
      </c>
      <c r="V341">
        <v>2</v>
      </c>
    </row>
    <row r="342" spans="1:22" x14ac:dyDescent="0.25">
      <c r="A342" t="s">
        <v>561</v>
      </c>
      <c r="B342" t="s">
        <v>600</v>
      </c>
      <c r="C342" t="s">
        <v>1</v>
      </c>
      <c r="D342" t="s">
        <v>92</v>
      </c>
      <c r="E342" t="s">
        <v>389</v>
      </c>
      <c r="F342" t="s">
        <v>390</v>
      </c>
      <c r="G342">
        <v>1715</v>
      </c>
      <c r="H342">
        <v>1715</v>
      </c>
      <c r="I342">
        <v>1715</v>
      </c>
      <c r="J342">
        <v>1715</v>
      </c>
      <c r="L342" s="3">
        <v>0</v>
      </c>
      <c r="M342" s="3">
        <v>0</v>
      </c>
      <c r="N342" s="3">
        <v>0</v>
      </c>
      <c r="O342" s="3">
        <v>10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f>+Tabla3[[#This Row],[V GRAVADAS]]</f>
        <v>10</v>
      </c>
      <c r="V342">
        <v>2</v>
      </c>
    </row>
    <row r="343" spans="1:22" x14ac:dyDescent="0.25">
      <c r="A343" t="s">
        <v>561</v>
      </c>
      <c r="B343" t="s">
        <v>600</v>
      </c>
      <c r="C343" t="s">
        <v>1</v>
      </c>
      <c r="D343" t="s">
        <v>92</v>
      </c>
      <c r="E343" t="s">
        <v>389</v>
      </c>
      <c r="F343" t="s">
        <v>390</v>
      </c>
      <c r="G343">
        <v>1716</v>
      </c>
      <c r="H343">
        <v>1716</v>
      </c>
      <c r="I343">
        <v>1716</v>
      </c>
      <c r="J343">
        <v>1716</v>
      </c>
      <c r="L343" s="3">
        <v>0</v>
      </c>
      <c r="M343" s="3">
        <v>0</v>
      </c>
      <c r="N343" s="3">
        <v>0</v>
      </c>
      <c r="O343" s="3">
        <v>5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f>+Tabla3[[#This Row],[V GRAVADAS]]</f>
        <v>5</v>
      </c>
      <c r="V343">
        <v>2</v>
      </c>
    </row>
    <row r="344" spans="1:22" x14ac:dyDescent="0.25">
      <c r="A344" t="s">
        <v>561</v>
      </c>
      <c r="B344" t="s">
        <v>600</v>
      </c>
      <c r="C344" t="s">
        <v>1</v>
      </c>
      <c r="D344" t="s">
        <v>92</v>
      </c>
      <c r="E344" t="s">
        <v>389</v>
      </c>
      <c r="F344" t="s">
        <v>390</v>
      </c>
      <c r="G344">
        <v>1717</v>
      </c>
      <c r="H344">
        <v>1717</v>
      </c>
      <c r="I344">
        <v>1717</v>
      </c>
      <c r="J344">
        <v>1717</v>
      </c>
      <c r="L344" s="3">
        <v>0</v>
      </c>
      <c r="M344" s="3">
        <v>0</v>
      </c>
      <c r="N344" s="3">
        <v>0</v>
      </c>
      <c r="O344" s="3">
        <v>2.5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f>+Tabla3[[#This Row],[V GRAVADAS]]</f>
        <v>2.5</v>
      </c>
      <c r="V344">
        <v>2</v>
      </c>
    </row>
    <row r="345" spans="1:22" x14ac:dyDescent="0.25">
      <c r="A345" t="s">
        <v>561</v>
      </c>
      <c r="B345" t="s">
        <v>600</v>
      </c>
      <c r="C345" t="s">
        <v>1</v>
      </c>
      <c r="D345" t="s">
        <v>92</v>
      </c>
      <c r="E345" t="s">
        <v>389</v>
      </c>
      <c r="F345" t="s">
        <v>390</v>
      </c>
      <c r="G345">
        <v>1718</v>
      </c>
      <c r="H345">
        <v>1718</v>
      </c>
      <c r="I345">
        <v>1718</v>
      </c>
      <c r="J345">
        <v>1718</v>
      </c>
      <c r="L345" s="3">
        <v>0</v>
      </c>
      <c r="M345" s="3">
        <v>0</v>
      </c>
      <c r="N345" s="3">
        <v>0</v>
      </c>
      <c r="O345" s="3">
        <v>2.5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f>+Tabla3[[#This Row],[V GRAVADAS]]</f>
        <v>2.5</v>
      </c>
      <c r="V345">
        <v>2</v>
      </c>
    </row>
    <row r="346" spans="1:22" x14ac:dyDescent="0.25">
      <c r="A346" t="s">
        <v>561</v>
      </c>
      <c r="B346" t="s">
        <v>600</v>
      </c>
      <c r="C346" t="s">
        <v>1</v>
      </c>
      <c r="D346" t="s">
        <v>92</v>
      </c>
      <c r="E346" t="s">
        <v>389</v>
      </c>
      <c r="F346" t="s">
        <v>390</v>
      </c>
      <c r="G346">
        <v>1719</v>
      </c>
      <c r="H346">
        <v>1719</v>
      </c>
      <c r="I346">
        <v>1719</v>
      </c>
      <c r="J346">
        <v>1719</v>
      </c>
      <c r="L346" s="3">
        <v>0</v>
      </c>
      <c r="M346" s="3">
        <v>0</v>
      </c>
      <c r="N346" s="3">
        <v>0</v>
      </c>
      <c r="O346" s="3">
        <v>10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f>+Tabla3[[#This Row],[V GRAVADAS]]</f>
        <v>10</v>
      </c>
      <c r="V346">
        <v>2</v>
      </c>
    </row>
    <row r="347" spans="1:22" x14ac:dyDescent="0.25">
      <c r="A347" t="s">
        <v>561</v>
      </c>
      <c r="B347" t="s">
        <v>600</v>
      </c>
      <c r="C347" t="s">
        <v>1</v>
      </c>
      <c r="D347" t="s">
        <v>92</v>
      </c>
      <c r="E347" t="s">
        <v>389</v>
      </c>
      <c r="F347" t="s">
        <v>390</v>
      </c>
      <c r="G347">
        <v>1720</v>
      </c>
      <c r="H347">
        <v>1720</v>
      </c>
      <c r="I347">
        <v>1720</v>
      </c>
      <c r="J347">
        <v>1720</v>
      </c>
      <c r="L347" s="3">
        <v>0</v>
      </c>
      <c r="M347" s="3">
        <v>0</v>
      </c>
      <c r="N347" s="3">
        <v>0</v>
      </c>
      <c r="O347" s="3">
        <v>5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f>+Tabla3[[#This Row],[V GRAVADAS]]</f>
        <v>5</v>
      </c>
      <c r="V347">
        <v>2</v>
      </c>
    </row>
    <row r="348" spans="1:22" x14ac:dyDescent="0.25">
      <c r="A348" t="s">
        <v>561</v>
      </c>
      <c r="B348" t="s">
        <v>562</v>
      </c>
      <c r="C348" t="s">
        <v>1</v>
      </c>
      <c r="D348" t="s">
        <v>92</v>
      </c>
      <c r="E348" t="s">
        <v>389</v>
      </c>
      <c r="F348" t="s">
        <v>390</v>
      </c>
      <c r="G348">
        <v>1721</v>
      </c>
      <c r="H348">
        <v>1721</v>
      </c>
      <c r="I348">
        <v>1721</v>
      </c>
      <c r="J348">
        <v>1721</v>
      </c>
      <c r="L348" s="3">
        <v>0</v>
      </c>
      <c r="M348" s="3">
        <v>0</v>
      </c>
      <c r="N348" s="3">
        <v>0</v>
      </c>
      <c r="O348" s="3">
        <v>5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f>+Tabla3[[#This Row],[V GRAVADAS]]</f>
        <v>5</v>
      </c>
      <c r="V348">
        <v>2</v>
      </c>
    </row>
    <row r="349" spans="1:22" x14ac:dyDescent="0.25">
      <c r="A349" t="s">
        <v>561</v>
      </c>
      <c r="B349" t="s">
        <v>562</v>
      </c>
      <c r="C349" t="s">
        <v>1</v>
      </c>
      <c r="D349" t="s">
        <v>92</v>
      </c>
      <c r="E349" t="s">
        <v>389</v>
      </c>
      <c r="F349" t="s">
        <v>390</v>
      </c>
      <c r="G349">
        <v>1722</v>
      </c>
      <c r="H349">
        <v>1722</v>
      </c>
      <c r="I349">
        <v>1722</v>
      </c>
      <c r="J349">
        <v>1722</v>
      </c>
      <c r="L349" s="3">
        <v>0</v>
      </c>
      <c r="M349" s="3">
        <v>0</v>
      </c>
      <c r="N349" s="3">
        <v>0</v>
      </c>
      <c r="O349" s="3">
        <v>2.5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f>+Tabla3[[#This Row],[V GRAVADAS]]</f>
        <v>2.5</v>
      </c>
      <c r="V349">
        <v>2</v>
      </c>
    </row>
    <row r="350" spans="1:22" x14ac:dyDescent="0.25">
      <c r="A350" t="s">
        <v>561</v>
      </c>
      <c r="B350" t="s">
        <v>562</v>
      </c>
      <c r="C350" t="s">
        <v>1</v>
      </c>
      <c r="D350" t="s">
        <v>92</v>
      </c>
      <c r="E350" t="s">
        <v>389</v>
      </c>
      <c r="F350" t="s">
        <v>390</v>
      </c>
      <c r="G350">
        <v>1723</v>
      </c>
      <c r="H350">
        <v>1723</v>
      </c>
      <c r="I350">
        <v>1723</v>
      </c>
      <c r="J350">
        <v>1723</v>
      </c>
      <c r="L350" s="3">
        <v>0</v>
      </c>
      <c r="M350" s="3">
        <v>0</v>
      </c>
      <c r="N350" s="3">
        <v>0</v>
      </c>
      <c r="O350" s="3">
        <v>5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f>+Tabla3[[#This Row],[V GRAVADAS]]</f>
        <v>5</v>
      </c>
      <c r="V350">
        <v>2</v>
      </c>
    </row>
    <row r="351" spans="1:22" x14ac:dyDescent="0.25">
      <c r="A351" t="s">
        <v>561</v>
      </c>
      <c r="B351" t="s">
        <v>562</v>
      </c>
      <c r="C351" t="s">
        <v>1</v>
      </c>
      <c r="D351" t="s">
        <v>92</v>
      </c>
      <c r="E351" t="s">
        <v>389</v>
      </c>
      <c r="F351" t="s">
        <v>390</v>
      </c>
      <c r="G351">
        <v>1724</v>
      </c>
      <c r="H351">
        <v>1724</v>
      </c>
      <c r="I351">
        <v>1724</v>
      </c>
      <c r="J351">
        <v>1724</v>
      </c>
      <c r="L351" s="3">
        <v>0</v>
      </c>
      <c r="M351" s="3">
        <v>0</v>
      </c>
      <c r="N351" s="3">
        <v>0</v>
      </c>
      <c r="O351" s="3">
        <v>4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f>+Tabla3[[#This Row],[V GRAVADAS]]</f>
        <v>4</v>
      </c>
      <c r="V351">
        <v>2</v>
      </c>
    </row>
    <row r="352" spans="1:22" x14ac:dyDescent="0.25">
      <c r="A352" t="s">
        <v>561</v>
      </c>
      <c r="B352" t="s">
        <v>562</v>
      </c>
      <c r="C352" t="s">
        <v>1</v>
      </c>
      <c r="D352" t="s">
        <v>92</v>
      </c>
      <c r="E352" t="s">
        <v>389</v>
      </c>
      <c r="F352" t="s">
        <v>390</v>
      </c>
      <c r="G352">
        <v>1725</v>
      </c>
      <c r="H352">
        <v>1725</v>
      </c>
      <c r="I352">
        <v>1725</v>
      </c>
      <c r="J352">
        <v>1725</v>
      </c>
      <c r="L352" s="3">
        <v>0</v>
      </c>
      <c r="M352" s="3">
        <v>0</v>
      </c>
      <c r="N352" s="3">
        <v>0</v>
      </c>
      <c r="O352" s="3">
        <v>16.5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f>+Tabla3[[#This Row],[V GRAVADAS]]</f>
        <v>16.5</v>
      </c>
      <c r="V352">
        <v>2</v>
      </c>
    </row>
    <row r="353" spans="1:22" x14ac:dyDescent="0.25">
      <c r="A353" t="s">
        <v>561</v>
      </c>
      <c r="B353" t="s">
        <v>562</v>
      </c>
      <c r="C353" t="s">
        <v>1</v>
      </c>
      <c r="D353" t="s">
        <v>92</v>
      </c>
      <c r="E353" t="s">
        <v>389</v>
      </c>
      <c r="F353" t="s">
        <v>390</v>
      </c>
      <c r="G353">
        <v>1726</v>
      </c>
      <c r="H353">
        <v>1726</v>
      </c>
      <c r="I353">
        <v>1726</v>
      </c>
      <c r="J353">
        <v>1726</v>
      </c>
      <c r="L353" s="3">
        <v>0</v>
      </c>
      <c r="M353" s="3">
        <v>0</v>
      </c>
      <c r="N353" s="3">
        <v>0</v>
      </c>
      <c r="O353" s="3">
        <v>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f>+Tabla3[[#This Row],[V GRAVADAS]]</f>
        <v>5</v>
      </c>
      <c r="V353">
        <v>2</v>
      </c>
    </row>
    <row r="354" spans="1:22" x14ac:dyDescent="0.25">
      <c r="A354" t="s">
        <v>561</v>
      </c>
      <c r="B354" t="s">
        <v>562</v>
      </c>
      <c r="C354" t="s">
        <v>1</v>
      </c>
      <c r="D354" t="s">
        <v>92</v>
      </c>
      <c r="E354" t="s">
        <v>389</v>
      </c>
      <c r="F354" t="s">
        <v>390</v>
      </c>
      <c r="G354">
        <v>1727</v>
      </c>
      <c r="H354">
        <v>1727</v>
      </c>
      <c r="I354">
        <v>1727</v>
      </c>
      <c r="J354">
        <v>1727</v>
      </c>
      <c r="L354" s="3">
        <v>0</v>
      </c>
      <c r="M354" s="3">
        <v>0</v>
      </c>
      <c r="N354" s="3">
        <v>0</v>
      </c>
      <c r="O354" s="3">
        <v>20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f>+Tabla3[[#This Row],[V GRAVADAS]]</f>
        <v>20</v>
      </c>
      <c r="V354">
        <v>2</v>
      </c>
    </row>
    <row r="355" spans="1:22" x14ac:dyDescent="0.25">
      <c r="A355" t="s">
        <v>561</v>
      </c>
      <c r="B355" t="s">
        <v>562</v>
      </c>
      <c r="C355" t="s">
        <v>1</v>
      </c>
      <c r="D355" t="s">
        <v>92</v>
      </c>
      <c r="E355" t="s">
        <v>389</v>
      </c>
      <c r="F355" t="s">
        <v>390</v>
      </c>
      <c r="G355">
        <v>1728</v>
      </c>
      <c r="H355">
        <v>1728</v>
      </c>
      <c r="I355">
        <v>1728</v>
      </c>
      <c r="J355">
        <v>1728</v>
      </c>
      <c r="L355" s="3">
        <v>0</v>
      </c>
      <c r="M355" s="3">
        <v>0</v>
      </c>
      <c r="N355" s="3">
        <v>0</v>
      </c>
      <c r="O355" s="3">
        <v>2.5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f>+Tabla3[[#This Row],[V GRAVADAS]]</f>
        <v>2.5</v>
      </c>
      <c r="V355">
        <v>2</v>
      </c>
    </row>
    <row r="356" spans="1:22" x14ac:dyDescent="0.25">
      <c r="A356" t="s">
        <v>561</v>
      </c>
      <c r="B356" t="s">
        <v>562</v>
      </c>
      <c r="C356" t="s">
        <v>1</v>
      </c>
      <c r="D356" t="s">
        <v>92</v>
      </c>
      <c r="E356" t="s">
        <v>389</v>
      </c>
      <c r="F356" t="s">
        <v>390</v>
      </c>
      <c r="G356">
        <v>1729</v>
      </c>
      <c r="H356">
        <v>1729</v>
      </c>
      <c r="I356">
        <v>1729</v>
      </c>
      <c r="J356">
        <v>1729</v>
      </c>
      <c r="L356" s="3">
        <v>0</v>
      </c>
      <c r="M356" s="3">
        <v>0</v>
      </c>
      <c r="N356" s="3">
        <v>0</v>
      </c>
      <c r="O356" s="3">
        <v>2.5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f>+Tabla3[[#This Row],[V GRAVADAS]]</f>
        <v>2.5</v>
      </c>
      <c r="V356">
        <v>2</v>
      </c>
    </row>
    <row r="357" spans="1:22" x14ac:dyDescent="0.25">
      <c r="A357" t="s">
        <v>561</v>
      </c>
      <c r="B357" t="s">
        <v>562</v>
      </c>
      <c r="C357" t="s">
        <v>1</v>
      </c>
      <c r="D357" t="s">
        <v>92</v>
      </c>
      <c r="E357" t="s">
        <v>389</v>
      </c>
      <c r="F357" t="s">
        <v>390</v>
      </c>
      <c r="G357">
        <v>1730</v>
      </c>
      <c r="H357">
        <v>1730</v>
      </c>
      <c r="I357">
        <v>1730</v>
      </c>
      <c r="J357">
        <v>1730</v>
      </c>
      <c r="L357" s="3">
        <v>0</v>
      </c>
      <c r="M357" s="3">
        <v>0</v>
      </c>
      <c r="N357" s="3">
        <v>0</v>
      </c>
      <c r="O357" s="3">
        <v>14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f>+Tabla3[[#This Row],[V GRAVADAS]]</f>
        <v>14</v>
      </c>
      <c r="V357">
        <v>2</v>
      </c>
    </row>
    <row r="358" spans="1:22" x14ac:dyDescent="0.25">
      <c r="A358" t="s">
        <v>561</v>
      </c>
      <c r="B358" t="s">
        <v>562</v>
      </c>
      <c r="C358" t="s">
        <v>1</v>
      </c>
      <c r="D358" t="s">
        <v>92</v>
      </c>
      <c r="E358" t="s">
        <v>389</v>
      </c>
      <c r="F358" t="s">
        <v>390</v>
      </c>
      <c r="G358">
        <v>1731</v>
      </c>
      <c r="H358">
        <v>1731</v>
      </c>
      <c r="I358">
        <v>1731</v>
      </c>
      <c r="J358">
        <v>1731</v>
      </c>
      <c r="L358" s="3">
        <v>0</v>
      </c>
      <c r="M358" s="3">
        <v>0</v>
      </c>
      <c r="N358" s="3">
        <v>0</v>
      </c>
      <c r="O358" s="3">
        <v>24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f>+Tabla3[[#This Row],[V GRAVADAS]]</f>
        <v>24</v>
      </c>
      <c r="V358">
        <v>2</v>
      </c>
    </row>
    <row r="359" spans="1:22" x14ac:dyDescent="0.25">
      <c r="A359" t="s">
        <v>561</v>
      </c>
      <c r="B359" t="s">
        <v>562</v>
      </c>
      <c r="C359" t="s">
        <v>1</v>
      </c>
      <c r="D359" t="s">
        <v>92</v>
      </c>
      <c r="E359" t="s">
        <v>389</v>
      </c>
      <c r="F359" t="s">
        <v>390</v>
      </c>
      <c r="G359">
        <v>1732</v>
      </c>
      <c r="H359">
        <v>1732</v>
      </c>
      <c r="I359">
        <v>1732</v>
      </c>
      <c r="J359">
        <v>1732</v>
      </c>
      <c r="L359" s="3">
        <v>0</v>
      </c>
      <c r="M359" s="3">
        <v>0</v>
      </c>
      <c r="N359" s="3">
        <v>0</v>
      </c>
      <c r="O359" s="3">
        <v>15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f>+Tabla3[[#This Row],[V GRAVADAS]]</f>
        <v>15</v>
      </c>
      <c r="V359">
        <v>2</v>
      </c>
    </row>
    <row r="360" spans="1:22" x14ac:dyDescent="0.25">
      <c r="A360" t="s">
        <v>561</v>
      </c>
      <c r="B360" t="s">
        <v>562</v>
      </c>
      <c r="C360" t="s">
        <v>1</v>
      </c>
      <c r="D360" t="s">
        <v>92</v>
      </c>
      <c r="E360" t="s">
        <v>389</v>
      </c>
      <c r="F360" t="s">
        <v>390</v>
      </c>
      <c r="G360">
        <v>1733</v>
      </c>
      <c r="H360">
        <v>1733</v>
      </c>
      <c r="I360">
        <v>1733</v>
      </c>
      <c r="J360">
        <v>1733</v>
      </c>
      <c r="L360" s="3">
        <v>0</v>
      </c>
      <c r="M360" s="3">
        <v>0</v>
      </c>
      <c r="N360" s="3">
        <v>0</v>
      </c>
      <c r="O360" s="3">
        <v>2.5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f>+Tabla3[[#This Row],[V GRAVADAS]]</f>
        <v>2.5</v>
      </c>
      <c r="V360">
        <v>2</v>
      </c>
    </row>
    <row r="361" spans="1:22" x14ac:dyDescent="0.25">
      <c r="A361" t="s">
        <v>561</v>
      </c>
      <c r="B361" t="s">
        <v>562</v>
      </c>
      <c r="C361" t="s">
        <v>1</v>
      </c>
      <c r="D361" t="s">
        <v>92</v>
      </c>
      <c r="E361" t="s">
        <v>389</v>
      </c>
      <c r="F361" t="s">
        <v>390</v>
      </c>
      <c r="G361">
        <v>1734</v>
      </c>
      <c r="H361">
        <v>1734</v>
      </c>
      <c r="I361">
        <v>1734</v>
      </c>
      <c r="J361">
        <v>1734</v>
      </c>
      <c r="L361" s="3">
        <v>0</v>
      </c>
      <c r="M361" s="3">
        <v>0</v>
      </c>
      <c r="N361" s="3">
        <v>0</v>
      </c>
      <c r="O361" s="3">
        <v>10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f>+Tabla3[[#This Row],[V GRAVADAS]]</f>
        <v>10</v>
      </c>
      <c r="V361">
        <v>2</v>
      </c>
    </row>
    <row r="362" spans="1:22" x14ac:dyDescent="0.25">
      <c r="A362" t="s">
        <v>561</v>
      </c>
      <c r="B362" t="s">
        <v>562</v>
      </c>
      <c r="C362" t="s">
        <v>1</v>
      </c>
      <c r="D362" t="s">
        <v>92</v>
      </c>
      <c r="E362" t="s">
        <v>389</v>
      </c>
      <c r="F362" t="s">
        <v>390</v>
      </c>
      <c r="G362">
        <v>1735</v>
      </c>
      <c r="H362">
        <v>1735</v>
      </c>
      <c r="I362">
        <v>1735</v>
      </c>
      <c r="J362">
        <v>1735</v>
      </c>
      <c r="L362" s="3">
        <v>0</v>
      </c>
      <c r="M362" s="3">
        <v>0</v>
      </c>
      <c r="N362" s="3">
        <v>0</v>
      </c>
      <c r="O362" s="3">
        <v>2.5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f>+Tabla3[[#This Row],[V GRAVADAS]]</f>
        <v>2.5</v>
      </c>
      <c r="V362">
        <v>2</v>
      </c>
    </row>
    <row r="363" spans="1:22" x14ac:dyDescent="0.25">
      <c r="A363" t="s">
        <v>561</v>
      </c>
      <c r="B363" t="s">
        <v>562</v>
      </c>
      <c r="C363" t="s">
        <v>1</v>
      </c>
      <c r="D363" t="s">
        <v>92</v>
      </c>
      <c r="E363" t="s">
        <v>389</v>
      </c>
      <c r="F363" t="s">
        <v>390</v>
      </c>
      <c r="G363">
        <v>1736</v>
      </c>
      <c r="H363">
        <v>1736</v>
      </c>
      <c r="I363">
        <v>1736</v>
      </c>
      <c r="J363">
        <v>1736</v>
      </c>
      <c r="L363" s="3">
        <v>0</v>
      </c>
      <c r="M363" s="3">
        <v>0</v>
      </c>
      <c r="N363" s="3">
        <v>0</v>
      </c>
      <c r="O363" s="3">
        <v>2.5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f>+Tabla3[[#This Row],[V GRAVADAS]]</f>
        <v>2.5</v>
      </c>
      <c r="V363">
        <v>2</v>
      </c>
    </row>
    <row r="364" spans="1:22" x14ac:dyDescent="0.25">
      <c r="A364" t="s">
        <v>561</v>
      </c>
      <c r="B364" t="s">
        <v>562</v>
      </c>
      <c r="C364" t="s">
        <v>1</v>
      </c>
      <c r="D364" t="s">
        <v>92</v>
      </c>
      <c r="E364" t="s">
        <v>389</v>
      </c>
      <c r="F364" t="s">
        <v>390</v>
      </c>
      <c r="G364">
        <v>1737</v>
      </c>
      <c r="H364">
        <v>1737</v>
      </c>
      <c r="I364">
        <v>1737</v>
      </c>
      <c r="J364">
        <v>1737</v>
      </c>
      <c r="L364" s="3">
        <v>0</v>
      </c>
      <c r="M364" s="3">
        <v>0</v>
      </c>
      <c r="N364" s="3">
        <v>0</v>
      </c>
      <c r="O364" s="3">
        <v>12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f>+Tabla3[[#This Row],[V GRAVADAS]]</f>
        <v>12</v>
      </c>
      <c r="V364">
        <v>2</v>
      </c>
    </row>
    <row r="365" spans="1:22" x14ac:dyDescent="0.25">
      <c r="A365" t="s">
        <v>569</v>
      </c>
      <c r="B365" t="s">
        <v>583</v>
      </c>
      <c r="C365" t="s">
        <v>1</v>
      </c>
      <c r="D365" t="s">
        <v>92</v>
      </c>
      <c r="E365" t="s">
        <v>389</v>
      </c>
      <c r="F365" t="s">
        <v>390</v>
      </c>
      <c r="G365">
        <v>1445</v>
      </c>
      <c r="H365">
        <v>1445</v>
      </c>
      <c r="I365">
        <v>1445</v>
      </c>
      <c r="J365">
        <v>1445</v>
      </c>
      <c r="L365" s="3">
        <v>0</v>
      </c>
      <c r="M365" s="3">
        <v>0</v>
      </c>
      <c r="N365" s="3">
        <v>0</v>
      </c>
      <c r="O365" s="3">
        <v>22.5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f>+Tabla3[[#This Row],[V GRAVADAS]]</f>
        <v>22.5</v>
      </c>
      <c r="V365">
        <v>2</v>
      </c>
    </row>
    <row r="366" spans="1:22" x14ac:dyDescent="0.25">
      <c r="A366" t="s">
        <v>569</v>
      </c>
      <c r="B366" t="s">
        <v>583</v>
      </c>
      <c r="C366" t="s">
        <v>1</v>
      </c>
      <c r="D366" t="s">
        <v>92</v>
      </c>
      <c r="E366" t="s">
        <v>389</v>
      </c>
      <c r="F366" t="s">
        <v>390</v>
      </c>
      <c r="G366">
        <v>1738</v>
      </c>
      <c r="H366">
        <v>1738</v>
      </c>
      <c r="I366">
        <v>1738</v>
      </c>
      <c r="J366">
        <v>1738</v>
      </c>
      <c r="L366" s="3">
        <v>0</v>
      </c>
      <c r="M366" s="3">
        <v>0</v>
      </c>
      <c r="N366" s="3">
        <v>0</v>
      </c>
      <c r="O366" s="3">
        <v>2.5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f>+Tabla3[[#This Row],[V GRAVADAS]]</f>
        <v>2.5</v>
      </c>
      <c r="V366">
        <v>2</v>
      </c>
    </row>
    <row r="367" spans="1:22" x14ac:dyDescent="0.25">
      <c r="A367" t="s">
        <v>569</v>
      </c>
      <c r="B367" t="s">
        <v>583</v>
      </c>
      <c r="C367" t="s">
        <v>1</v>
      </c>
      <c r="D367" t="s">
        <v>92</v>
      </c>
      <c r="E367" t="s">
        <v>389</v>
      </c>
      <c r="F367" t="s">
        <v>390</v>
      </c>
      <c r="G367">
        <v>1739</v>
      </c>
      <c r="H367">
        <v>1739</v>
      </c>
      <c r="I367">
        <v>1739</v>
      </c>
      <c r="J367">
        <v>1739</v>
      </c>
      <c r="L367" s="3">
        <v>0</v>
      </c>
      <c r="M367" s="3">
        <v>0</v>
      </c>
      <c r="N367" s="3">
        <v>0</v>
      </c>
      <c r="O367" s="3">
        <v>2.5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f>+Tabla3[[#This Row],[V GRAVADAS]]</f>
        <v>2.5</v>
      </c>
      <c r="V367">
        <v>2</v>
      </c>
    </row>
    <row r="368" spans="1:22" x14ac:dyDescent="0.25">
      <c r="A368" t="s">
        <v>569</v>
      </c>
      <c r="B368" t="s">
        <v>583</v>
      </c>
      <c r="C368" t="s">
        <v>1</v>
      </c>
      <c r="D368" t="s">
        <v>92</v>
      </c>
      <c r="E368" t="s">
        <v>389</v>
      </c>
      <c r="F368" t="s">
        <v>390</v>
      </c>
      <c r="G368">
        <v>1741</v>
      </c>
      <c r="H368">
        <v>1741</v>
      </c>
      <c r="I368">
        <v>1741</v>
      </c>
      <c r="J368">
        <v>1741</v>
      </c>
      <c r="L368" s="3">
        <v>0</v>
      </c>
      <c r="M368" s="3">
        <v>0</v>
      </c>
      <c r="N368" s="3">
        <v>0</v>
      </c>
      <c r="O368" s="3">
        <v>2.5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f>+Tabla3[[#This Row],[V GRAVADAS]]</f>
        <v>2.5</v>
      </c>
      <c r="V368">
        <v>2</v>
      </c>
    </row>
    <row r="369" spans="1:22" x14ac:dyDescent="0.25">
      <c r="A369" t="s">
        <v>569</v>
      </c>
      <c r="B369" t="s">
        <v>583</v>
      </c>
      <c r="C369" t="s">
        <v>1</v>
      </c>
      <c r="D369" t="s">
        <v>92</v>
      </c>
      <c r="E369" t="s">
        <v>389</v>
      </c>
      <c r="F369" t="s">
        <v>390</v>
      </c>
      <c r="G369">
        <v>1742</v>
      </c>
      <c r="H369">
        <v>1742</v>
      </c>
      <c r="I369">
        <v>1742</v>
      </c>
      <c r="J369">
        <v>1742</v>
      </c>
      <c r="L369" s="3">
        <v>0</v>
      </c>
      <c r="M369" s="3">
        <v>0</v>
      </c>
      <c r="N369" s="3">
        <v>0</v>
      </c>
      <c r="O369" s="3">
        <v>2.5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f>+Tabla3[[#This Row],[V GRAVADAS]]</f>
        <v>2.5</v>
      </c>
      <c r="V369">
        <v>2</v>
      </c>
    </row>
    <row r="370" spans="1:22" x14ac:dyDescent="0.25">
      <c r="A370" t="s">
        <v>569</v>
      </c>
      <c r="B370" t="s">
        <v>583</v>
      </c>
      <c r="C370" t="s">
        <v>1</v>
      </c>
      <c r="D370" t="s">
        <v>92</v>
      </c>
      <c r="E370" t="s">
        <v>389</v>
      </c>
      <c r="F370" t="s">
        <v>390</v>
      </c>
      <c r="G370">
        <v>1744</v>
      </c>
      <c r="H370">
        <v>1744</v>
      </c>
      <c r="I370">
        <v>1744</v>
      </c>
      <c r="J370">
        <v>1744</v>
      </c>
      <c r="L370" s="3">
        <v>0</v>
      </c>
      <c r="M370" s="3">
        <v>0</v>
      </c>
      <c r="N370" s="3">
        <v>0</v>
      </c>
      <c r="O370" s="3">
        <v>2.5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f>+Tabla3[[#This Row],[V GRAVADAS]]</f>
        <v>2.5</v>
      </c>
      <c r="V370">
        <v>2</v>
      </c>
    </row>
    <row r="371" spans="1:22" x14ac:dyDescent="0.25">
      <c r="A371" t="s">
        <v>569</v>
      </c>
      <c r="B371" t="s">
        <v>583</v>
      </c>
      <c r="C371" t="s">
        <v>1</v>
      </c>
      <c r="D371" t="s">
        <v>92</v>
      </c>
      <c r="E371" t="s">
        <v>389</v>
      </c>
      <c r="F371" t="s">
        <v>390</v>
      </c>
      <c r="G371">
        <v>1746</v>
      </c>
      <c r="H371">
        <v>1746</v>
      </c>
      <c r="I371">
        <v>1746</v>
      </c>
      <c r="J371">
        <v>1746</v>
      </c>
      <c r="L371" s="3">
        <v>0</v>
      </c>
      <c r="M371" s="3">
        <v>0</v>
      </c>
      <c r="N371" s="3">
        <v>0</v>
      </c>
      <c r="O371" s="3">
        <v>14.5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f>+Tabla3[[#This Row],[V GRAVADAS]]</f>
        <v>14.5</v>
      </c>
      <c r="V371">
        <v>2</v>
      </c>
    </row>
    <row r="372" spans="1:22" x14ac:dyDescent="0.25">
      <c r="A372" t="s">
        <v>569</v>
      </c>
      <c r="B372" t="s">
        <v>583</v>
      </c>
      <c r="C372" t="s">
        <v>1</v>
      </c>
      <c r="D372" t="s">
        <v>92</v>
      </c>
      <c r="E372" t="s">
        <v>389</v>
      </c>
      <c r="F372" t="s">
        <v>390</v>
      </c>
      <c r="G372">
        <v>1747</v>
      </c>
      <c r="H372">
        <v>1747</v>
      </c>
      <c r="I372">
        <v>1747</v>
      </c>
      <c r="J372">
        <v>1747</v>
      </c>
      <c r="L372" s="3">
        <v>0</v>
      </c>
      <c r="M372" s="3">
        <v>0</v>
      </c>
      <c r="N372" s="3">
        <v>0</v>
      </c>
      <c r="O372" s="3">
        <v>14.5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f>+Tabla3[[#This Row],[V GRAVADAS]]</f>
        <v>14.5</v>
      </c>
      <c r="V372">
        <v>2</v>
      </c>
    </row>
    <row r="373" spans="1:22" x14ac:dyDescent="0.25">
      <c r="A373" t="s">
        <v>569</v>
      </c>
      <c r="B373" t="s">
        <v>583</v>
      </c>
      <c r="C373" t="s">
        <v>1</v>
      </c>
      <c r="D373" t="s">
        <v>92</v>
      </c>
      <c r="E373" t="s">
        <v>389</v>
      </c>
      <c r="F373" t="s">
        <v>390</v>
      </c>
      <c r="G373">
        <v>1748</v>
      </c>
      <c r="H373">
        <v>1748</v>
      </c>
      <c r="I373">
        <v>1748</v>
      </c>
      <c r="J373">
        <v>1748</v>
      </c>
      <c r="L373" s="3">
        <v>0</v>
      </c>
      <c r="M373" s="3">
        <v>0</v>
      </c>
      <c r="N373" s="3">
        <v>0</v>
      </c>
      <c r="O373" s="3">
        <v>12.5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f>+Tabla3[[#This Row],[V GRAVADAS]]</f>
        <v>12.5</v>
      </c>
      <c r="V373">
        <v>2</v>
      </c>
    </row>
    <row r="374" spans="1:22" x14ac:dyDescent="0.25">
      <c r="A374" t="s">
        <v>569</v>
      </c>
      <c r="B374" t="s">
        <v>583</v>
      </c>
      <c r="C374" t="s">
        <v>1</v>
      </c>
      <c r="D374" t="s">
        <v>92</v>
      </c>
      <c r="E374" t="s">
        <v>389</v>
      </c>
      <c r="F374" t="s">
        <v>390</v>
      </c>
      <c r="G374">
        <v>1749</v>
      </c>
      <c r="H374">
        <v>1749</v>
      </c>
      <c r="I374">
        <v>1749</v>
      </c>
      <c r="J374">
        <v>1749</v>
      </c>
      <c r="L374" s="3">
        <v>0</v>
      </c>
      <c r="M374" s="3">
        <v>0</v>
      </c>
      <c r="N374" s="3">
        <v>0</v>
      </c>
      <c r="O374" s="3">
        <v>5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f>+Tabla3[[#This Row],[V GRAVADAS]]</f>
        <v>5</v>
      </c>
      <c r="V374">
        <v>2</v>
      </c>
    </row>
    <row r="375" spans="1:22" x14ac:dyDescent="0.25">
      <c r="A375" t="s">
        <v>569</v>
      </c>
      <c r="B375" t="s">
        <v>627</v>
      </c>
      <c r="C375" t="s">
        <v>1</v>
      </c>
      <c r="D375" t="s">
        <v>92</v>
      </c>
      <c r="E375" t="s">
        <v>389</v>
      </c>
      <c r="F375" t="s">
        <v>390</v>
      </c>
      <c r="G375">
        <v>1750</v>
      </c>
      <c r="H375">
        <v>1750</v>
      </c>
      <c r="I375">
        <v>1750</v>
      </c>
      <c r="J375">
        <v>1750</v>
      </c>
      <c r="L375" s="3">
        <v>0</v>
      </c>
      <c r="M375" s="3">
        <v>0</v>
      </c>
      <c r="N375" s="3">
        <v>0</v>
      </c>
      <c r="O375" s="3">
        <v>18.5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f>+Tabla3[[#This Row],[V GRAVADAS]]</f>
        <v>18.5</v>
      </c>
      <c r="V375">
        <v>2</v>
      </c>
    </row>
    <row r="376" spans="1:22" x14ac:dyDescent="0.25">
      <c r="A376" t="s">
        <v>569</v>
      </c>
      <c r="B376" t="s">
        <v>627</v>
      </c>
      <c r="C376" t="s">
        <v>1</v>
      </c>
      <c r="D376" t="s">
        <v>92</v>
      </c>
      <c r="E376" t="s">
        <v>389</v>
      </c>
      <c r="F376" t="s">
        <v>390</v>
      </c>
      <c r="G376">
        <v>1751</v>
      </c>
      <c r="H376">
        <v>1751</v>
      </c>
      <c r="I376">
        <v>1751</v>
      </c>
      <c r="J376">
        <v>1751</v>
      </c>
      <c r="L376" s="3">
        <v>0</v>
      </c>
      <c r="M376" s="3">
        <v>0</v>
      </c>
      <c r="N376" s="3">
        <v>0</v>
      </c>
      <c r="O376" s="3">
        <v>4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f>+Tabla3[[#This Row],[V GRAVADAS]]</f>
        <v>4</v>
      </c>
      <c r="V376">
        <v>2</v>
      </c>
    </row>
    <row r="377" spans="1:22" x14ac:dyDescent="0.25">
      <c r="A377" t="s">
        <v>569</v>
      </c>
      <c r="B377" t="s">
        <v>627</v>
      </c>
      <c r="C377" t="s">
        <v>1</v>
      </c>
      <c r="D377" t="s">
        <v>92</v>
      </c>
      <c r="E377" t="s">
        <v>389</v>
      </c>
      <c r="F377" t="s">
        <v>390</v>
      </c>
      <c r="G377">
        <v>1752</v>
      </c>
      <c r="H377">
        <v>1752</v>
      </c>
      <c r="I377">
        <v>1752</v>
      </c>
      <c r="J377">
        <v>1752</v>
      </c>
      <c r="L377" s="3">
        <v>0</v>
      </c>
      <c r="M377" s="3">
        <v>0</v>
      </c>
      <c r="N377" s="3">
        <v>0</v>
      </c>
      <c r="O377" s="3">
        <v>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f>+Tabla3[[#This Row],[V GRAVADAS]]</f>
        <v>5</v>
      </c>
      <c r="V377">
        <v>2</v>
      </c>
    </row>
    <row r="378" spans="1:22" x14ac:dyDescent="0.25">
      <c r="A378" t="s">
        <v>569</v>
      </c>
      <c r="B378" t="s">
        <v>627</v>
      </c>
      <c r="C378" t="s">
        <v>1</v>
      </c>
      <c r="D378" t="s">
        <v>92</v>
      </c>
      <c r="E378" t="s">
        <v>389</v>
      </c>
      <c r="F378" t="s">
        <v>390</v>
      </c>
      <c r="G378">
        <v>1753</v>
      </c>
      <c r="H378">
        <v>1753</v>
      </c>
      <c r="I378">
        <v>1753</v>
      </c>
      <c r="J378">
        <v>1753</v>
      </c>
      <c r="L378" s="3">
        <v>0</v>
      </c>
      <c r="M378" s="3">
        <v>0</v>
      </c>
      <c r="N378" s="3">
        <v>0</v>
      </c>
      <c r="O378" s="3">
        <v>2.5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f>+Tabla3[[#This Row],[V GRAVADAS]]</f>
        <v>2.5</v>
      </c>
      <c r="V378">
        <v>2</v>
      </c>
    </row>
    <row r="379" spans="1:22" x14ac:dyDescent="0.25">
      <c r="A379" t="s">
        <v>569</v>
      </c>
      <c r="B379" t="s">
        <v>627</v>
      </c>
      <c r="C379" t="s">
        <v>1</v>
      </c>
      <c r="D379" t="s">
        <v>92</v>
      </c>
      <c r="E379" t="s">
        <v>389</v>
      </c>
      <c r="F379" t="s">
        <v>390</v>
      </c>
      <c r="G379">
        <v>1754</v>
      </c>
      <c r="H379">
        <v>1754</v>
      </c>
      <c r="I379">
        <v>1754</v>
      </c>
      <c r="J379">
        <v>1754</v>
      </c>
      <c r="L379" s="3">
        <v>0</v>
      </c>
      <c r="M379" s="3">
        <v>0</v>
      </c>
      <c r="N379" s="3">
        <v>0</v>
      </c>
      <c r="O379" s="3">
        <v>5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f>+Tabla3[[#This Row],[V GRAVADAS]]</f>
        <v>5</v>
      </c>
      <c r="V379">
        <v>2</v>
      </c>
    </row>
    <row r="380" spans="1:22" x14ac:dyDescent="0.25">
      <c r="A380" t="s">
        <v>569</v>
      </c>
      <c r="B380" t="s">
        <v>627</v>
      </c>
      <c r="C380" t="s">
        <v>1</v>
      </c>
      <c r="D380" t="s">
        <v>92</v>
      </c>
      <c r="E380" t="s">
        <v>389</v>
      </c>
      <c r="F380" t="s">
        <v>390</v>
      </c>
      <c r="G380">
        <v>1755</v>
      </c>
      <c r="H380">
        <v>1755</v>
      </c>
      <c r="I380">
        <v>1755</v>
      </c>
      <c r="J380">
        <v>1755</v>
      </c>
      <c r="L380" s="3">
        <v>0</v>
      </c>
      <c r="M380" s="3">
        <v>0</v>
      </c>
      <c r="N380" s="3">
        <v>0</v>
      </c>
      <c r="O380" s="3">
        <v>2.5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f>+Tabla3[[#This Row],[V GRAVADAS]]</f>
        <v>2.5</v>
      </c>
      <c r="V380">
        <v>2</v>
      </c>
    </row>
    <row r="381" spans="1:22" x14ac:dyDescent="0.25">
      <c r="A381" t="s">
        <v>569</v>
      </c>
      <c r="B381" t="s">
        <v>582</v>
      </c>
      <c r="C381" t="s">
        <v>1</v>
      </c>
      <c r="D381" t="s">
        <v>92</v>
      </c>
      <c r="E381" t="s">
        <v>389</v>
      </c>
      <c r="F381" t="s">
        <v>390</v>
      </c>
      <c r="G381">
        <v>1756</v>
      </c>
      <c r="H381">
        <v>1756</v>
      </c>
      <c r="I381">
        <v>1756</v>
      </c>
      <c r="J381">
        <v>1756</v>
      </c>
      <c r="L381" s="3">
        <v>0</v>
      </c>
      <c r="M381" s="3">
        <v>0</v>
      </c>
      <c r="N381" s="3">
        <v>0</v>
      </c>
      <c r="O381" s="3">
        <v>2.5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f>+Tabla3[[#This Row],[V GRAVADAS]]</f>
        <v>2.5</v>
      </c>
      <c r="V381">
        <v>2</v>
      </c>
    </row>
    <row r="382" spans="1:22" x14ac:dyDescent="0.25">
      <c r="A382" t="s">
        <v>569</v>
      </c>
      <c r="B382" t="s">
        <v>582</v>
      </c>
      <c r="C382" t="s">
        <v>1</v>
      </c>
      <c r="D382" t="s">
        <v>92</v>
      </c>
      <c r="E382" t="s">
        <v>389</v>
      </c>
      <c r="F382" t="s">
        <v>390</v>
      </c>
      <c r="G382">
        <v>1757</v>
      </c>
      <c r="H382">
        <v>1757</v>
      </c>
      <c r="I382">
        <v>1757</v>
      </c>
      <c r="J382">
        <v>1757</v>
      </c>
      <c r="L382" s="3">
        <v>0</v>
      </c>
      <c r="M382" s="3">
        <v>0</v>
      </c>
      <c r="N382" s="3">
        <v>0</v>
      </c>
      <c r="O382" s="3">
        <v>2.5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f>+Tabla3[[#This Row],[V GRAVADAS]]</f>
        <v>2.5</v>
      </c>
      <c r="V382">
        <v>2</v>
      </c>
    </row>
    <row r="383" spans="1:22" x14ac:dyDescent="0.25">
      <c r="A383" t="s">
        <v>569</v>
      </c>
      <c r="B383" t="s">
        <v>582</v>
      </c>
      <c r="C383" t="s">
        <v>1</v>
      </c>
      <c r="D383" t="s">
        <v>92</v>
      </c>
      <c r="E383" t="s">
        <v>389</v>
      </c>
      <c r="F383" t="s">
        <v>390</v>
      </c>
      <c r="G383">
        <v>1758</v>
      </c>
      <c r="H383">
        <v>1758</v>
      </c>
      <c r="I383">
        <v>1758</v>
      </c>
      <c r="J383">
        <v>1758</v>
      </c>
      <c r="L383" s="3">
        <v>0</v>
      </c>
      <c r="M383" s="3">
        <v>0</v>
      </c>
      <c r="N383" s="3">
        <v>0</v>
      </c>
      <c r="O383" s="3">
        <v>16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f>+Tabla3[[#This Row],[V GRAVADAS]]</f>
        <v>16</v>
      </c>
      <c r="V383">
        <v>2</v>
      </c>
    </row>
    <row r="384" spans="1:22" x14ac:dyDescent="0.25">
      <c r="A384" t="s">
        <v>569</v>
      </c>
      <c r="B384" t="s">
        <v>582</v>
      </c>
      <c r="C384" t="s">
        <v>1</v>
      </c>
      <c r="D384" t="s">
        <v>92</v>
      </c>
      <c r="E384" t="s">
        <v>389</v>
      </c>
      <c r="F384" t="s">
        <v>390</v>
      </c>
      <c r="G384">
        <v>1759</v>
      </c>
      <c r="H384">
        <v>1759</v>
      </c>
      <c r="I384">
        <v>1759</v>
      </c>
      <c r="J384">
        <v>1759</v>
      </c>
      <c r="L384" s="3">
        <v>0</v>
      </c>
      <c r="M384" s="3">
        <v>0</v>
      </c>
      <c r="N384" s="3">
        <v>0</v>
      </c>
      <c r="O384" s="3">
        <v>2.5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f>+Tabla3[[#This Row],[V GRAVADAS]]</f>
        <v>2.5</v>
      </c>
      <c r="V384">
        <v>2</v>
      </c>
    </row>
    <row r="385" spans="1:22" x14ac:dyDescent="0.25">
      <c r="A385" t="s">
        <v>569</v>
      </c>
      <c r="B385" t="s">
        <v>582</v>
      </c>
      <c r="C385" t="s">
        <v>1</v>
      </c>
      <c r="D385" t="s">
        <v>92</v>
      </c>
      <c r="E385" t="s">
        <v>389</v>
      </c>
      <c r="F385" t="s">
        <v>390</v>
      </c>
      <c r="G385">
        <v>1760</v>
      </c>
      <c r="H385">
        <v>1760</v>
      </c>
      <c r="I385">
        <v>1760</v>
      </c>
      <c r="J385">
        <v>1760</v>
      </c>
      <c r="L385" s="3">
        <v>0</v>
      </c>
      <c r="M385" s="3">
        <v>0</v>
      </c>
      <c r="N385" s="3">
        <v>0</v>
      </c>
      <c r="O385" s="3">
        <v>2.5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f>+Tabla3[[#This Row],[V GRAVADAS]]</f>
        <v>2.5</v>
      </c>
      <c r="V385">
        <v>2</v>
      </c>
    </row>
    <row r="386" spans="1:22" x14ac:dyDescent="0.25">
      <c r="A386" t="s">
        <v>569</v>
      </c>
      <c r="B386" t="s">
        <v>582</v>
      </c>
      <c r="C386" t="s">
        <v>1</v>
      </c>
      <c r="D386" t="s">
        <v>92</v>
      </c>
      <c r="E386" t="s">
        <v>389</v>
      </c>
      <c r="F386" t="s">
        <v>390</v>
      </c>
      <c r="G386">
        <v>1761</v>
      </c>
      <c r="H386">
        <v>1761</v>
      </c>
      <c r="I386">
        <v>1761</v>
      </c>
      <c r="J386">
        <v>1761</v>
      </c>
      <c r="L386" s="3">
        <v>0</v>
      </c>
      <c r="M386" s="3">
        <v>0</v>
      </c>
      <c r="N386" s="3">
        <v>0</v>
      </c>
      <c r="O386" s="3">
        <v>2.5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f>+Tabla3[[#This Row],[V GRAVADAS]]</f>
        <v>2.5</v>
      </c>
      <c r="V386">
        <v>2</v>
      </c>
    </row>
    <row r="387" spans="1:22" x14ac:dyDescent="0.25">
      <c r="A387" t="s">
        <v>569</v>
      </c>
      <c r="B387" t="s">
        <v>582</v>
      </c>
      <c r="C387" t="s">
        <v>1</v>
      </c>
      <c r="D387" t="s">
        <v>92</v>
      </c>
      <c r="E387" t="s">
        <v>389</v>
      </c>
      <c r="F387" t="s">
        <v>390</v>
      </c>
      <c r="G387">
        <v>1762</v>
      </c>
      <c r="H387">
        <v>1762</v>
      </c>
      <c r="I387">
        <v>1762</v>
      </c>
      <c r="J387">
        <v>1762</v>
      </c>
      <c r="L387" s="3">
        <v>0</v>
      </c>
      <c r="M387" s="3">
        <v>0</v>
      </c>
      <c r="N387" s="3">
        <v>0</v>
      </c>
      <c r="O387" s="3">
        <v>2.5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f>+Tabla3[[#This Row],[V GRAVADAS]]</f>
        <v>2.5</v>
      </c>
      <c r="V387">
        <v>2</v>
      </c>
    </row>
    <row r="388" spans="1:22" x14ac:dyDescent="0.25">
      <c r="A388" t="s">
        <v>569</v>
      </c>
      <c r="B388" t="s">
        <v>582</v>
      </c>
      <c r="C388" t="s">
        <v>1</v>
      </c>
      <c r="D388" t="s">
        <v>92</v>
      </c>
      <c r="E388" t="s">
        <v>389</v>
      </c>
      <c r="F388" t="s">
        <v>390</v>
      </c>
      <c r="G388">
        <v>1763</v>
      </c>
      <c r="H388">
        <v>1763</v>
      </c>
      <c r="I388">
        <v>1763</v>
      </c>
      <c r="J388">
        <v>1763</v>
      </c>
      <c r="L388" s="3">
        <v>0</v>
      </c>
      <c r="M388" s="3">
        <v>0</v>
      </c>
      <c r="N388" s="3">
        <v>0</v>
      </c>
      <c r="O388" s="3">
        <v>2.5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f>+Tabla3[[#This Row],[V GRAVADAS]]</f>
        <v>2.5</v>
      </c>
      <c r="V388">
        <v>2</v>
      </c>
    </row>
    <row r="389" spans="1:22" x14ac:dyDescent="0.25">
      <c r="A389" t="s">
        <v>569</v>
      </c>
      <c r="B389" t="s">
        <v>582</v>
      </c>
      <c r="C389" t="s">
        <v>1</v>
      </c>
      <c r="D389" t="s">
        <v>92</v>
      </c>
      <c r="E389" t="s">
        <v>389</v>
      </c>
      <c r="F389" t="s">
        <v>390</v>
      </c>
      <c r="G389">
        <v>1764</v>
      </c>
      <c r="H389">
        <v>1764</v>
      </c>
      <c r="I389">
        <v>1764</v>
      </c>
      <c r="J389">
        <v>1764</v>
      </c>
      <c r="L389" s="3">
        <v>0</v>
      </c>
      <c r="M389" s="3">
        <v>0</v>
      </c>
      <c r="N389" s="3">
        <v>0</v>
      </c>
      <c r="O389" s="3">
        <v>5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f>+Tabla3[[#This Row],[V GRAVADAS]]</f>
        <v>5</v>
      </c>
      <c r="V389">
        <v>2</v>
      </c>
    </row>
    <row r="390" spans="1:22" x14ac:dyDescent="0.25">
      <c r="A390" t="s">
        <v>569</v>
      </c>
      <c r="B390" t="s">
        <v>582</v>
      </c>
      <c r="C390" t="s">
        <v>1</v>
      </c>
      <c r="D390" t="s">
        <v>92</v>
      </c>
      <c r="E390" t="s">
        <v>389</v>
      </c>
      <c r="F390" t="s">
        <v>390</v>
      </c>
      <c r="G390">
        <v>1765</v>
      </c>
      <c r="H390">
        <v>1765</v>
      </c>
      <c r="I390">
        <v>1765</v>
      </c>
      <c r="J390">
        <v>1765</v>
      </c>
      <c r="L390" s="3">
        <v>0</v>
      </c>
      <c r="M390" s="3">
        <v>0</v>
      </c>
      <c r="N390" s="3">
        <v>0</v>
      </c>
      <c r="O390" s="3">
        <v>2.5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f>+Tabla3[[#This Row],[V GRAVADAS]]</f>
        <v>2.5</v>
      </c>
      <c r="V390">
        <v>2</v>
      </c>
    </row>
    <row r="391" spans="1:22" x14ac:dyDescent="0.25">
      <c r="A391" t="s">
        <v>569</v>
      </c>
      <c r="B391" t="s">
        <v>582</v>
      </c>
      <c r="C391" t="s">
        <v>1</v>
      </c>
      <c r="D391" t="s">
        <v>92</v>
      </c>
      <c r="E391" t="s">
        <v>389</v>
      </c>
      <c r="F391" t="s">
        <v>390</v>
      </c>
      <c r="G391">
        <v>1766</v>
      </c>
      <c r="H391">
        <v>1766</v>
      </c>
      <c r="I391">
        <v>1766</v>
      </c>
      <c r="J391">
        <v>1766</v>
      </c>
      <c r="L391" s="3">
        <v>0</v>
      </c>
      <c r="M391" s="3">
        <v>0</v>
      </c>
      <c r="N391" s="3">
        <v>0</v>
      </c>
      <c r="O391" s="3">
        <v>2.5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f>+Tabla3[[#This Row],[V GRAVADAS]]</f>
        <v>2.5</v>
      </c>
      <c r="V391">
        <v>2</v>
      </c>
    </row>
    <row r="392" spans="1:22" x14ac:dyDescent="0.25">
      <c r="A392" t="s">
        <v>569</v>
      </c>
      <c r="B392" t="s">
        <v>626</v>
      </c>
      <c r="C392" t="s">
        <v>1</v>
      </c>
      <c r="D392" t="s">
        <v>92</v>
      </c>
      <c r="E392" t="s">
        <v>389</v>
      </c>
      <c r="F392" t="s">
        <v>390</v>
      </c>
      <c r="G392">
        <v>1767</v>
      </c>
      <c r="H392">
        <v>1767</v>
      </c>
      <c r="I392">
        <v>1767</v>
      </c>
      <c r="J392">
        <v>1767</v>
      </c>
      <c r="L392" s="3">
        <v>0</v>
      </c>
      <c r="M392" s="3">
        <v>0</v>
      </c>
      <c r="N392" s="3">
        <v>0</v>
      </c>
      <c r="O392" s="3">
        <v>18.5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f>+Tabla3[[#This Row],[V GRAVADAS]]</f>
        <v>18.5</v>
      </c>
      <c r="V392">
        <v>2</v>
      </c>
    </row>
    <row r="393" spans="1:22" x14ac:dyDescent="0.25">
      <c r="A393" t="s">
        <v>569</v>
      </c>
      <c r="B393" t="s">
        <v>626</v>
      </c>
      <c r="C393" t="s">
        <v>1</v>
      </c>
      <c r="D393" t="s">
        <v>92</v>
      </c>
      <c r="E393" t="s">
        <v>389</v>
      </c>
      <c r="F393" t="s">
        <v>390</v>
      </c>
      <c r="G393">
        <v>1768</v>
      </c>
      <c r="H393">
        <v>1768</v>
      </c>
      <c r="I393">
        <v>1768</v>
      </c>
      <c r="J393">
        <v>1768</v>
      </c>
      <c r="L393" s="3">
        <v>0</v>
      </c>
      <c r="M393" s="3">
        <v>0</v>
      </c>
      <c r="N393" s="3">
        <v>0</v>
      </c>
      <c r="O393" s="3">
        <v>9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f>+Tabla3[[#This Row],[V GRAVADAS]]</f>
        <v>9</v>
      </c>
      <c r="V393">
        <v>2</v>
      </c>
    </row>
    <row r="394" spans="1:22" x14ac:dyDescent="0.25">
      <c r="A394" t="s">
        <v>569</v>
      </c>
      <c r="B394" t="s">
        <v>626</v>
      </c>
      <c r="C394" t="s">
        <v>1</v>
      </c>
      <c r="D394" t="s">
        <v>92</v>
      </c>
      <c r="E394" t="s">
        <v>389</v>
      </c>
      <c r="F394" t="s">
        <v>390</v>
      </c>
      <c r="G394">
        <v>1769</v>
      </c>
      <c r="H394">
        <v>1769</v>
      </c>
      <c r="I394">
        <v>1769</v>
      </c>
      <c r="J394">
        <v>1769</v>
      </c>
      <c r="L394" s="3">
        <v>0</v>
      </c>
      <c r="M394" s="3">
        <v>0</v>
      </c>
      <c r="N394" s="3">
        <v>0</v>
      </c>
      <c r="O394" s="3">
        <v>10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f>+Tabla3[[#This Row],[V GRAVADAS]]</f>
        <v>10</v>
      </c>
      <c r="V394">
        <v>2</v>
      </c>
    </row>
    <row r="395" spans="1:22" x14ac:dyDescent="0.25">
      <c r="A395" t="s">
        <v>569</v>
      </c>
      <c r="B395" t="s">
        <v>626</v>
      </c>
      <c r="C395" t="s">
        <v>1</v>
      </c>
      <c r="D395" t="s">
        <v>92</v>
      </c>
      <c r="E395" t="s">
        <v>389</v>
      </c>
      <c r="F395" t="s">
        <v>390</v>
      </c>
      <c r="G395">
        <v>1770</v>
      </c>
      <c r="H395">
        <v>1770</v>
      </c>
      <c r="I395">
        <v>1770</v>
      </c>
      <c r="J395">
        <v>1770</v>
      </c>
      <c r="L395" s="3">
        <v>0</v>
      </c>
      <c r="M395" s="3">
        <v>0</v>
      </c>
      <c r="N395" s="3">
        <v>0</v>
      </c>
      <c r="O395" s="3">
        <v>2.5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f>+Tabla3[[#This Row],[V GRAVADAS]]</f>
        <v>2.5</v>
      </c>
      <c r="V395">
        <v>2</v>
      </c>
    </row>
    <row r="396" spans="1:22" x14ac:dyDescent="0.25">
      <c r="A396" t="s">
        <v>569</v>
      </c>
      <c r="B396" t="s">
        <v>626</v>
      </c>
      <c r="C396" t="s">
        <v>1</v>
      </c>
      <c r="D396" t="s">
        <v>92</v>
      </c>
      <c r="E396" t="s">
        <v>389</v>
      </c>
      <c r="F396" t="s">
        <v>390</v>
      </c>
      <c r="G396">
        <v>1771</v>
      </c>
      <c r="H396">
        <v>1771</v>
      </c>
      <c r="I396">
        <v>1771</v>
      </c>
      <c r="J396">
        <v>1771</v>
      </c>
      <c r="L396" s="3">
        <v>0</v>
      </c>
      <c r="M396" s="3">
        <v>0</v>
      </c>
      <c r="N396" s="3">
        <v>0</v>
      </c>
      <c r="O396" s="3">
        <v>2.5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f>+Tabla3[[#This Row],[V GRAVADAS]]</f>
        <v>2.5</v>
      </c>
      <c r="V396">
        <v>2</v>
      </c>
    </row>
    <row r="397" spans="1:22" x14ac:dyDescent="0.25">
      <c r="A397" t="s">
        <v>569</v>
      </c>
      <c r="B397" t="s">
        <v>625</v>
      </c>
      <c r="C397" t="s">
        <v>1</v>
      </c>
      <c r="D397" t="s">
        <v>92</v>
      </c>
      <c r="E397" t="s">
        <v>389</v>
      </c>
      <c r="F397" t="s">
        <v>390</v>
      </c>
      <c r="G397">
        <v>1772</v>
      </c>
      <c r="H397">
        <v>1772</v>
      </c>
      <c r="I397">
        <v>1772</v>
      </c>
      <c r="J397">
        <v>1772</v>
      </c>
      <c r="L397" s="3">
        <v>0</v>
      </c>
      <c r="M397" s="3">
        <v>0</v>
      </c>
      <c r="N397" s="3">
        <v>0</v>
      </c>
      <c r="O397" s="3">
        <v>2.5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f>+Tabla3[[#This Row],[V GRAVADAS]]</f>
        <v>2.5</v>
      </c>
      <c r="V397">
        <v>2</v>
      </c>
    </row>
    <row r="398" spans="1:22" x14ac:dyDescent="0.25">
      <c r="A398" t="s">
        <v>569</v>
      </c>
      <c r="B398" t="s">
        <v>625</v>
      </c>
      <c r="C398" t="s">
        <v>1</v>
      </c>
      <c r="D398" t="s">
        <v>92</v>
      </c>
      <c r="E398" t="s">
        <v>389</v>
      </c>
      <c r="F398" t="s">
        <v>390</v>
      </c>
      <c r="G398">
        <v>1773</v>
      </c>
      <c r="H398">
        <v>1773</v>
      </c>
      <c r="I398">
        <v>1773</v>
      </c>
      <c r="J398">
        <v>1773</v>
      </c>
      <c r="L398" s="3">
        <v>0</v>
      </c>
      <c r="M398" s="3">
        <v>0</v>
      </c>
      <c r="N398" s="3">
        <v>0</v>
      </c>
      <c r="O398" s="3">
        <v>2.5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f>+Tabla3[[#This Row],[V GRAVADAS]]</f>
        <v>2.5</v>
      </c>
      <c r="V398">
        <v>2</v>
      </c>
    </row>
    <row r="399" spans="1:22" x14ac:dyDescent="0.25">
      <c r="A399" t="s">
        <v>569</v>
      </c>
      <c r="B399" t="s">
        <v>625</v>
      </c>
      <c r="C399" t="s">
        <v>1</v>
      </c>
      <c r="D399" t="s">
        <v>92</v>
      </c>
      <c r="E399" t="s">
        <v>389</v>
      </c>
      <c r="F399" t="s">
        <v>390</v>
      </c>
      <c r="G399">
        <v>1774</v>
      </c>
      <c r="H399">
        <v>1774</v>
      </c>
      <c r="I399">
        <v>1774</v>
      </c>
      <c r="J399">
        <v>1774</v>
      </c>
      <c r="L399" s="3">
        <v>0</v>
      </c>
      <c r="M399" s="3">
        <v>0</v>
      </c>
      <c r="N399" s="3">
        <v>0</v>
      </c>
      <c r="O399" s="3">
        <v>4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f>+Tabla3[[#This Row],[V GRAVADAS]]</f>
        <v>4</v>
      </c>
      <c r="V399">
        <v>2</v>
      </c>
    </row>
    <row r="400" spans="1:22" x14ac:dyDescent="0.25">
      <c r="A400" t="s">
        <v>569</v>
      </c>
      <c r="B400" t="s">
        <v>625</v>
      </c>
      <c r="C400" t="s">
        <v>1</v>
      </c>
      <c r="D400" t="s">
        <v>92</v>
      </c>
      <c r="E400" t="s">
        <v>389</v>
      </c>
      <c r="F400" t="s">
        <v>390</v>
      </c>
      <c r="G400">
        <v>1775</v>
      </c>
      <c r="H400">
        <v>1775</v>
      </c>
      <c r="I400">
        <v>1775</v>
      </c>
      <c r="J400">
        <v>1775</v>
      </c>
      <c r="L400" s="3">
        <v>0</v>
      </c>
      <c r="M400" s="3">
        <v>0</v>
      </c>
      <c r="N400" s="3">
        <v>0</v>
      </c>
      <c r="O400" s="3">
        <v>2.5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f>+Tabla3[[#This Row],[V GRAVADAS]]</f>
        <v>2.5</v>
      </c>
      <c r="V400">
        <v>2</v>
      </c>
    </row>
    <row r="401" spans="1:22" x14ac:dyDescent="0.25">
      <c r="A401" t="s">
        <v>569</v>
      </c>
      <c r="B401" t="s">
        <v>625</v>
      </c>
      <c r="C401" t="s">
        <v>1</v>
      </c>
      <c r="D401" t="s">
        <v>92</v>
      </c>
      <c r="E401" t="s">
        <v>389</v>
      </c>
      <c r="F401" t="s">
        <v>390</v>
      </c>
      <c r="G401">
        <v>1776</v>
      </c>
      <c r="H401">
        <v>1776</v>
      </c>
      <c r="I401">
        <v>1776</v>
      </c>
      <c r="J401">
        <v>1776</v>
      </c>
      <c r="L401" s="3">
        <v>0</v>
      </c>
      <c r="M401" s="3">
        <v>0</v>
      </c>
      <c r="N401" s="3">
        <v>0</v>
      </c>
      <c r="O401" s="3">
        <v>2.5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f>+Tabla3[[#This Row],[V GRAVADAS]]</f>
        <v>2.5</v>
      </c>
      <c r="V401">
        <v>2</v>
      </c>
    </row>
    <row r="402" spans="1:22" x14ac:dyDescent="0.25">
      <c r="A402" t="s">
        <v>569</v>
      </c>
      <c r="B402" t="s">
        <v>625</v>
      </c>
      <c r="C402" t="s">
        <v>1</v>
      </c>
      <c r="D402" t="s">
        <v>92</v>
      </c>
      <c r="E402" t="s">
        <v>389</v>
      </c>
      <c r="F402" t="s">
        <v>390</v>
      </c>
      <c r="G402">
        <v>1777</v>
      </c>
      <c r="H402">
        <v>1777</v>
      </c>
      <c r="I402">
        <v>1777</v>
      </c>
      <c r="J402">
        <v>1777</v>
      </c>
      <c r="L402" s="3">
        <v>0</v>
      </c>
      <c r="M402" s="3">
        <v>0</v>
      </c>
      <c r="N402" s="3">
        <v>0</v>
      </c>
      <c r="O402" s="3">
        <v>17.5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f>+Tabla3[[#This Row],[V GRAVADAS]]</f>
        <v>17.5</v>
      </c>
      <c r="V402">
        <v>2</v>
      </c>
    </row>
    <row r="403" spans="1:22" x14ac:dyDescent="0.25">
      <c r="A403" t="s">
        <v>569</v>
      </c>
      <c r="B403" t="s">
        <v>625</v>
      </c>
      <c r="C403" t="s">
        <v>1</v>
      </c>
      <c r="D403" t="s">
        <v>92</v>
      </c>
      <c r="E403" t="s">
        <v>389</v>
      </c>
      <c r="F403" t="s">
        <v>390</v>
      </c>
      <c r="G403">
        <v>1778</v>
      </c>
      <c r="H403">
        <v>1778</v>
      </c>
      <c r="I403">
        <v>1778</v>
      </c>
      <c r="J403">
        <v>1778</v>
      </c>
      <c r="L403" s="3">
        <v>0</v>
      </c>
      <c r="M403" s="3">
        <v>0</v>
      </c>
      <c r="N403" s="3">
        <v>0</v>
      </c>
      <c r="O403" s="3">
        <v>2.5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f>+Tabla3[[#This Row],[V GRAVADAS]]</f>
        <v>2.5</v>
      </c>
      <c r="V403">
        <v>2</v>
      </c>
    </row>
    <row r="404" spans="1:22" x14ac:dyDescent="0.25">
      <c r="A404" t="s">
        <v>569</v>
      </c>
      <c r="B404" t="s">
        <v>625</v>
      </c>
      <c r="C404" t="s">
        <v>1</v>
      </c>
      <c r="D404" t="s">
        <v>92</v>
      </c>
      <c r="E404" t="s">
        <v>389</v>
      </c>
      <c r="F404" t="s">
        <v>390</v>
      </c>
      <c r="G404">
        <v>1779</v>
      </c>
      <c r="H404">
        <v>1779</v>
      </c>
      <c r="I404">
        <v>1779</v>
      </c>
      <c r="J404">
        <v>1779</v>
      </c>
      <c r="L404" s="3">
        <v>0</v>
      </c>
      <c r="M404" s="3">
        <v>0</v>
      </c>
      <c r="N404" s="3">
        <v>0</v>
      </c>
      <c r="O404" s="3">
        <v>10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f>+Tabla3[[#This Row],[V GRAVADAS]]</f>
        <v>10</v>
      </c>
      <c r="V404">
        <v>2</v>
      </c>
    </row>
    <row r="405" spans="1:22" x14ac:dyDescent="0.25">
      <c r="A405" t="s">
        <v>569</v>
      </c>
      <c r="B405" t="s">
        <v>625</v>
      </c>
      <c r="C405" t="s">
        <v>1</v>
      </c>
      <c r="D405" t="s">
        <v>92</v>
      </c>
      <c r="E405" t="s">
        <v>389</v>
      </c>
      <c r="F405" t="s">
        <v>390</v>
      </c>
      <c r="G405">
        <v>1780</v>
      </c>
      <c r="H405">
        <v>1780</v>
      </c>
      <c r="I405">
        <v>1780</v>
      </c>
      <c r="J405">
        <v>1780</v>
      </c>
      <c r="L405" s="3">
        <v>0</v>
      </c>
      <c r="M405" s="3">
        <v>0</v>
      </c>
      <c r="N405" s="3">
        <v>0</v>
      </c>
      <c r="O405" s="3">
        <v>2.5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f>+Tabla3[[#This Row],[V GRAVADAS]]</f>
        <v>2.5</v>
      </c>
      <c r="V405">
        <v>2</v>
      </c>
    </row>
    <row r="406" spans="1:22" x14ac:dyDescent="0.25">
      <c r="A406" t="s">
        <v>569</v>
      </c>
      <c r="B406" t="s">
        <v>625</v>
      </c>
      <c r="C406" t="s">
        <v>1</v>
      </c>
      <c r="D406" t="s">
        <v>92</v>
      </c>
      <c r="E406" t="s">
        <v>389</v>
      </c>
      <c r="F406" t="s">
        <v>390</v>
      </c>
      <c r="G406">
        <v>1781</v>
      </c>
      <c r="H406">
        <v>1781</v>
      </c>
      <c r="I406">
        <v>1781</v>
      </c>
      <c r="J406">
        <v>1781</v>
      </c>
      <c r="L406" s="3">
        <v>0</v>
      </c>
      <c r="M406" s="3">
        <v>0</v>
      </c>
      <c r="N406" s="3">
        <v>0</v>
      </c>
      <c r="O406" s="3">
        <v>2.5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f>+Tabla3[[#This Row],[V GRAVADAS]]</f>
        <v>2.5</v>
      </c>
      <c r="V406">
        <v>2</v>
      </c>
    </row>
    <row r="407" spans="1:22" x14ac:dyDescent="0.25">
      <c r="A407" t="s">
        <v>569</v>
      </c>
      <c r="B407" t="s">
        <v>625</v>
      </c>
      <c r="C407" t="s">
        <v>1</v>
      </c>
      <c r="D407" t="s">
        <v>92</v>
      </c>
      <c r="E407" t="s">
        <v>389</v>
      </c>
      <c r="F407" t="s">
        <v>390</v>
      </c>
      <c r="G407">
        <v>1782</v>
      </c>
      <c r="H407">
        <v>1782</v>
      </c>
      <c r="I407">
        <v>1782</v>
      </c>
      <c r="J407">
        <v>1782</v>
      </c>
      <c r="L407" s="3">
        <v>0</v>
      </c>
      <c r="M407" s="3">
        <v>0</v>
      </c>
      <c r="N407" s="3">
        <v>0</v>
      </c>
      <c r="O407" s="3">
        <v>2.5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f>+Tabla3[[#This Row],[V GRAVADAS]]</f>
        <v>2.5</v>
      </c>
      <c r="V407">
        <v>2</v>
      </c>
    </row>
    <row r="408" spans="1:22" x14ac:dyDescent="0.25">
      <c r="A408" t="s">
        <v>569</v>
      </c>
      <c r="B408" t="s">
        <v>580</v>
      </c>
      <c r="C408" t="s">
        <v>1</v>
      </c>
      <c r="D408" t="s">
        <v>92</v>
      </c>
      <c r="E408" t="s">
        <v>389</v>
      </c>
      <c r="F408" t="s">
        <v>390</v>
      </c>
      <c r="G408">
        <v>1783</v>
      </c>
      <c r="H408">
        <v>1783</v>
      </c>
      <c r="I408">
        <v>1783</v>
      </c>
      <c r="J408">
        <v>1783</v>
      </c>
      <c r="L408" s="3">
        <v>0</v>
      </c>
      <c r="M408" s="3">
        <v>0</v>
      </c>
      <c r="N408" s="3">
        <v>0</v>
      </c>
      <c r="O408" s="3">
        <v>4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f>+Tabla3[[#This Row],[V GRAVADAS]]</f>
        <v>4</v>
      </c>
      <c r="V408">
        <v>2</v>
      </c>
    </row>
    <row r="409" spans="1:22" x14ac:dyDescent="0.25">
      <c r="A409" t="s">
        <v>569</v>
      </c>
      <c r="B409" t="s">
        <v>580</v>
      </c>
      <c r="C409" t="s">
        <v>1</v>
      </c>
      <c r="D409" t="s">
        <v>92</v>
      </c>
      <c r="E409" t="s">
        <v>389</v>
      </c>
      <c r="F409" t="s">
        <v>390</v>
      </c>
      <c r="G409">
        <v>1784</v>
      </c>
      <c r="H409">
        <v>1784</v>
      </c>
      <c r="I409">
        <v>1784</v>
      </c>
      <c r="J409">
        <v>1784</v>
      </c>
      <c r="L409" s="3">
        <v>0</v>
      </c>
      <c r="M409" s="3">
        <v>0</v>
      </c>
      <c r="N409" s="3">
        <v>0</v>
      </c>
      <c r="O409" s="3">
        <v>14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f>+Tabla3[[#This Row],[V GRAVADAS]]</f>
        <v>14</v>
      </c>
      <c r="V409">
        <v>2</v>
      </c>
    </row>
    <row r="410" spans="1:22" x14ac:dyDescent="0.25">
      <c r="A410" t="s">
        <v>569</v>
      </c>
      <c r="B410" t="s">
        <v>580</v>
      </c>
      <c r="C410" t="s">
        <v>1</v>
      </c>
      <c r="D410" t="s">
        <v>92</v>
      </c>
      <c r="E410" t="s">
        <v>389</v>
      </c>
      <c r="F410" t="s">
        <v>390</v>
      </c>
      <c r="G410">
        <v>1788</v>
      </c>
      <c r="H410">
        <v>1788</v>
      </c>
      <c r="I410">
        <v>1788</v>
      </c>
      <c r="J410">
        <v>1788</v>
      </c>
      <c r="L410" s="3">
        <v>0</v>
      </c>
      <c r="M410" s="3">
        <v>0</v>
      </c>
      <c r="N410" s="3">
        <v>0</v>
      </c>
      <c r="O410" s="3">
        <v>2.5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f>+Tabla3[[#This Row],[V GRAVADAS]]</f>
        <v>2.5</v>
      </c>
      <c r="V410">
        <v>2</v>
      </c>
    </row>
    <row r="411" spans="1:22" x14ac:dyDescent="0.25">
      <c r="A411" t="s">
        <v>569</v>
      </c>
      <c r="B411" t="s">
        <v>580</v>
      </c>
      <c r="C411" t="s">
        <v>1</v>
      </c>
      <c r="D411" t="s">
        <v>92</v>
      </c>
      <c r="E411" t="s">
        <v>389</v>
      </c>
      <c r="F411" t="s">
        <v>390</v>
      </c>
      <c r="G411">
        <v>1789</v>
      </c>
      <c r="H411">
        <v>1789</v>
      </c>
      <c r="I411">
        <v>1789</v>
      </c>
      <c r="J411">
        <v>1789</v>
      </c>
      <c r="L411" s="3">
        <v>0</v>
      </c>
      <c r="M411" s="3">
        <v>0</v>
      </c>
      <c r="N411" s="3">
        <v>0</v>
      </c>
      <c r="O411" s="3">
        <v>15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f>+Tabla3[[#This Row],[V GRAVADAS]]</f>
        <v>15</v>
      </c>
      <c r="V411">
        <v>2</v>
      </c>
    </row>
    <row r="412" spans="1:22" x14ac:dyDescent="0.25">
      <c r="A412" t="s">
        <v>569</v>
      </c>
      <c r="B412" t="s">
        <v>624</v>
      </c>
      <c r="C412" t="s">
        <v>1</v>
      </c>
      <c r="D412" t="s">
        <v>92</v>
      </c>
      <c r="E412" t="s">
        <v>389</v>
      </c>
      <c r="F412" t="s">
        <v>390</v>
      </c>
      <c r="G412">
        <v>1790</v>
      </c>
      <c r="H412">
        <v>1790</v>
      </c>
      <c r="I412">
        <v>1790</v>
      </c>
      <c r="J412">
        <v>1790</v>
      </c>
      <c r="L412" s="3">
        <v>0</v>
      </c>
      <c r="M412" s="3">
        <v>0</v>
      </c>
      <c r="N412" s="3">
        <v>0</v>
      </c>
      <c r="O412" s="3">
        <v>4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f>+Tabla3[[#This Row],[V GRAVADAS]]</f>
        <v>4</v>
      </c>
      <c r="V412">
        <v>2</v>
      </c>
    </row>
    <row r="413" spans="1:22" x14ac:dyDescent="0.25">
      <c r="A413" t="s">
        <v>569</v>
      </c>
      <c r="B413" t="s">
        <v>624</v>
      </c>
      <c r="C413" t="s">
        <v>1</v>
      </c>
      <c r="D413" t="s">
        <v>92</v>
      </c>
      <c r="E413" t="s">
        <v>389</v>
      </c>
      <c r="F413" t="s">
        <v>390</v>
      </c>
      <c r="G413">
        <v>1791</v>
      </c>
      <c r="H413">
        <v>1791</v>
      </c>
      <c r="I413">
        <v>1791</v>
      </c>
      <c r="J413">
        <v>1791</v>
      </c>
      <c r="L413" s="3">
        <v>0</v>
      </c>
      <c r="M413" s="3">
        <v>0</v>
      </c>
      <c r="N413" s="3">
        <v>0</v>
      </c>
      <c r="O413" s="3">
        <v>14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f>+Tabla3[[#This Row],[V GRAVADAS]]</f>
        <v>14</v>
      </c>
      <c r="V413">
        <v>2</v>
      </c>
    </row>
    <row r="414" spans="1:22" x14ac:dyDescent="0.25">
      <c r="A414" t="s">
        <v>569</v>
      </c>
      <c r="B414" t="s">
        <v>624</v>
      </c>
      <c r="C414" t="s">
        <v>1</v>
      </c>
      <c r="D414" t="s">
        <v>92</v>
      </c>
      <c r="E414" t="s">
        <v>389</v>
      </c>
      <c r="F414" t="s">
        <v>390</v>
      </c>
      <c r="G414">
        <v>1792</v>
      </c>
      <c r="H414">
        <v>1792</v>
      </c>
      <c r="I414">
        <v>1792</v>
      </c>
      <c r="J414">
        <v>1792</v>
      </c>
      <c r="L414" s="3">
        <v>0</v>
      </c>
      <c r="M414" s="3">
        <v>0</v>
      </c>
      <c r="N414" s="3">
        <v>0</v>
      </c>
      <c r="O414" s="3">
        <v>14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f>+Tabla3[[#This Row],[V GRAVADAS]]</f>
        <v>14</v>
      </c>
      <c r="V414">
        <v>2</v>
      </c>
    </row>
    <row r="415" spans="1:22" x14ac:dyDescent="0.25">
      <c r="A415" t="s">
        <v>569</v>
      </c>
      <c r="B415" t="s">
        <v>624</v>
      </c>
      <c r="C415" t="s">
        <v>1</v>
      </c>
      <c r="D415" t="s">
        <v>92</v>
      </c>
      <c r="E415" t="s">
        <v>389</v>
      </c>
      <c r="F415" t="s">
        <v>390</v>
      </c>
      <c r="G415">
        <v>1793</v>
      </c>
      <c r="H415">
        <v>1793</v>
      </c>
      <c r="I415">
        <v>1793</v>
      </c>
      <c r="J415">
        <v>1793</v>
      </c>
      <c r="L415" s="3">
        <v>0</v>
      </c>
      <c r="M415" s="3">
        <v>0</v>
      </c>
      <c r="N415" s="3">
        <v>0</v>
      </c>
      <c r="O415" s="3">
        <v>15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f>+Tabla3[[#This Row],[V GRAVADAS]]</f>
        <v>15</v>
      </c>
      <c r="V415">
        <v>2</v>
      </c>
    </row>
    <row r="416" spans="1:22" x14ac:dyDescent="0.25">
      <c r="A416" t="s">
        <v>569</v>
      </c>
      <c r="B416" t="s">
        <v>624</v>
      </c>
      <c r="C416" t="s">
        <v>1</v>
      </c>
      <c r="D416" t="s">
        <v>92</v>
      </c>
      <c r="E416" t="s">
        <v>389</v>
      </c>
      <c r="F416" t="s">
        <v>390</v>
      </c>
      <c r="G416">
        <v>1794</v>
      </c>
      <c r="H416">
        <v>1794</v>
      </c>
      <c r="I416">
        <v>1794</v>
      </c>
      <c r="J416">
        <v>1794</v>
      </c>
      <c r="L416" s="3">
        <v>0</v>
      </c>
      <c r="M416" s="3">
        <v>0</v>
      </c>
      <c r="N416" s="3">
        <v>0</v>
      </c>
      <c r="O416" s="3">
        <v>5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f>+Tabla3[[#This Row],[V GRAVADAS]]</f>
        <v>5</v>
      </c>
      <c r="V416">
        <v>2</v>
      </c>
    </row>
    <row r="417" spans="1:22" x14ac:dyDescent="0.25">
      <c r="A417" t="s">
        <v>569</v>
      </c>
      <c r="B417" t="s">
        <v>624</v>
      </c>
      <c r="C417" t="s">
        <v>1</v>
      </c>
      <c r="D417" t="s">
        <v>92</v>
      </c>
      <c r="E417" t="s">
        <v>389</v>
      </c>
      <c r="F417" t="s">
        <v>390</v>
      </c>
      <c r="G417">
        <v>1795</v>
      </c>
      <c r="H417">
        <v>1795</v>
      </c>
      <c r="I417">
        <v>1795</v>
      </c>
      <c r="J417">
        <v>1795</v>
      </c>
      <c r="L417" s="3">
        <v>0</v>
      </c>
      <c r="M417" s="3">
        <v>0</v>
      </c>
      <c r="N417" s="3">
        <v>0</v>
      </c>
      <c r="O417" s="3">
        <v>2.5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f>+Tabla3[[#This Row],[V GRAVADAS]]</f>
        <v>2.5</v>
      </c>
      <c r="V417">
        <v>2</v>
      </c>
    </row>
    <row r="418" spans="1:22" x14ac:dyDescent="0.25">
      <c r="A418" t="s">
        <v>569</v>
      </c>
      <c r="B418" t="s">
        <v>624</v>
      </c>
      <c r="C418" t="s">
        <v>1</v>
      </c>
      <c r="D418" t="s">
        <v>92</v>
      </c>
      <c r="E418" t="s">
        <v>389</v>
      </c>
      <c r="F418" t="s">
        <v>390</v>
      </c>
      <c r="G418">
        <v>1796</v>
      </c>
      <c r="H418">
        <v>1796</v>
      </c>
      <c r="I418">
        <v>1796</v>
      </c>
      <c r="J418">
        <v>1796</v>
      </c>
      <c r="L418" s="3">
        <v>0</v>
      </c>
      <c r="M418" s="3">
        <v>0</v>
      </c>
      <c r="N418" s="3">
        <v>0</v>
      </c>
      <c r="O418" s="3">
        <v>2.5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f>+Tabla3[[#This Row],[V GRAVADAS]]</f>
        <v>2.5</v>
      </c>
      <c r="V418">
        <v>2</v>
      </c>
    </row>
    <row r="419" spans="1:22" x14ac:dyDescent="0.25">
      <c r="A419" t="s">
        <v>569</v>
      </c>
      <c r="B419" t="s">
        <v>624</v>
      </c>
      <c r="C419" t="s">
        <v>1</v>
      </c>
      <c r="D419" t="s">
        <v>92</v>
      </c>
      <c r="E419" t="s">
        <v>389</v>
      </c>
      <c r="F419" t="s">
        <v>390</v>
      </c>
      <c r="G419">
        <v>1797</v>
      </c>
      <c r="H419">
        <v>1797</v>
      </c>
      <c r="I419">
        <v>1797</v>
      </c>
      <c r="J419">
        <v>1797</v>
      </c>
      <c r="L419" s="3">
        <v>0</v>
      </c>
      <c r="M419" s="3">
        <v>0</v>
      </c>
      <c r="N419" s="3">
        <v>0</v>
      </c>
      <c r="O419" s="3">
        <v>2.5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f>+Tabla3[[#This Row],[V GRAVADAS]]</f>
        <v>2.5</v>
      </c>
      <c r="V419">
        <v>2</v>
      </c>
    </row>
    <row r="420" spans="1:22" x14ac:dyDescent="0.25">
      <c r="A420" t="s">
        <v>569</v>
      </c>
      <c r="B420" t="s">
        <v>624</v>
      </c>
      <c r="C420" t="s">
        <v>1</v>
      </c>
      <c r="D420" t="s">
        <v>92</v>
      </c>
      <c r="E420" t="s">
        <v>389</v>
      </c>
      <c r="F420" t="s">
        <v>390</v>
      </c>
      <c r="G420">
        <v>1798</v>
      </c>
      <c r="H420">
        <v>1798</v>
      </c>
      <c r="I420">
        <v>1798</v>
      </c>
      <c r="J420">
        <v>1798</v>
      </c>
      <c r="L420" s="3">
        <v>0</v>
      </c>
      <c r="M420" s="3">
        <v>0</v>
      </c>
      <c r="N420" s="3">
        <v>0</v>
      </c>
      <c r="O420" s="3">
        <v>2.5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f>+Tabla3[[#This Row],[V GRAVADAS]]</f>
        <v>2.5</v>
      </c>
      <c r="V420">
        <v>2</v>
      </c>
    </row>
    <row r="421" spans="1:22" x14ac:dyDescent="0.25">
      <c r="A421" t="s">
        <v>569</v>
      </c>
      <c r="B421" t="s">
        <v>624</v>
      </c>
      <c r="C421" t="s">
        <v>1</v>
      </c>
      <c r="D421" t="s">
        <v>92</v>
      </c>
      <c r="E421" t="s">
        <v>389</v>
      </c>
      <c r="F421" t="s">
        <v>390</v>
      </c>
      <c r="G421">
        <v>1799</v>
      </c>
      <c r="H421">
        <v>1799</v>
      </c>
      <c r="I421">
        <v>1799</v>
      </c>
      <c r="J421">
        <v>1799</v>
      </c>
      <c r="L421" s="3">
        <v>0</v>
      </c>
      <c r="M421" s="3">
        <v>0</v>
      </c>
      <c r="N421" s="3">
        <v>0</v>
      </c>
      <c r="O421" s="3">
        <v>5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f>+Tabla3[[#This Row],[V GRAVADAS]]</f>
        <v>5</v>
      </c>
      <c r="V421">
        <v>2</v>
      </c>
    </row>
    <row r="422" spans="1:22" x14ac:dyDescent="0.25">
      <c r="A422" t="s">
        <v>569</v>
      </c>
      <c r="B422" t="s">
        <v>624</v>
      </c>
      <c r="C422" t="s">
        <v>1</v>
      </c>
      <c r="D422" t="s">
        <v>92</v>
      </c>
      <c r="E422" t="s">
        <v>389</v>
      </c>
      <c r="F422" t="s">
        <v>390</v>
      </c>
      <c r="G422">
        <v>1800</v>
      </c>
      <c r="H422">
        <v>1800</v>
      </c>
      <c r="I422">
        <v>1800</v>
      </c>
      <c r="J422">
        <v>1800</v>
      </c>
      <c r="L422" s="3">
        <v>0</v>
      </c>
      <c r="M422" s="3">
        <v>0</v>
      </c>
      <c r="N422" s="3">
        <v>0</v>
      </c>
      <c r="O422" s="3">
        <v>5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f>+Tabla3[[#This Row],[V GRAVADAS]]</f>
        <v>5</v>
      </c>
      <c r="V422">
        <v>2</v>
      </c>
    </row>
    <row r="423" spans="1:22" x14ac:dyDescent="0.25">
      <c r="A423" t="s">
        <v>569</v>
      </c>
      <c r="B423" t="s">
        <v>624</v>
      </c>
      <c r="C423" t="s">
        <v>1</v>
      </c>
      <c r="D423" t="s">
        <v>92</v>
      </c>
      <c r="E423" t="s">
        <v>389</v>
      </c>
      <c r="F423" t="s">
        <v>390</v>
      </c>
      <c r="G423">
        <v>1801</v>
      </c>
      <c r="H423">
        <v>1801</v>
      </c>
      <c r="I423">
        <v>1801</v>
      </c>
      <c r="J423">
        <v>1801</v>
      </c>
      <c r="L423" s="3">
        <v>0</v>
      </c>
      <c r="M423" s="3">
        <v>0</v>
      </c>
      <c r="N423" s="3">
        <v>0</v>
      </c>
      <c r="O423" s="3">
        <v>5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f>+Tabla3[[#This Row],[V GRAVADAS]]</f>
        <v>5</v>
      </c>
      <c r="V423">
        <v>2</v>
      </c>
    </row>
    <row r="424" spans="1:22" x14ac:dyDescent="0.25">
      <c r="A424" t="s">
        <v>569</v>
      </c>
      <c r="B424" t="s">
        <v>576</v>
      </c>
      <c r="C424" t="s">
        <v>1</v>
      </c>
      <c r="D424" t="s">
        <v>92</v>
      </c>
      <c r="E424" t="s">
        <v>389</v>
      </c>
      <c r="F424" t="s">
        <v>390</v>
      </c>
      <c r="G424">
        <v>1802</v>
      </c>
      <c r="H424">
        <v>1802</v>
      </c>
      <c r="I424">
        <v>1802</v>
      </c>
      <c r="J424">
        <v>1802</v>
      </c>
      <c r="L424" s="3">
        <v>0</v>
      </c>
      <c r="M424" s="3">
        <v>0</v>
      </c>
      <c r="N424" s="3">
        <v>0</v>
      </c>
      <c r="O424" s="3">
        <v>10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f>+Tabla3[[#This Row],[V GRAVADAS]]</f>
        <v>10</v>
      </c>
      <c r="V424">
        <v>2</v>
      </c>
    </row>
    <row r="425" spans="1:22" x14ac:dyDescent="0.25">
      <c r="A425" t="s">
        <v>569</v>
      </c>
      <c r="B425" t="s">
        <v>576</v>
      </c>
      <c r="C425" t="s">
        <v>1</v>
      </c>
      <c r="D425" t="s">
        <v>92</v>
      </c>
      <c r="E425" t="s">
        <v>389</v>
      </c>
      <c r="F425" t="s">
        <v>390</v>
      </c>
      <c r="G425">
        <v>1803</v>
      </c>
      <c r="H425">
        <v>1803</v>
      </c>
      <c r="I425">
        <v>1803</v>
      </c>
      <c r="J425">
        <v>1803</v>
      </c>
      <c r="L425" s="3">
        <v>0</v>
      </c>
      <c r="M425" s="3">
        <v>0</v>
      </c>
      <c r="N425" s="3">
        <v>0</v>
      </c>
      <c r="O425" s="3">
        <v>4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f>+Tabla3[[#This Row],[V GRAVADAS]]</f>
        <v>4</v>
      </c>
      <c r="V425">
        <v>2</v>
      </c>
    </row>
    <row r="426" spans="1:22" x14ac:dyDescent="0.25">
      <c r="A426" t="s">
        <v>569</v>
      </c>
      <c r="B426" t="s">
        <v>576</v>
      </c>
      <c r="C426" t="s">
        <v>1</v>
      </c>
      <c r="D426" t="s">
        <v>92</v>
      </c>
      <c r="E426" t="s">
        <v>389</v>
      </c>
      <c r="F426" t="s">
        <v>390</v>
      </c>
      <c r="G426">
        <v>1804</v>
      </c>
      <c r="H426">
        <v>1804</v>
      </c>
      <c r="I426">
        <v>1804</v>
      </c>
      <c r="J426">
        <v>1804</v>
      </c>
      <c r="L426" s="3">
        <v>0</v>
      </c>
      <c r="M426" s="3">
        <v>0</v>
      </c>
      <c r="N426" s="3">
        <v>0</v>
      </c>
      <c r="O426" s="3">
        <v>4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f>+Tabla3[[#This Row],[V GRAVADAS]]</f>
        <v>4</v>
      </c>
      <c r="V426">
        <v>2</v>
      </c>
    </row>
    <row r="427" spans="1:22" x14ac:dyDescent="0.25">
      <c r="A427" t="s">
        <v>569</v>
      </c>
      <c r="B427" t="s">
        <v>576</v>
      </c>
      <c r="C427" t="s">
        <v>1</v>
      </c>
      <c r="D427" t="s">
        <v>92</v>
      </c>
      <c r="E427" t="s">
        <v>389</v>
      </c>
      <c r="F427" t="s">
        <v>390</v>
      </c>
      <c r="G427">
        <v>1805</v>
      </c>
      <c r="H427">
        <v>1805</v>
      </c>
      <c r="I427">
        <v>1805</v>
      </c>
      <c r="J427">
        <v>1805</v>
      </c>
      <c r="L427" s="3">
        <v>0</v>
      </c>
      <c r="M427" s="3">
        <v>0</v>
      </c>
      <c r="N427" s="3">
        <v>0</v>
      </c>
      <c r="O427" s="3">
        <v>5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f>+Tabla3[[#This Row],[V GRAVADAS]]</f>
        <v>5</v>
      </c>
      <c r="V427">
        <v>2</v>
      </c>
    </row>
    <row r="428" spans="1:22" x14ac:dyDescent="0.25">
      <c r="A428" t="s">
        <v>569</v>
      </c>
      <c r="B428" t="s">
        <v>576</v>
      </c>
      <c r="C428" t="s">
        <v>1</v>
      </c>
      <c r="D428" t="s">
        <v>92</v>
      </c>
      <c r="E428" t="s">
        <v>389</v>
      </c>
      <c r="F428" t="s">
        <v>390</v>
      </c>
      <c r="G428">
        <v>1806</v>
      </c>
      <c r="H428">
        <v>1806</v>
      </c>
      <c r="I428">
        <v>1806</v>
      </c>
      <c r="J428">
        <v>1806</v>
      </c>
      <c r="L428" s="3">
        <v>0</v>
      </c>
      <c r="M428" s="3">
        <v>0</v>
      </c>
      <c r="N428" s="3">
        <v>0</v>
      </c>
      <c r="O428" s="3">
        <v>2.5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f>+Tabla3[[#This Row],[V GRAVADAS]]</f>
        <v>2.5</v>
      </c>
      <c r="V428">
        <v>2</v>
      </c>
    </row>
    <row r="429" spans="1:22" x14ac:dyDescent="0.25">
      <c r="A429" t="s">
        <v>569</v>
      </c>
      <c r="B429" t="s">
        <v>576</v>
      </c>
      <c r="C429" t="s">
        <v>1</v>
      </c>
      <c r="D429" t="s">
        <v>92</v>
      </c>
      <c r="E429" t="s">
        <v>389</v>
      </c>
      <c r="F429" t="s">
        <v>390</v>
      </c>
      <c r="G429">
        <v>1807</v>
      </c>
      <c r="H429">
        <v>1807</v>
      </c>
      <c r="I429">
        <v>1807</v>
      </c>
      <c r="J429">
        <v>1807</v>
      </c>
      <c r="L429" s="3">
        <v>0</v>
      </c>
      <c r="M429" s="3">
        <v>0</v>
      </c>
      <c r="N429" s="3">
        <v>0</v>
      </c>
      <c r="O429" s="3">
        <v>2.5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f>+Tabla3[[#This Row],[V GRAVADAS]]</f>
        <v>2.5</v>
      </c>
      <c r="V429">
        <v>2</v>
      </c>
    </row>
    <row r="430" spans="1:22" x14ac:dyDescent="0.25">
      <c r="A430" t="s">
        <v>569</v>
      </c>
      <c r="B430" t="s">
        <v>576</v>
      </c>
      <c r="C430" t="s">
        <v>1</v>
      </c>
      <c r="D430" t="s">
        <v>92</v>
      </c>
      <c r="E430" t="s">
        <v>389</v>
      </c>
      <c r="F430" t="s">
        <v>390</v>
      </c>
      <c r="G430">
        <v>1808</v>
      </c>
      <c r="H430">
        <v>1808</v>
      </c>
      <c r="I430">
        <v>1808</v>
      </c>
      <c r="J430">
        <v>1808</v>
      </c>
      <c r="L430" s="3">
        <v>0</v>
      </c>
      <c r="M430" s="3">
        <v>0</v>
      </c>
      <c r="N430" s="3">
        <v>0</v>
      </c>
      <c r="O430" s="3">
        <v>5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f>+Tabla3[[#This Row],[V GRAVADAS]]</f>
        <v>5</v>
      </c>
      <c r="V430">
        <v>2</v>
      </c>
    </row>
    <row r="431" spans="1:22" x14ac:dyDescent="0.25">
      <c r="A431" t="s">
        <v>569</v>
      </c>
      <c r="B431" t="s">
        <v>576</v>
      </c>
      <c r="C431" t="s">
        <v>1</v>
      </c>
      <c r="D431" t="s">
        <v>92</v>
      </c>
      <c r="E431" t="s">
        <v>389</v>
      </c>
      <c r="F431" t="s">
        <v>390</v>
      </c>
      <c r="G431">
        <v>1809</v>
      </c>
      <c r="H431">
        <v>1809</v>
      </c>
      <c r="I431">
        <v>1809</v>
      </c>
      <c r="J431">
        <v>1809</v>
      </c>
      <c r="L431" s="3">
        <v>0</v>
      </c>
      <c r="M431" s="3">
        <v>0</v>
      </c>
      <c r="N431" s="3">
        <v>0</v>
      </c>
      <c r="O431" s="3">
        <v>15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f>+Tabla3[[#This Row],[V GRAVADAS]]</f>
        <v>15</v>
      </c>
      <c r="V431">
        <v>2</v>
      </c>
    </row>
    <row r="432" spans="1:22" x14ac:dyDescent="0.25">
      <c r="A432" t="s">
        <v>569</v>
      </c>
      <c r="B432" t="s">
        <v>623</v>
      </c>
      <c r="C432" t="s">
        <v>1</v>
      </c>
      <c r="D432" t="s">
        <v>92</v>
      </c>
      <c r="E432" t="s">
        <v>389</v>
      </c>
      <c r="F432" t="s">
        <v>390</v>
      </c>
      <c r="G432">
        <v>1810</v>
      </c>
      <c r="H432">
        <v>1810</v>
      </c>
      <c r="I432">
        <v>1810</v>
      </c>
      <c r="J432">
        <v>1810</v>
      </c>
      <c r="L432" s="3">
        <v>0</v>
      </c>
      <c r="M432" s="3">
        <v>0</v>
      </c>
      <c r="N432" s="3">
        <v>0</v>
      </c>
      <c r="O432" s="3">
        <v>12.5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f>+Tabla3[[#This Row],[V GRAVADAS]]</f>
        <v>12.5</v>
      </c>
      <c r="V432">
        <v>2</v>
      </c>
    </row>
    <row r="433" spans="1:22" x14ac:dyDescent="0.25">
      <c r="A433" t="s">
        <v>569</v>
      </c>
      <c r="B433" t="s">
        <v>623</v>
      </c>
      <c r="C433" t="s">
        <v>1</v>
      </c>
      <c r="D433" t="s">
        <v>92</v>
      </c>
      <c r="E433" t="s">
        <v>389</v>
      </c>
      <c r="F433" t="s">
        <v>390</v>
      </c>
      <c r="G433">
        <v>1811</v>
      </c>
      <c r="H433">
        <v>1811</v>
      </c>
      <c r="I433">
        <v>1811</v>
      </c>
      <c r="J433">
        <v>1811</v>
      </c>
      <c r="L433" s="3">
        <v>0</v>
      </c>
      <c r="M433" s="3">
        <v>0</v>
      </c>
      <c r="N433" s="3">
        <v>0</v>
      </c>
      <c r="O433" s="3">
        <v>5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f>+Tabla3[[#This Row],[V GRAVADAS]]</f>
        <v>5</v>
      </c>
      <c r="V433">
        <v>2</v>
      </c>
    </row>
    <row r="434" spans="1:22" x14ac:dyDescent="0.25">
      <c r="A434" t="s">
        <v>569</v>
      </c>
      <c r="B434" t="s">
        <v>623</v>
      </c>
      <c r="C434" t="s">
        <v>1</v>
      </c>
      <c r="D434" t="s">
        <v>92</v>
      </c>
      <c r="E434" t="s">
        <v>389</v>
      </c>
      <c r="F434" t="s">
        <v>390</v>
      </c>
      <c r="G434">
        <v>1812</v>
      </c>
      <c r="H434">
        <v>1812</v>
      </c>
      <c r="I434">
        <v>1812</v>
      </c>
      <c r="J434">
        <v>1812</v>
      </c>
      <c r="L434" s="3">
        <v>0</v>
      </c>
      <c r="M434" s="3">
        <v>0</v>
      </c>
      <c r="N434" s="3">
        <v>0</v>
      </c>
      <c r="O434" s="3">
        <v>5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f>+Tabla3[[#This Row],[V GRAVADAS]]</f>
        <v>5</v>
      </c>
      <c r="V434">
        <v>2</v>
      </c>
    </row>
    <row r="435" spans="1:22" x14ac:dyDescent="0.25">
      <c r="A435" t="s">
        <v>569</v>
      </c>
      <c r="B435" t="s">
        <v>623</v>
      </c>
      <c r="C435" t="s">
        <v>1</v>
      </c>
      <c r="D435" t="s">
        <v>92</v>
      </c>
      <c r="E435" t="s">
        <v>389</v>
      </c>
      <c r="F435" t="s">
        <v>390</v>
      </c>
      <c r="G435">
        <v>1813</v>
      </c>
      <c r="H435">
        <v>1813</v>
      </c>
      <c r="I435">
        <v>1813</v>
      </c>
      <c r="J435">
        <v>1813</v>
      </c>
      <c r="L435" s="3">
        <v>0</v>
      </c>
      <c r="M435" s="3">
        <v>0</v>
      </c>
      <c r="N435" s="3">
        <v>0</v>
      </c>
      <c r="O435" s="3">
        <v>2.5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f>+Tabla3[[#This Row],[V GRAVADAS]]</f>
        <v>2.5</v>
      </c>
      <c r="V435">
        <v>2</v>
      </c>
    </row>
    <row r="436" spans="1:22" x14ac:dyDescent="0.25">
      <c r="A436" t="s">
        <v>569</v>
      </c>
      <c r="B436" t="s">
        <v>623</v>
      </c>
      <c r="C436" t="s">
        <v>1</v>
      </c>
      <c r="D436" t="s">
        <v>92</v>
      </c>
      <c r="E436" t="s">
        <v>389</v>
      </c>
      <c r="F436" t="s">
        <v>390</v>
      </c>
      <c r="G436">
        <v>1814</v>
      </c>
      <c r="H436">
        <v>1814</v>
      </c>
      <c r="I436">
        <v>1814</v>
      </c>
      <c r="J436">
        <v>1814</v>
      </c>
      <c r="L436" s="3">
        <v>0</v>
      </c>
      <c r="M436" s="3">
        <v>0</v>
      </c>
      <c r="N436" s="3">
        <v>0</v>
      </c>
      <c r="O436" s="3">
        <v>5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f>+Tabla3[[#This Row],[V GRAVADAS]]</f>
        <v>5</v>
      </c>
      <c r="V436">
        <v>2</v>
      </c>
    </row>
    <row r="437" spans="1:22" x14ac:dyDescent="0.25">
      <c r="A437" t="s">
        <v>569</v>
      </c>
      <c r="B437" t="s">
        <v>623</v>
      </c>
      <c r="C437" t="s">
        <v>1</v>
      </c>
      <c r="D437" t="s">
        <v>92</v>
      </c>
      <c r="E437" t="s">
        <v>389</v>
      </c>
      <c r="F437" t="s">
        <v>390</v>
      </c>
      <c r="G437">
        <v>1815</v>
      </c>
      <c r="H437">
        <v>1815</v>
      </c>
      <c r="I437">
        <v>1815</v>
      </c>
      <c r="J437">
        <v>1815</v>
      </c>
      <c r="L437" s="3">
        <v>0</v>
      </c>
      <c r="M437" s="3">
        <v>0</v>
      </c>
      <c r="N437" s="3">
        <v>0</v>
      </c>
      <c r="O437" s="3">
        <v>2.5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f>+Tabla3[[#This Row],[V GRAVADAS]]</f>
        <v>2.5</v>
      </c>
      <c r="V437">
        <v>2</v>
      </c>
    </row>
    <row r="438" spans="1:22" x14ac:dyDescent="0.25">
      <c r="A438" t="s">
        <v>569</v>
      </c>
      <c r="B438" t="s">
        <v>623</v>
      </c>
      <c r="C438" t="s">
        <v>1</v>
      </c>
      <c r="D438" t="s">
        <v>92</v>
      </c>
      <c r="E438" t="s">
        <v>389</v>
      </c>
      <c r="F438" t="s">
        <v>390</v>
      </c>
      <c r="G438">
        <v>1816</v>
      </c>
      <c r="H438">
        <v>1816</v>
      </c>
      <c r="I438">
        <v>1816</v>
      </c>
      <c r="J438">
        <v>1816</v>
      </c>
      <c r="L438" s="3">
        <v>0</v>
      </c>
      <c r="M438" s="3">
        <v>0</v>
      </c>
      <c r="N438" s="3">
        <v>0</v>
      </c>
      <c r="O438" s="3">
        <v>2.5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f>+Tabla3[[#This Row],[V GRAVADAS]]</f>
        <v>2.5</v>
      </c>
      <c r="V438">
        <v>2</v>
      </c>
    </row>
    <row r="439" spans="1:22" x14ac:dyDescent="0.25">
      <c r="A439" t="s">
        <v>569</v>
      </c>
      <c r="B439" t="s">
        <v>623</v>
      </c>
      <c r="C439" t="s">
        <v>1</v>
      </c>
      <c r="D439" t="s">
        <v>92</v>
      </c>
      <c r="E439" t="s">
        <v>389</v>
      </c>
      <c r="F439" t="s">
        <v>390</v>
      </c>
      <c r="G439">
        <v>1817</v>
      </c>
      <c r="H439">
        <v>1817</v>
      </c>
      <c r="I439">
        <v>1817</v>
      </c>
      <c r="J439">
        <v>1817</v>
      </c>
      <c r="L439" s="3">
        <v>0</v>
      </c>
      <c r="M439" s="3">
        <v>0</v>
      </c>
      <c r="N439" s="3">
        <v>0</v>
      </c>
      <c r="O439" s="3">
        <v>2.5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f>+Tabla3[[#This Row],[V GRAVADAS]]</f>
        <v>2.5</v>
      </c>
      <c r="V439">
        <v>2</v>
      </c>
    </row>
    <row r="440" spans="1:22" x14ac:dyDescent="0.25">
      <c r="A440" t="s">
        <v>569</v>
      </c>
      <c r="B440" t="s">
        <v>623</v>
      </c>
      <c r="C440" t="s">
        <v>1</v>
      </c>
      <c r="D440" t="s">
        <v>92</v>
      </c>
      <c r="E440" t="s">
        <v>389</v>
      </c>
      <c r="F440" t="s">
        <v>390</v>
      </c>
      <c r="G440">
        <v>1818</v>
      </c>
      <c r="H440">
        <v>1818</v>
      </c>
      <c r="I440">
        <v>1818</v>
      </c>
      <c r="J440">
        <v>1818</v>
      </c>
      <c r="L440" s="3">
        <v>0</v>
      </c>
      <c r="M440" s="3">
        <v>0</v>
      </c>
      <c r="N440" s="3">
        <v>0</v>
      </c>
      <c r="O440" s="3">
        <v>2.5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f>+Tabla3[[#This Row],[V GRAVADAS]]</f>
        <v>2.5</v>
      </c>
      <c r="V440">
        <v>2</v>
      </c>
    </row>
    <row r="441" spans="1:22" x14ac:dyDescent="0.25">
      <c r="A441" t="s">
        <v>569</v>
      </c>
      <c r="B441" t="s">
        <v>623</v>
      </c>
      <c r="C441" t="s">
        <v>1</v>
      </c>
      <c r="D441" t="s">
        <v>92</v>
      </c>
      <c r="E441" t="s">
        <v>389</v>
      </c>
      <c r="F441" t="s">
        <v>390</v>
      </c>
      <c r="G441">
        <v>1819</v>
      </c>
      <c r="H441">
        <v>1819</v>
      </c>
      <c r="I441">
        <v>1819</v>
      </c>
      <c r="J441">
        <v>1819</v>
      </c>
      <c r="L441" s="3">
        <v>0</v>
      </c>
      <c r="M441" s="3">
        <v>0</v>
      </c>
      <c r="N441" s="3">
        <v>0</v>
      </c>
      <c r="O441" s="3">
        <v>2.5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f>+Tabla3[[#This Row],[V GRAVADAS]]</f>
        <v>2.5</v>
      </c>
      <c r="V441">
        <v>2</v>
      </c>
    </row>
    <row r="442" spans="1:22" x14ac:dyDescent="0.25">
      <c r="A442" t="s">
        <v>569</v>
      </c>
      <c r="B442" t="s">
        <v>575</v>
      </c>
      <c r="C442" t="s">
        <v>1</v>
      </c>
      <c r="D442" t="s">
        <v>92</v>
      </c>
      <c r="E442" t="s">
        <v>389</v>
      </c>
      <c r="F442" t="s">
        <v>390</v>
      </c>
      <c r="G442">
        <v>1820</v>
      </c>
      <c r="H442">
        <v>1820</v>
      </c>
      <c r="I442">
        <v>1820</v>
      </c>
      <c r="J442">
        <v>1820</v>
      </c>
      <c r="L442" s="3">
        <v>0</v>
      </c>
      <c r="M442" s="3">
        <v>0</v>
      </c>
      <c r="N442" s="3">
        <v>0</v>
      </c>
      <c r="O442" s="3">
        <v>4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f>+Tabla3[[#This Row],[V GRAVADAS]]</f>
        <v>4</v>
      </c>
      <c r="V442">
        <v>2</v>
      </c>
    </row>
    <row r="443" spans="1:22" x14ac:dyDescent="0.25">
      <c r="A443" t="s">
        <v>569</v>
      </c>
      <c r="B443" t="s">
        <v>575</v>
      </c>
      <c r="C443" t="s">
        <v>1</v>
      </c>
      <c r="D443" t="s">
        <v>92</v>
      </c>
      <c r="E443" t="s">
        <v>389</v>
      </c>
      <c r="F443" t="s">
        <v>390</v>
      </c>
      <c r="G443">
        <v>1821</v>
      </c>
      <c r="H443">
        <v>1821</v>
      </c>
      <c r="I443">
        <v>1821</v>
      </c>
      <c r="J443">
        <v>1821</v>
      </c>
      <c r="L443" s="3">
        <v>0</v>
      </c>
      <c r="M443" s="3">
        <v>0</v>
      </c>
      <c r="N443" s="3">
        <v>0</v>
      </c>
      <c r="O443" s="3">
        <v>10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f>+Tabla3[[#This Row],[V GRAVADAS]]</f>
        <v>10</v>
      </c>
      <c r="V443">
        <v>2</v>
      </c>
    </row>
    <row r="444" spans="1:22" x14ac:dyDescent="0.25">
      <c r="A444" t="s">
        <v>569</v>
      </c>
      <c r="B444" t="s">
        <v>575</v>
      </c>
      <c r="C444" t="s">
        <v>1</v>
      </c>
      <c r="D444" t="s">
        <v>92</v>
      </c>
      <c r="E444" t="s">
        <v>389</v>
      </c>
      <c r="F444" t="s">
        <v>390</v>
      </c>
      <c r="G444">
        <v>1822</v>
      </c>
      <c r="H444">
        <v>1822</v>
      </c>
      <c r="I444">
        <v>1822</v>
      </c>
      <c r="J444">
        <v>1822</v>
      </c>
      <c r="L444" s="3">
        <v>0</v>
      </c>
      <c r="M444" s="3">
        <v>0</v>
      </c>
      <c r="N444" s="3">
        <v>0</v>
      </c>
      <c r="O444" s="3">
        <v>5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f>+Tabla3[[#This Row],[V GRAVADAS]]</f>
        <v>5</v>
      </c>
      <c r="V444">
        <v>2</v>
      </c>
    </row>
    <row r="445" spans="1:22" x14ac:dyDescent="0.25">
      <c r="A445" t="s">
        <v>569</v>
      </c>
      <c r="B445" t="s">
        <v>575</v>
      </c>
      <c r="C445" t="s">
        <v>1</v>
      </c>
      <c r="D445" t="s">
        <v>92</v>
      </c>
      <c r="E445" t="s">
        <v>389</v>
      </c>
      <c r="F445" t="s">
        <v>390</v>
      </c>
      <c r="G445">
        <v>1823</v>
      </c>
      <c r="H445">
        <v>1823</v>
      </c>
      <c r="I445">
        <v>1823</v>
      </c>
      <c r="J445">
        <v>1823</v>
      </c>
      <c r="L445" s="3">
        <v>0</v>
      </c>
      <c r="M445" s="3">
        <v>0</v>
      </c>
      <c r="N445" s="3">
        <v>0</v>
      </c>
      <c r="O445" s="3">
        <v>12.5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f>+Tabla3[[#This Row],[V GRAVADAS]]</f>
        <v>12.5</v>
      </c>
      <c r="V445">
        <v>2</v>
      </c>
    </row>
    <row r="446" spans="1:22" x14ac:dyDescent="0.25">
      <c r="A446" t="s">
        <v>569</v>
      </c>
      <c r="B446" t="s">
        <v>575</v>
      </c>
      <c r="C446" t="s">
        <v>1</v>
      </c>
      <c r="D446" t="s">
        <v>92</v>
      </c>
      <c r="E446" t="s">
        <v>389</v>
      </c>
      <c r="F446" t="s">
        <v>390</v>
      </c>
      <c r="G446">
        <v>1824</v>
      </c>
      <c r="H446">
        <v>1824</v>
      </c>
      <c r="I446">
        <v>1824</v>
      </c>
      <c r="J446">
        <v>1824</v>
      </c>
      <c r="L446" s="3">
        <v>0</v>
      </c>
      <c r="M446" s="3">
        <v>0</v>
      </c>
      <c r="N446" s="3">
        <v>0</v>
      </c>
      <c r="O446" s="3">
        <v>5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f>+Tabla3[[#This Row],[V GRAVADAS]]</f>
        <v>5</v>
      </c>
      <c r="V446">
        <v>2</v>
      </c>
    </row>
    <row r="447" spans="1:22" x14ac:dyDescent="0.25">
      <c r="A447" t="s">
        <v>569</v>
      </c>
      <c r="B447" t="s">
        <v>575</v>
      </c>
      <c r="C447" t="s">
        <v>1</v>
      </c>
      <c r="D447" t="s">
        <v>92</v>
      </c>
      <c r="E447" t="s">
        <v>389</v>
      </c>
      <c r="F447" t="s">
        <v>390</v>
      </c>
      <c r="G447">
        <v>1825</v>
      </c>
      <c r="H447">
        <v>1825</v>
      </c>
      <c r="I447">
        <v>1825</v>
      </c>
      <c r="J447">
        <v>1825</v>
      </c>
      <c r="L447" s="3">
        <v>0</v>
      </c>
      <c r="M447" s="3">
        <v>0</v>
      </c>
      <c r="N447" s="3">
        <v>0</v>
      </c>
      <c r="O447" s="3">
        <v>5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f>+Tabla3[[#This Row],[V GRAVADAS]]</f>
        <v>5</v>
      </c>
      <c r="V447">
        <v>2</v>
      </c>
    </row>
    <row r="448" spans="1:22" x14ac:dyDescent="0.25">
      <c r="A448" t="s">
        <v>569</v>
      </c>
      <c r="B448" t="s">
        <v>575</v>
      </c>
      <c r="C448" t="s">
        <v>1</v>
      </c>
      <c r="D448" t="s">
        <v>92</v>
      </c>
      <c r="E448" t="s">
        <v>389</v>
      </c>
      <c r="F448" t="s">
        <v>390</v>
      </c>
      <c r="G448">
        <v>1826</v>
      </c>
      <c r="H448">
        <v>1826</v>
      </c>
      <c r="I448">
        <v>1826</v>
      </c>
      <c r="J448">
        <v>1826</v>
      </c>
      <c r="L448" s="3">
        <v>0</v>
      </c>
      <c r="M448" s="3">
        <v>0</v>
      </c>
      <c r="N448" s="3">
        <v>0</v>
      </c>
      <c r="O448" s="3">
        <v>10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f>+Tabla3[[#This Row],[V GRAVADAS]]</f>
        <v>10</v>
      </c>
      <c r="V448">
        <v>2</v>
      </c>
    </row>
    <row r="449" spans="1:22" x14ac:dyDescent="0.25">
      <c r="A449" t="s">
        <v>569</v>
      </c>
      <c r="B449" t="s">
        <v>573</v>
      </c>
      <c r="C449" t="s">
        <v>1</v>
      </c>
      <c r="D449" t="s">
        <v>92</v>
      </c>
      <c r="E449" t="s">
        <v>389</v>
      </c>
      <c r="F449" t="s">
        <v>390</v>
      </c>
      <c r="G449">
        <v>1827</v>
      </c>
      <c r="H449">
        <v>1827</v>
      </c>
      <c r="I449">
        <v>1827</v>
      </c>
      <c r="J449">
        <v>1827</v>
      </c>
      <c r="L449" s="3">
        <v>0</v>
      </c>
      <c r="M449" s="3">
        <v>0</v>
      </c>
      <c r="N449" s="3">
        <v>0</v>
      </c>
      <c r="O449" s="3">
        <v>10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f>+Tabla3[[#This Row],[V GRAVADAS]]</f>
        <v>10</v>
      </c>
      <c r="V449">
        <v>2</v>
      </c>
    </row>
    <row r="450" spans="1:22" x14ac:dyDescent="0.25">
      <c r="A450" t="s">
        <v>569</v>
      </c>
      <c r="B450" t="s">
        <v>573</v>
      </c>
      <c r="C450" t="s">
        <v>1</v>
      </c>
      <c r="D450" t="s">
        <v>92</v>
      </c>
      <c r="E450" t="s">
        <v>389</v>
      </c>
      <c r="F450" t="s">
        <v>390</v>
      </c>
      <c r="G450">
        <v>1828</v>
      </c>
      <c r="H450">
        <v>1828</v>
      </c>
      <c r="I450">
        <v>1828</v>
      </c>
      <c r="J450">
        <v>1828</v>
      </c>
      <c r="L450" s="3">
        <v>0</v>
      </c>
      <c r="M450" s="3">
        <v>0</v>
      </c>
      <c r="N450" s="3">
        <v>0</v>
      </c>
      <c r="O450" s="3">
        <v>10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f>+Tabla3[[#This Row],[V GRAVADAS]]</f>
        <v>10</v>
      </c>
      <c r="V450">
        <v>2</v>
      </c>
    </row>
    <row r="451" spans="1:22" x14ac:dyDescent="0.25">
      <c r="A451" t="s">
        <v>569</v>
      </c>
      <c r="B451" t="s">
        <v>573</v>
      </c>
      <c r="C451" t="s">
        <v>1</v>
      </c>
      <c r="D451" t="s">
        <v>92</v>
      </c>
      <c r="E451" t="s">
        <v>389</v>
      </c>
      <c r="F451" t="s">
        <v>390</v>
      </c>
      <c r="G451">
        <v>1829</v>
      </c>
      <c r="H451">
        <v>1829</v>
      </c>
      <c r="I451">
        <v>1829</v>
      </c>
      <c r="J451">
        <v>1829</v>
      </c>
      <c r="L451" s="3">
        <v>0</v>
      </c>
      <c r="M451" s="3">
        <v>0</v>
      </c>
      <c r="N451" s="3">
        <v>0</v>
      </c>
      <c r="O451" s="3">
        <v>2.5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f>+Tabla3[[#This Row],[V GRAVADAS]]</f>
        <v>2.5</v>
      </c>
      <c r="V451">
        <v>2</v>
      </c>
    </row>
    <row r="452" spans="1:22" x14ac:dyDescent="0.25">
      <c r="A452" t="s">
        <v>569</v>
      </c>
      <c r="B452" t="s">
        <v>573</v>
      </c>
      <c r="C452" t="s">
        <v>1</v>
      </c>
      <c r="D452" t="s">
        <v>92</v>
      </c>
      <c r="E452" t="s">
        <v>389</v>
      </c>
      <c r="F452" t="s">
        <v>390</v>
      </c>
      <c r="G452">
        <v>1830</v>
      </c>
      <c r="H452">
        <v>1830</v>
      </c>
      <c r="I452">
        <v>1830</v>
      </c>
      <c r="J452">
        <v>1830</v>
      </c>
      <c r="L452" s="3">
        <v>0</v>
      </c>
      <c r="M452" s="3">
        <v>0</v>
      </c>
      <c r="N452" s="3">
        <v>0</v>
      </c>
      <c r="O452" s="3">
        <v>2.5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f>+Tabla3[[#This Row],[V GRAVADAS]]</f>
        <v>2.5</v>
      </c>
      <c r="V452">
        <v>2</v>
      </c>
    </row>
    <row r="453" spans="1:22" x14ac:dyDescent="0.25">
      <c r="A453" t="s">
        <v>569</v>
      </c>
      <c r="B453" t="s">
        <v>573</v>
      </c>
      <c r="C453" t="s">
        <v>1</v>
      </c>
      <c r="D453" t="s">
        <v>92</v>
      </c>
      <c r="E453" t="s">
        <v>389</v>
      </c>
      <c r="F453" t="s">
        <v>390</v>
      </c>
      <c r="G453">
        <v>1831</v>
      </c>
      <c r="H453">
        <v>1831</v>
      </c>
      <c r="I453">
        <v>1831</v>
      </c>
      <c r="J453">
        <v>1831</v>
      </c>
      <c r="L453" s="3">
        <v>0</v>
      </c>
      <c r="M453" s="3">
        <v>0</v>
      </c>
      <c r="N453" s="3">
        <v>0</v>
      </c>
      <c r="O453" s="3">
        <v>16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f>+Tabla3[[#This Row],[V GRAVADAS]]</f>
        <v>16</v>
      </c>
      <c r="V453">
        <v>2</v>
      </c>
    </row>
    <row r="454" spans="1:22" x14ac:dyDescent="0.25">
      <c r="A454" t="s">
        <v>569</v>
      </c>
      <c r="B454" t="s">
        <v>579</v>
      </c>
      <c r="C454" t="s">
        <v>1</v>
      </c>
      <c r="D454" t="s">
        <v>92</v>
      </c>
      <c r="E454" t="s">
        <v>389</v>
      </c>
      <c r="F454" t="s">
        <v>390</v>
      </c>
      <c r="G454">
        <v>1832</v>
      </c>
      <c r="H454">
        <v>1832</v>
      </c>
      <c r="I454">
        <v>1832</v>
      </c>
      <c r="J454">
        <v>1832</v>
      </c>
      <c r="L454" s="3">
        <v>0</v>
      </c>
      <c r="M454" s="3">
        <v>0</v>
      </c>
      <c r="N454" s="3">
        <v>0</v>
      </c>
      <c r="O454" s="3">
        <v>5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f>+Tabla3[[#This Row],[V GRAVADAS]]</f>
        <v>5</v>
      </c>
      <c r="V454">
        <v>2</v>
      </c>
    </row>
    <row r="455" spans="1:22" x14ac:dyDescent="0.25">
      <c r="A455" t="s">
        <v>569</v>
      </c>
      <c r="B455" t="s">
        <v>579</v>
      </c>
      <c r="C455" t="s">
        <v>1</v>
      </c>
      <c r="D455" t="s">
        <v>92</v>
      </c>
      <c r="E455" t="s">
        <v>389</v>
      </c>
      <c r="F455" t="s">
        <v>390</v>
      </c>
      <c r="G455">
        <v>1833</v>
      </c>
      <c r="H455">
        <v>1833</v>
      </c>
      <c r="I455">
        <v>1833</v>
      </c>
      <c r="J455">
        <v>1833</v>
      </c>
      <c r="L455" s="3">
        <v>0</v>
      </c>
      <c r="M455" s="3">
        <v>0</v>
      </c>
      <c r="N455" s="3">
        <v>0</v>
      </c>
      <c r="O455" s="3">
        <v>2.5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f>+Tabla3[[#This Row],[V GRAVADAS]]</f>
        <v>2.5</v>
      </c>
      <c r="V455">
        <v>2</v>
      </c>
    </row>
    <row r="456" spans="1:22" x14ac:dyDescent="0.25">
      <c r="A456" t="s">
        <v>569</v>
      </c>
      <c r="B456" t="s">
        <v>579</v>
      </c>
      <c r="C456" t="s">
        <v>1</v>
      </c>
      <c r="D456" t="s">
        <v>92</v>
      </c>
      <c r="E456" t="s">
        <v>389</v>
      </c>
      <c r="F456" t="s">
        <v>390</v>
      </c>
      <c r="G456">
        <v>1834</v>
      </c>
      <c r="H456">
        <v>1834</v>
      </c>
      <c r="I456">
        <v>1834</v>
      </c>
      <c r="J456">
        <v>1834</v>
      </c>
      <c r="L456" s="3">
        <v>0</v>
      </c>
      <c r="M456" s="3">
        <v>0</v>
      </c>
      <c r="N456" s="3">
        <v>0</v>
      </c>
      <c r="O456" s="3">
        <v>4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f>+Tabla3[[#This Row],[V GRAVADAS]]</f>
        <v>4</v>
      </c>
      <c r="V456">
        <v>2</v>
      </c>
    </row>
    <row r="457" spans="1:22" x14ac:dyDescent="0.25">
      <c r="A457" t="s">
        <v>569</v>
      </c>
      <c r="B457" t="s">
        <v>579</v>
      </c>
      <c r="C457" t="s">
        <v>1</v>
      </c>
      <c r="D457" t="s">
        <v>92</v>
      </c>
      <c r="E457" t="s">
        <v>389</v>
      </c>
      <c r="F457" t="s">
        <v>390</v>
      </c>
      <c r="G457">
        <v>1835</v>
      </c>
      <c r="H457">
        <v>1835</v>
      </c>
      <c r="I457">
        <v>1835</v>
      </c>
      <c r="J457">
        <v>1835</v>
      </c>
      <c r="L457" s="3">
        <v>0</v>
      </c>
      <c r="M457" s="3">
        <v>0</v>
      </c>
      <c r="N457" s="3">
        <v>0</v>
      </c>
      <c r="O457" s="3">
        <v>2.5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f>+Tabla3[[#This Row],[V GRAVADAS]]</f>
        <v>2.5</v>
      </c>
      <c r="V457">
        <v>2</v>
      </c>
    </row>
    <row r="458" spans="1:22" x14ac:dyDescent="0.25">
      <c r="A458" t="s">
        <v>569</v>
      </c>
      <c r="B458" t="s">
        <v>579</v>
      </c>
      <c r="C458" t="s">
        <v>1</v>
      </c>
      <c r="D458" t="s">
        <v>92</v>
      </c>
      <c r="E458" t="s">
        <v>389</v>
      </c>
      <c r="F458" t="s">
        <v>390</v>
      </c>
      <c r="G458">
        <v>1836</v>
      </c>
      <c r="H458">
        <v>1836</v>
      </c>
      <c r="I458">
        <v>1836</v>
      </c>
      <c r="J458">
        <v>1836</v>
      </c>
      <c r="L458" s="3">
        <v>0</v>
      </c>
      <c r="M458" s="3">
        <v>0</v>
      </c>
      <c r="N458" s="3">
        <v>0</v>
      </c>
      <c r="O458" s="3">
        <v>5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f>+Tabla3[[#This Row],[V GRAVADAS]]</f>
        <v>5</v>
      </c>
      <c r="V458">
        <v>2</v>
      </c>
    </row>
    <row r="459" spans="1:22" x14ac:dyDescent="0.25">
      <c r="A459" t="s">
        <v>569</v>
      </c>
      <c r="B459" t="s">
        <v>579</v>
      </c>
      <c r="C459" t="s">
        <v>1</v>
      </c>
      <c r="D459" t="s">
        <v>92</v>
      </c>
      <c r="E459" t="s">
        <v>389</v>
      </c>
      <c r="F459" t="s">
        <v>390</v>
      </c>
      <c r="G459">
        <v>1837</v>
      </c>
      <c r="H459">
        <v>1837</v>
      </c>
      <c r="I459">
        <v>1837</v>
      </c>
      <c r="J459">
        <v>1837</v>
      </c>
      <c r="L459" s="3">
        <v>0</v>
      </c>
      <c r="M459" s="3">
        <v>0</v>
      </c>
      <c r="N459" s="3">
        <v>0</v>
      </c>
      <c r="O459" s="3">
        <v>6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f>+Tabla3[[#This Row],[V GRAVADAS]]</f>
        <v>6</v>
      </c>
      <c r="V459">
        <v>2</v>
      </c>
    </row>
    <row r="460" spans="1:22" x14ac:dyDescent="0.25">
      <c r="A460" t="s">
        <v>569</v>
      </c>
      <c r="B460" t="s">
        <v>455</v>
      </c>
      <c r="C460" t="s">
        <v>1</v>
      </c>
      <c r="D460" t="s">
        <v>92</v>
      </c>
      <c r="E460" t="s">
        <v>389</v>
      </c>
      <c r="F460" t="s">
        <v>390</v>
      </c>
      <c r="G460">
        <v>1838</v>
      </c>
      <c r="H460">
        <v>1838</v>
      </c>
      <c r="I460">
        <v>1838</v>
      </c>
      <c r="J460">
        <v>1838</v>
      </c>
      <c r="L460" s="3">
        <v>0</v>
      </c>
      <c r="M460" s="3">
        <v>0</v>
      </c>
      <c r="N460" s="3">
        <v>0</v>
      </c>
      <c r="O460" s="3">
        <v>14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f>+Tabla3[[#This Row],[V GRAVADAS]]</f>
        <v>14</v>
      </c>
      <c r="V460">
        <v>2</v>
      </c>
    </row>
    <row r="461" spans="1:22" x14ac:dyDescent="0.25">
      <c r="A461" t="s">
        <v>569</v>
      </c>
      <c r="B461" t="s">
        <v>455</v>
      </c>
      <c r="C461" t="s">
        <v>1</v>
      </c>
      <c r="D461" t="s">
        <v>92</v>
      </c>
      <c r="E461" t="s">
        <v>389</v>
      </c>
      <c r="F461" t="s">
        <v>390</v>
      </c>
      <c r="G461">
        <v>1839</v>
      </c>
      <c r="H461">
        <v>1839</v>
      </c>
      <c r="I461">
        <v>1839</v>
      </c>
      <c r="J461">
        <v>1839</v>
      </c>
      <c r="L461" s="3">
        <v>0</v>
      </c>
      <c r="M461" s="3">
        <v>0</v>
      </c>
      <c r="N461" s="3">
        <v>0</v>
      </c>
      <c r="O461" s="3">
        <v>14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f>+Tabla3[[#This Row],[V GRAVADAS]]</f>
        <v>14</v>
      </c>
      <c r="V461">
        <v>2</v>
      </c>
    </row>
    <row r="462" spans="1:22" x14ac:dyDescent="0.25">
      <c r="A462" t="s">
        <v>569</v>
      </c>
      <c r="B462" t="s">
        <v>455</v>
      </c>
      <c r="C462" t="s">
        <v>1</v>
      </c>
      <c r="D462" t="s">
        <v>92</v>
      </c>
      <c r="E462" t="s">
        <v>389</v>
      </c>
      <c r="F462" t="s">
        <v>390</v>
      </c>
      <c r="G462">
        <v>1840</v>
      </c>
      <c r="H462">
        <v>1840</v>
      </c>
      <c r="I462">
        <v>1840</v>
      </c>
      <c r="J462">
        <v>1840</v>
      </c>
      <c r="L462" s="3">
        <v>0</v>
      </c>
      <c r="M462" s="3">
        <v>0</v>
      </c>
      <c r="N462" s="3">
        <v>0</v>
      </c>
      <c r="O462" s="3">
        <v>11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f>+Tabla3[[#This Row],[V GRAVADAS]]</f>
        <v>11</v>
      </c>
      <c r="V462">
        <v>2</v>
      </c>
    </row>
    <row r="463" spans="1:22" x14ac:dyDescent="0.25">
      <c r="A463" t="s">
        <v>569</v>
      </c>
      <c r="B463" t="s">
        <v>455</v>
      </c>
      <c r="C463" t="s">
        <v>1</v>
      </c>
      <c r="D463" t="s">
        <v>92</v>
      </c>
      <c r="E463" t="s">
        <v>389</v>
      </c>
      <c r="F463" t="s">
        <v>390</v>
      </c>
      <c r="G463">
        <v>1841</v>
      </c>
      <c r="H463">
        <v>1841</v>
      </c>
      <c r="I463">
        <v>1841</v>
      </c>
      <c r="J463">
        <v>1841</v>
      </c>
      <c r="L463" s="3">
        <v>0</v>
      </c>
      <c r="M463" s="3">
        <v>0</v>
      </c>
      <c r="N463" s="3">
        <v>0</v>
      </c>
      <c r="O463" s="3">
        <v>10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f>+Tabla3[[#This Row],[V GRAVADAS]]</f>
        <v>10</v>
      </c>
      <c r="V463">
        <v>2</v>
      </c>
    </row>
    <row r="464" spans="1:22" x14ac:dyDescent="0.25">
      <c r="A464" t="s">
        <v>569</v>
      </c>
      <c r="B464" t="s">
        <v>455</v>
      </c>
      <c r="C464" t="s">
        <v>1</v>
      </c>
      <c r="D464" t="s">
        <v>92</v>
      </c>
      <c r="E464" t="s">
        <v>389</v>
      </c>
      <c r="F464" t="s">
        <v>390</v>
      </c>
      <c r="G464">
        <v>1842</v>
      </c>
      <c r="H464">
        <v>1842</v>
      </c>
      <c r="I464">
        <v>1842</v>
      </c>
      <c r="J464">
        <v>1842</v>
      </c>
      <c r="L464" s="3">
        <v>0</v>
      </c>
      <c r="M464" s="3">
        <v>0</v>
      </c>
      <c r="N464" s="3">
        <v>0</v>
      </c>
      <c r="O464" s="3">
        <v>2.5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f>+Tabla3[[#This Row],[V GRAVADAS]]</f>
        <v>2.5</v>
      </c>
      <c r="V464">
        <v>2</v>
      </c>
    </row>
    <row r="465" spans="1:22" x14ac:dyDescent="0.25">
      <c r="A465" t="s">
        <v>569</v>
      </c>
      <c r="B465" t="s">
        <v>455</v>
      </c>
      <c r="C465" t="s">
        <v>1</v>
      </c>
      <c r="D465" t="s">
        <v>92</v>
      </c>
      <c r="E465" t="s">
        <v>389</v>
      </c>
      <c r="F465" t="s">
        <v>390</v>
      </c>
      <c r="G465">
        <v>1843</v>
      </c>
      <c r="H465">
        <v>1843</v>
      </c>
      <c r="I465">
        <v>1843</v>
      </c>
      <c r="J465">
        <v>1843</v>
      </c>
      <c r="L465" s="3">
        <v>0</v>
      </c>
      <c r="M465" s="3">
        <v>0</v>
      </c>
      <c r="N465" s="3">
        <v>0</v>
      </c>
      <c r="O465" s="3">
        <v>5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f>+Tabla3[[#This Row],[V GRAVADAS]]</f>
        <v>5</v>
      </c>
      <c r="V465">
        <v>2</v>
      </c>
    </row>
    <row r="466" spans="1:22" x14ac:dyDescent="0.25">
      <c r="A466" t="s">
        <v>569</v>
      </c>
      <c r="B466" t="s">
        <v>455</v>
      </c>
      <c r="C466" t="s">
        <v>1</v>
      </c>
      <c r="D466" t="s">
        <v>92</v>
      </c>
      <c r="E466" t="s">
        <v>389</v>
      </c>
      <c r="F466" t="s">
        <v>390</v>
      </c>
      <c r="G466">
        <v>1844</v>
      </c>
      <c r="H466">
        <v>1844</v>
      </c>
      <c r="I466">
        <v>1844</v>
      </c>
      <c r="J466">
        <v>1844</v>
      </c>
      <c r="L466" s="3">
        <v>0</v>
      </c>
      <c r="M466" s="3">
        <v>0</v>
      </c>
      <c r="N466" s="3">
        <v>0</v>
      </c>
      <c r="O466" s="3">
        <v>10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f>+Tabla3[[#This Row],[V GRAVADAS]]</f>
        <v>10</v>
      </c>
      <c r="V466">
        <v>2</v>
      </c>
    </row>
    <row r="467" spans="1:22" x14ac:dyDescent="0.25">
      <c r="A467" t="s">
        <v>569</v>
      </c>
      <c r="B467" t="s">
        <v>622</v>
      </c>
      <c r="C467" t="s">
        <v>1</v>
      </c>
      <c r="D467" t="s">
        <v>92</v>
      </c>
      <c r="E467" t="s">
        <v>389</v>
      </c>
      <c r="F467" t="s">
        <v>390</v>
      </c>
      <c r="G467">
        <v>1845</v>
      </c>
      <c r="H467">
        <v>1845</v>
      </c>
      <c r="I467">
        <v>1845</v>
      </c>
      <c r="J467">
        <v>1845</v>
      </c>
      <c r="L467" s="3">
        <v>0</v>
      </c>
      <c r="M467" s="3">
        <v>0</v>
      </c>
      <c r="N467" s="3">
        <v>0</v>
      </c>
      <c r="O467" s="3">
        <v>2.5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f>+Tabla3[[#This Row],[V GRAVADAS]]</f>
        <v>2.5</v>
      </c>
      <c r="V467">
        <v>2</v>
      </c>
    </row>
    <row r="468" spans="1:22" x14ac:dyDescent="0.25">
      <c r="A468" t="s">
        <v>569</v>
      </c>
      <c r="B468" t="s">
        <v>622</v>
      </c>
      <c r="C468" t="s">
        <v>1</v>
      </c>
      <c r="D468" t="s">
        <v>92</v>
      </c>
      <c r="E468" t="s">
        <v>389</v>
      </c>
      <c r="F468" t="s">
        <v>390</v>
      </c>
      <c r="G468">
        <v>1846</v>
      </c>
      <c r="H468">
        <v>1846</v>
      </c>
      <c r="I468">
        <v>1846</v>
      </c>
      <c r="J468">
        <v>1846</v>
      </c>
      <c r="L468" s="3">
        <v>0</v>
      </c>
      <c r="M468" s="3">
        <v>0</v>
      </c>
      <c r="N468" s="3">
        <v>0</v>
      </c>
      <c r="O468" s="3">
        <v>10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f>+Tabla3[[#This Row],[V GRAVADAS]]</f>
        <v>10</v>
      </c>
      <c r="V468">
        <v>2</v>
      </c>
    </row>
    <row r="469" spans="1:22" x14ac:dyDescent="0.25">
      <c r="A469" t="s">
        <v>569</v>
      </c>
      <c r="B469" t="s">
        <v>622</v>
      </c>
      <c r="C469" t="s">
        <v>1</v>
      </c>
      <c r="D469" t="s">
        <v>92</v>
      </c>
      <c r="E469" t="s">
        <v>389</v>
      </c>
      <c r="F469" t="s">
        <v>390</v>
      </c>
      <c r="G469">
        <v>1847</v>
      </c>
      <c r="H469">
        <v>1847</v>
      </c>
      <c r="I469">
        <v>1847</v>
      </c>
      <c r="J469">
        <v>1847</v>
      </c>
      <c r="L469" s="3">
        <v>0</v>
      </c>
      <c r="M469" s="3">
        <v>0</v>
      </c>
      <c r="N469" s="3">
        <v>0</v>
      </c>
      <c r="O469" s="3">
        <v>14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f>+Tabla3[[#This Row],[V GRAVADAS]]</f>
        <v>14</v>
      </c>
      <c r="V469">
        <v>2</v>
      </c>
    </row>
    <row r="470" spans="1:22" x14ac:dyDescent="0.25">
      <c r="A470" t="s">
        <v>569</v>
      </c>
      <c r="B470" t="s">
        <v>622</v>
      </c>
      <c r="C470" t="s">
        <v>1</v>
      </c>
      <c r="D470" t="s">
        <v>92</v>
      </c>
      <c r="E470" t="s">
        <v>389</v>
      </c>
      <c r="F470" t="s">
        <v>390</v>
      </c>
      <c r="G470">
        <v>1848</v>
      </c>
      <c r="H470">
        <v>1848</v>
      </c>
      <c r="I470">
        <v>1848</v>
      </c>
      <c r="J470">
        <v>1848</v>
      </c>
      <c r="L470" s="3">
        <v>0</v>
      </c>
      <c r="M470" s="3">
        <v>0</v>
      </c>
      <c r="N470" s="3">
        <v>0</v>
      </c>
      <c r="O470" s="3">
        <v>5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f>+Tabla3[[#This Row],[V GRAVADAS]]</f>
        <v>5</v>
      </c>
      <c r="V470">
        <v>2</v>
      </c>
    </row>
    <row r="471" spans="1:22" x14ac:dyDescent="0.25">
      <c r="A471" t="s">
        <v>569</v>
      </c>
      <c r="B471" t="s">
        <v>622</v>
      </c>
      <c r="C471" t="s">
        <v>1</v>
      </c>
      <c r="D471" t="s">
        <v>92</v>
      </c>
      <c r="E471" t="s">
        <v>389</v>
      </c>
      <c r="F471" t="s">
        <v>390</v>
      </c>
      <c r="G471">
        <v>1849</v>
      </c>
      <c r="H471">
        <v>1849</v>
      </c>
      <c r="I471">
        <v>1849</v>
      </c>
      <c r="J471">
        <v>1849</v>
      </c>
      <c r="L471" s="3">
        <v>0</v>
      </c>
      <c r="M471" s="3">
        <v>0</v>
      </c>
      <c r="N471" s="3">
        <v>0</v>
      </c>
      <c r="O471" s="3">
        <v>10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f>+Tabla3[[#This Row],[V GRAVADAS]]</f>
        <v>10</v>
      </c>
      <c r="V471">
        <v>2</v>
      </c>
    </row>
    <row r="472" spans="1:22" x14ac:dyDescent="0.25">
      <c r="A472" t="s">
        <v>569</v>
      </c>
      <c r="B472" t="s">
        <v>622</v>
      </c>
      <c r="C472" t="s">
        <v>1</v>
      </c>
      <c r="D472" t="s">
        <v>92</v>
      </c>
      <c r="E472" t="s">
        <v>389</v>
      </c>
      <c r="F472" t="s">
        <v>390</v>
      </c>
      <c r="G472">
        <v>1850</v>
      </c>
      <c r="H472">
        <v>1850</v>
      </c>
      <c r="I472">
        <v>1850</v>
      </c>
      <c r="J472">
        <v>1850</v>
      </c>
      <c r="L472" s="3">
        <v>0</v>
      </c>
      <c r="M472" s="3">
        <v>0</v>
      </c>
      <c r="N472" s="3">
        <v>0</v>
      </c>
      <c r="O472" s="3">
        <v>15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f>+Tabla3[[#This Row],[V GRAVADAS]]</f>
        <v>15</v>
      </c>
      <c r="V472">
        <v>2</v>
      </c>
    </row>
    <row r="473" spans="1:22" x14ac:dyDescent="0.25">
      <c r="A473" t="s">
        <v>569</v>
      </c>
      <c r="B473" t="s">
        <v>622</v>
      </c>
      <c r="C473" t="s">
        <v>1</v>
      </c>
      <c r="D473" t="s">
        <v>92</v>
      </c>
      <c r="E473" t="s">
        <v>389</v>
      </c>
      <c r="F473" t="s">
        <v>390</v>
      </c>
      <c r="G473">
        <v>1851</v>
      </c>
      <c r="H473">
        <v>1851</v>
      </c>
      <c r="I473">
        <v>1851</v>
      </c>
      <c r="J473">
        <v>1851</v>
      </c>
      <c r="L473" s="3">
        <v>0</v>
      </c>
      <c r="M473" s="3">
        <v>0</v>
      </c>
      <c r="N473" s="3">
        <v>0</v>
      </c>
      <c r="O473" s="3">
        <v>2.5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f>+Tabla3[[#This Row],[V GRAVADAS]]</f>
        <v>2.5</v>
      </c>
      <c r="V473">
        <v>2</v>
      </c>
    </row>
    <row r="474" spans="1:22" x14ac:dyDescent="0.25">
      <c r="A474" t="s">
        <v>569</v>
      </c>
      <c r="B474" t="s">
        <v>622</v>
      </c>
      <c r="C474" t="s">
        <v>1</v>
      </c>
      <c r="D474" t="s">
        <v>92</v>
      </c>
      <c r="E474" t="s">
        <v>389</v>
      </c>
      <c r="F474" t="s">
        <v>390</v>
      </c>
      <c r="G474">
        <v>1852</v>
      </c>
      <c r="H474">
        <v>1852</v>
      </c>
      <c r="I474">
        <v>1852</v>
      </c>
      <c r="J474">
        <v>1852</v>
      </c>
      <c r="L474" s="3">
        <v>0</v>
      </c>
      <c r="M474" s="3">
        <v>0</v>
      </c>
      <c r="N474" s="3">
        <v>0</v>
      </c>
      <c r="O474" s="3">
        <v>2.5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f>+Tabla3[[#This Row],[V GRAVADAS]]</f>
        <v>2.5</v>
      </c>
      <c r="V474">
        <v>2</v>
      </c>
    </row>
    <row r="475" spans="1:22" x14ac:dyDescent="0.25">
      <c r="A475" t="s">
        <v>569</v>
      </c>
      <c r="B475" t="s">
        <v>622</v>
      </c>
      <c r="C475" t="s">
        <v>1</v>
      </c>
      <c r="D475" t="s">
        <v>92</v>
      </c>
      <c r="E475" t="s">
        <v>389</v>
      </c>
      <c r="F475" t="s">
        <v>390</v>
      </c>
      <c r="G475">
        <v>1853</v>
      </c>
      <c r="H475">
        <v>1853</v>
      </c>
      <c r="I475">
        <v>1853</v>
      </c>
      <c r="J475">
        <v>1853</v>
      </c>
      <c r="L475" s="3">
        <v>0</v>
      </c>
      <c r="M475" s="3">
        <v>0</v>
      </c>
      <c r="N475" s="3">
        <v>0</v>
      </c>
      <c r="O475" s="3">
        <v>2.5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f>+Tabla3[[#This Row],[V GRAVADAS]]</f>
        <v>2.5</v>
      </c>
      <c r="V475">
        <v>2</v>
      </c>
    </row>
    <row r="476" spans="1:22" x14ac:dyDescent="0.25">
      <c r="A476" t="s">
        <v>569</v>
      </c>
      <c r="B476" t="s">
        <v>621</v>
      </c>
      <c r="C476" t="s">
        <v>1</v>
      </c>
      <c r="D476" t="s">
        <v>92</v>
      </c>
      <c r="E476" t="s">
        <v>389</v>
      </c>
      <c r="F476" t="s">
        <v>390</v>
      </c>
      <c r="G476">
        <v>1854</v>
      </c>
      <c r="H476">
        <v>1854</v>
      </c>
      <c r="I476">
        <v>1854</v>
      </c>
      <c r="J476">
        <v>1854</v>
      </c>
      <c r="L476" s="3">
        <v>0</v>
      </c>
      <c r="M476" s="3">
        <v>0</v>
      </c>
      <c r="N476" s="3">
        <v>0</v>
      </c>
      <c r="O476" s="3">
        <v>5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f>+Tabla3[[#This Row],[V GRAVADAS]]</f>
        <v>5</v>
      </c>
      <c r="V476">
        <v>2</v>
      </c>
    </row>
    <row r="477" spans="1:22" x14ac:dyDescent="0.25">
      <c r="A477" t="s">
        <v>569</v>
      </c>
      <c r="B477" t="s">
        <v>621</v>
      </c>
      <c r="C477" t="s">
        <v>1</v>
      </c>
      <c r="D477" t="s">
        <v>92</v>
      </c>
      <c r="E477" t="s">
        <v>389</v>
      </c>
      <c r="F477" t="s">
        <v>390</v>
      </c>
      <c r="G477">
        <v>1855</v>
      </c>
      <c r="H477">
        <v>1855</v>
      </c>
      <c r="I477">
        <v>1855</v>
      </c>
      <c r="J477">
        <v>1855</v>
      </c>
      <c r="L477" s="3">
        <v>0</v>
      </c>
      <c r="M477" s="3">
        <v>0</v>
      </c>
      <c r="N477" s="3">
        <v>0</v>
      </c>
      <c r="O477" s="3">
        <v>5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f>+Tabla3[[#This Row],[V GRAVADAS]]</f>
        <v>5</v>
      </c>
      <c r="V477">
        <v>2</v>
      </c>
    </row>
    <row r="478" spans="1:22" x14ac:dyDescent="0.25">
      <c r="A478" t="s">
        <v>569</v>
      </c>
      <c r="B478" t="s">
        <v>621</v>
      </c>
      <c r="C478" t="s">
        <v>1</v>
      </c>
      <c r="D478" t="s">
        <v>92</v>
      </c>
      <c r="E478" t="s">
        <v>389</v>
      </c>
      <c r="F478" t="s">
        <v>390</v>
      </c>
      <c r="G478">
        <v>1856</v>
      </c>
      <c r="H478">
        <v>1856</v>
      </c>
      <c r="I478">
        <v>1856</v>
      </c>
      <c r="J478">
        <v>1856</v>
      </c>
      <c r="L478" s="3">
        <v>0</v>
      </c>
      <c r="M478" s="3">
        <v>0</v>
      </c>
      <c r="N478" s="3">
        <v>0</v>
      </c>
      <c r="O478" s="3">
        <v>6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f>+Tabla3[[#This Row],[V GRAVADAS]]</f>
        <v>6</v>
      </c>
      <c r="V478">
        <v>2</v>
      </c>
    </row>
    <row r="479" spans="1:22" x14ac:dyDescent="0.25">
      <c r="A479" t="s">
        <v>569</v>
      </c>
      <c r="B479" t="s">
        <v>621</v>
      </c>
      <c r="C479" t="s">
        <v>1</v>
      </c>
      <c r="D479" t="s">
        <v>92</v>
      </c>
      <c r="E479" t="s">
        <v>389</v>
      </c>
      <c r="F479" t="s">
        <v>390</v>
      </c>
      <c r="G479">
        <v>1857</v>
      </c>
      <c r="H479">
        <v>1857</v>
      </c>
      <c r="I479">
        <v>1857</v>
      </c>
      <c r="J479">
        <v>1857</v>
      </c>
      <c r="L479" s="3">
        <v>0</v>
      </c>
      <c r="M479" s="3">
        <v>0</v>
      </c>
      <c r="N479" s="3">
        <v>0</v>
      </c>
      <c r="O479" s="3">
        <v>2.5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f>+Tabla3[[#This Row],[V GRAVADAS]]</f>
        <v>2.5</v>
      </c>
      <c r="V479">
        <v>2</v>
      </c>
    </row>
    <row r="480" spans="1:22" x14ac:dyDescent="0.25">
      <c r="A480" t="s">
        <v>569</v>
      </c>
      <c r="B480" t="s">
        <v>621</v>
      </c>
      <c r="C480" t="s">
        <v>1</v>
      </c>
      <c r="D480" t="s">
        <v>92</v>
      </c>
      <c r="E480" t="s">
        <v>389</v>
      </c>
      <c r="F480" t="s">
        <v>390</v>
      </c>
      <c r="G480">
        <v>1858</v>
      </c>
      <c r="H480">
        <v>1858</v>
      </c>
      <c r="I480">
        <v>1858</v>
      </c>
      <c r="J480">
        <v>1858</v>
      </c>
      <c r="L480" s="3">
        <v>0</v>
      </c>
      <c r="M480" s="3">
        <v>0</v>
      </c>
      <c r="N480" s="3">
        <v>0</v>
      </c>
      <c r="O480" s="3">
        <v>2.5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f>+Tabla3[[#This Row],[V GRAVADAS]]</f>
        <v>2.5</v>
      </c>
      <c r="V480">
        <v>2</v>
      </c>
    </row>
    <row r="481" spans="1:22" x14ac:dyDescent="0.25">
      <c r="A481" t="s">
        <v>569</v>
      </c>
      <c r="B481" t="s">
        <v>621</v>
      </c>
      <c r="C481" t="s">
        <v>1</v>
      </c>
      <c r="D481" t="s">
        <v>92</v>
      </c>
      <c r="E481" t="s">
        <v>389</v>
      </c>
      <c r="F481" t="s">
        <v>390</v>
      </c>
      <c r="G481">
        <v>1859</v>
      </c>
      <c r="H481">
        <v>1859</v>
      </c>
      <c r="I481">
        <v>1859</v>
      </c>
      <c r="J481">
        <v>1859</v>
      </c>
      <c r="L481" s="3">
        <v>0</v>
      </c>
      <c r="M481" s="3">
        <v>0</v>
      </c>
      <c r="N481" s="3">
        <v>0</v>
      </c>
      <c r="O481" s="3">
        <v>5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f>+Tabla3[[#This Row],[V GRAVADAS]]</f>
        <v>5</v>
      </c>
      <c r="V481">
        <v>2</v>
      </c>
    </row>
    <row r="482" spans="1:22" x14ac:dyDescent="0.25">
      <c r="A482" t="s">
        <v>569</v>
      </c>
      <c r="B482" t="s">
        <v>621</v>
      </c>
      <c r="C482" t="s">
        <v>1</v>
      </c>
      <c r="D482" t="s">
        <v>92</v>
      </c>
      <c r="E482" t="s">
        <v>389</v>
      </c>
      <c r="F482" t="s">
        <v>390</v>
      </c>
      <c r="G482">
        <v>1860</v>
      </c>
      <c r="H482">
        <v>1860</v>
      </c>
      <c r="I482">
        <v>1860</v>
      </c>
      <c r="J482">
        <v>1860</v>
      </c>
      <c r="L482" s="3">
        <v>0</v>
      </c>
      <c r="M482" s="3">
        <v>0</v>
      </c>
      <c r="N482" s="3">
        <v>0</v>
      </c>
      <c r="O482" s="3">
        <v>2.5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f>+Tabla3[[#This Row],[V GRAVADAS]]</f>
        <v>2.5</v>
      </c>
      <c r="V482">
        <v>2</v>
      </c>
    </row>
    <row r="483" spans="1:22" x14ac:dyDescent="0.25">
      <c r="A483" t="s">
        <v>569</v>
      </c>
      <c r="B483" t="s">
        <v>621</v>
      </c>
      <c r="C483" t="s">
        <v>1</v>
      </c>
      <c r="D483" t="s">
        <v>92</v>
      </c>
      <c r="E483" t="s">
        <v>389</v>
      </c>
      <c r="F483" t="s">
        <v>390</v>
      </c>
      <c r="G483">
        <v>1861</v>
      </c>
      <c r="H483">
        <v>1861</v>
      </c>
      <c r="I483">
        <v>1861</v>
      </c>
      <c r="J483">
        <v>1861</v>
      </c>
      <c r="L483" s="3">
        <v>0</v>
      </c>
      <c r="M483" s="3">
        <v>0</v>
      </c>
      <c r="N483" s="3">
        <v>0</v>
      </c>
      <c r="O483" s="3">
        <v>10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f>+Tabla3[[#This Row],[V GRAVADAS]]</f>
        <v>10</v>
      </c>
      <c r="V483">
        <v>2</v>
      </c>
    </row>
    <row r="484" spans="1:22" x14ac:dyDescent="0.25">
      <c r="A484" t="s">
        <v>569</v>
      </c>
      <c r="B484" t="s">
        <v>621</v>
      </c>
      <c r="C484" t="s">
        <v>1</v>
      </c>
      <c r="D484" t="s">
        <v>92</v>
      </c>
      <c r="E484" t="s">
        <v>389</v>
      </c>
      <c r="F484" t="s">
        <v>390</v>
      </c>
      <c r="G484">
        <v>1862</v>
      </c>
      <c r="H484">
        <v>1862</v>
      </c>
      <c r="I484">
        <v>1862</v>
      </c>
      <c r="J484">
        <v>1862</v>
      </c>
      <c r="L484" s="3">
        <v>0</v>
      </c>
      <c r="M484" s="3">
        <v>0</v>
      </c>
      <c r="N484" s="3">
        <v>0</v>
      </c>
      <c r="O484" s="3">
        <v>5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f>+Tabla3[[#This Row],[V GRAVADAS]]</f>
        <v>5</v>
      </c>
      <c r="V484">
        <v>2</v>
      </c>
    </row>
    <row r="485" spans="1:22" x14ac:dyDescent="0.25">
      <c r="A485" t="s">
        <v>569</v>
      </c>
      <c r="B485" t="s">
        <v>621</v>
      </c>
      <c r="C485" t="s">
        <v>1</v>
      </c>
      <c r="D485" t="s">
        <v>92</v>
      </c>
      <c r="E485" t="s">
        <v>389</v>
      </c>
      <c r="F485" t="s">
        <v>390</v>
      </c>
      <c r="G485">
        <v>1863</v>
      </c>
      <c r="H485">
        <v>1863</v>
      </c>
      <c r="I485">
        <v>1863</v>
      </c>
      <c r="J485">
        <v>1863</v>
      </c>
      <c r="L485" s="3">
        <v>0</v>
      </c>
      <c r="M485" s="3">
        <v>0</v>
      </c>
      <c r="N485" s="3">
        <v>0</v>
      </c>
      <c r="O485" s="3">
        <v>17.5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f>+Tabla3[[#This Row],[V GRAVADAS]]</f>
        <v>17.5</v>
      </c>
      <c r="V485">
        <v>2</v>
      </c>
    </row>
    <row r="486" spans="1:22" x14ac:dyDescent="0.25">
      <c r="A486" t="s">
        <v>569</v>
      </c>
      <c r="B486" t="s">
        <v>621</v>
      </c>
      <c r="C486" t="s">
        <v>1</v>
      </c>
      <c r="D486" t="s">
        <v>92</v>
      </c>
      <c r="E486" t="s">
        <v>389</v>
      </c>
      <c r="F486" t="s">
        <v>390</v>
      </c>
      <c r="G486">
        <v>1864</v>
      </c>
      <c r="H486">
        <v>1864</v>
      </c>
      <c r="I486">
        <v>1864</v>
      </c>
      <c r="J486">
        <v>1864</v>
      </c>
      <c r="L486" s="3">
        <v>0</v>
      </c>
      <c r="M486" s="3">
        <v>0</v>
      </c>
      <c r="N486" s="3">
        <v>0</v>
      </c>
      <c r="O486" s="3">
        <v>5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f>+Tabla3[[#This Row],[V GRAVADAS]]</f>
        <v>5</v>
      </c>
      <c r="V486">
        <v>2</v>
      </c>
    </row>
    <row r="487" spans="1:22" x14ac:dyDescent="0.25">
      <c r="A487" t="s">
        <v>569</v>
      </c>
      <c r="B487" t="s">
        <v>621</v>
      </c>
      <c r="C487" t="s">
        <v>1</v>
      </c>
      <c r="D487" t="s">
        <v>92</v>
      </c>
      <c r="E487" t="s">
        <v>389</v>
      </c>
      <c r="F487" t="s">
        <v>390</v>
      </c>
      <c r="G487">
        <v>1865</v>
      </c>
      <c r="H487">
        <v>1865</v>
      </c>
      <c r="I487">
        <v>1865</v>
      </c>
      <c r="J487">
        <v>1865</v>
      </c>
      <c r="L487" s="3">
        <v>0</v>
      </c>
      <c r="M487" s="3">
        <v>0</v>
      </c>
      <c r="N487" s="3">
        <v>0</v>
      </c>
      <c r="O487" s="3">
        <v>14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f>+Tabla3[[#This Row],[V GRAVADAS]]</f>
        <v>14</v>
      </c>
      <c r="V487">
        <v>2</v>
      </c>
    </row>
    <row r="488" spans="1:22" x14ac:dyDescent="0.25">
      <c r="A488" t="s">
        <v>569</v>
      </c>
      <c r="B488" t="s">
        <v>621</v>
      </c>
      <c r="C488" t="s">
        <v>1</v>
      </c>
      <c r="D488" t="s">
        <v>92</v>
      </c>
      <c r="E488" t="s">
        <v>389</v>
      </c>
      <c r="F488" t="s">
        <v>390</v>
      </c>
      <c r="G488">
        <v>1866</v>
      </c>
      <c r="H488">
        <v>1866</v>
      </c>
      <c r="I488">
        <v>1866</v>
      </c>
      <c r="J488">
        <v>1866</v>
      </c>
      <c r="L488" s="3">
        <v>0</v>
      </c>
      <c r="M488" s="3">
        <v>0</v>
      </c>
      <c r="N488" s="3">
        <v>0</v>
      </c>
      <c r="O488" s="3">
        <v>2.5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f>+Tabla3[[#This Row],[V GRAVADAS]]</f>
        <v>2.5</v>
      </c>
      <c r="V488">
        <v>2</v>
      </c>
    </row>
    <row r="489" spans="1:22" x14ac:dyDescent="0.25">
      <c r="A489" t="s">
        <v>569</v>
      </c>
      <c r="B489" t="s">
        <v>620</v>
      </c>
      <c r="C489" t="s">
        <v>1</v>
      </c>
      <c r="D489" t="s">
        <v>92</v>
      </c>
      <c r="E489" t="s">
        <v>389</v>
      </c>
      <c r="F489" t="s">
        <v>390</v>
      </c>
      <c r="G489">
        <v>1867</v>
      </c>
      <c r="H489">
        <v>1867</v>
      </c>
      <c r="I489">
        <v>1867</v>
      </c>
      <c r="J489">
        <v>1867</v>
      </c>
      <c r="L489" s="3">
        <v>0</v>
      </c>
      <c r="M489" s="3">
        <v>0</v>
      </c>
      <c r="N489" s="3">
        <v>0</v>
      </c>
      <c r="O489" s="3">
        <v>2.5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f>+Tabla3[[#This Row],[V GRAVADAS]]</f>
        <v>2.5</v>
      </c>
      <c r="V489">
        <v>2</v>
      </c>
    </row>
    <row r="490" spans="1:22" x14ac:dyDescent="0.25">
      <c r="A490" t="s">
        <v>569</v>
      </c>
      <c r="B490" t="s">
        <v>620</v>
      </c>
      <c r="C490" t="s">
        <v>1</v>
      </c>
      <c r="D490" t="s">
        <v>92</v>
      </c>
      <c r="E490" t="s">
        <v>389</v>
      </c>
      <c r="F490" t="s">
        <v>390</v>
      </c>
      <c r="G490">
        <v>1868</v>
      </c>
      <c r="H490">
        <v>1868</v>
      </c>
      <c r="I490">
        <v>1868</v>
      </c>
      <c r="J490">
        <v>1868</v>
      </c>
      <c r="L490" s="3">
        <v>0</v>
      </c>
      <c r="M490" s="3">
        <v>0</v>
      </c>
      <c r="N490" s="3">
        <v>0</v>
      </c>
      <c r="O490" s="3">
        <v>4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f>+Tabla3[[#This Row],[V GRAVADAS]]</f>
        <v>4</v>
      </c>
      <c r="V490">
        <v>2</v>
      </c>
    </row>
    <row r="491" spans="1:22" x14ac:dyDescent="0.25">
      <c r="A491" t="s">
        <v>569</v>
      </c>
      <c r="B491" t="s">
        <v>620</v>
      </c>
      <c r="C491" t="s">
        <v>1</v>
      </c>
      <c r="D491" t="s">
        <v>92</v>
      </c>
      <c r="E491" t="s">
        <v>389</v>
      </c>
      <c r="F491" t="s">
        <v>390</v>
      </c>
      <c r="G491">
        <v>1869</v>
      </c>
      <c r="H491">
        <v>1869</v>
      </c>
      <c r="I491">
        <v>1869</v>
      </c>
      <c r="J491">
        <v>1869</v>
      </c>
      <c r="L491" s="3">
        <v>0</v>
      </c>
      <c r="M491" s="3">
        <v>0</v>
      </c>
      <c r="N491" s="3">
        <v>0</v>
      </c>
      <c r="O491" s="3">
        <v>2.5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f>+Tabla3[[#This Row],[V GRAVADAS]]</f>
        <v>2.5</v>
      </c>
      <c r="V491">
        <v>2</v>
      </c>
    </row>
    <row r="492" spans="1:22" x14ac:dyDescent="0.25">
      <c r="A492" t="s">
        <v>569</v>
      </c>
      <c r="B492" t="s">
        <v>620</v>
      </c>
      <c r="C492" t="s">
        <v>1</v>
      </c>
      <c r="D492" t="s">
        <v>92</v>
      </c>
      <c r="E492" t="s">
        <v>389</v>
      </c>
      <c r="F492" t="s">
        <v>390</v>
      </c>
      <c r="G492">
        <v>1870</v>
      </c>
      <c r="H492">
        <v>1870</v>
      </c>
      <c r="I492">
        <v>1870</v>
      </c>
      <c r="J492">
        <v>1870</v>
      </c>
      <c r="L492" s="3">
        <v>0</v>
      </c>
      <c r="M492" s="3">
        <v>0</v>
      </c>
      <c r="N492" s="3">
        <v>0</v>
      </c>
      <c r="O492" s="3">
        <v>10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f>+Tabla3[[#This Row],[V GRAVADAS]]</f>
        <v>10</v>
      </c>
      <c r="V492">
        <v>2</v>
      </c>
    </row>
    <row r="493" spans="1:22" x14ac:dyDescent="0.25">
      <c r="A493" t="s">
        <v>569</v>
      </c>
      <c r="B493" t="s">
        <v>620</v>
      </c>
      <c r="C493" t="s">
        <v>1</v>
      </c>
      <c r="D493" t="s">
        <v>92</v>
      </c>
      <c r="E493" t="s">
        <v>389</v>
      </c>
      <c r="F493" t="s">
        <v>390</v>
      </c>
      <c r="G493">
        <v>1871</v>
      </c>
      <c r="H493">
        <v>1871</v>
      </c>
      <c r="I493">
        <v>1871</v>
      </c>
      <c r="J493">
        <v>1871</v>
      </c>
      <c r="L493" s="3">
        <v>0</v>
      </c>
      <c r="M493" s="3">
        <v>0</v>
      </c>
      <c r="N493" s="3">
        <v>0</v>
      </c>
      <c r="O493" s="3">
        <v>6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f>+Tabla3[[#This Row],[V GRAVADAS]]</f>
        <v>6</v>
      </c>
      <c r="V493">
        <v>2</v>
      </c>
    </row>
    <row r="494" spans="1:22" x14ac:dyDescent="0.25">
      <c r="A494" t="s">
        <v>569</v>
      </c>
      <c r="B494" t="s">
        <v>620</v>
      </c>
      <c r="C494" t="s">
        <v>1</v>
      </c>
      <c r="D494" t="s">
        <v>92</v>
      </c>
      <c r="E494" t="s">
        <v>389</v>
      </c>
      <c r="F494" t="s">
        <v>390</v>
      </c>
      <c r="G494">
        <v>1872</v>
      </c>
      <c r="H494">
        <v>1872</v>
      </c>
      <c r="I494">
        <v>1872</v>
      </c>
      <c r="J494">
        <v>1872</v>
      </c>
      <c r="L494" s="3">
        <v>0</v>
      </c>
      <c r="M494" s="3">
        <v>0</v>
      </c>
      <c r="N494" s="3">
        <v>0</v>
      </c>
      <c r="O494" s="3">
        <v>4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f>+Tabla3[[#This Row],[V GRAVADAS]]</f>
        <v>4</v>
      </c>
      <c r="V494">
        <v>2</v>
      </c>
    </row>
    <row r="495" spans="1:22" x14ac:dyDescent="0.25">
      <c r="A495" t="s">
        <v>569</v>
      </c>
      <c r="B495" t="s">
        <v>620</v>
      </c>
      <c r="C495" t="s">
        <v>1</v>
      </c>
      <c r="D495" t="s">
        <v>92</v>
      </c>
      <c r="E495" t="s">
        <v>389</v>
      </c>
      <c r="F495" t="s">
        <v>390</v>
      </c>
      <c r="G495">
        <v>1873</v>
      </c>
      <c r="H495">
        <v>1873</v>
      </c>
      <c r="I495">
        <v>1873</v>
      </c>
      <c r="J495">
        <v>1873</v>
      </c>
      <c r="L495" s="3">
        <v>0</v>
      </c>
      <c r="M495" s="3">
        <v>0</v>
      </c>
      <c r="N495" s="3">
        <v>0</v>
      </c>
      <c r="O495" s="3">
        <v>10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f>+Tabla3[[#This Row],[V GRAVADAS]]</f>
        <v>10</v>
      </c>
      <c r="V495">
        <v>2</v>
      </c>
    </row>
    <row r="496" spans="1:22" x14ac:dyDescent="0.25">
      <c r="A496" t="s">
        <v>569</v>
      </c>
      <c r="B496" t="s">
        <v>619</v>
      </c>
      <c r="C496" t="s">
        <v>1</v>
      </c>
      <c r="D496" t="s">
        <v>92</v>
      </c>
      <c r="E496" t="s">
        <v>389</v>
      </c>
      <c r="F496" t="s">
        <v>390</v>
      </c>
      <c r="G496">
        <v>1874</v>
      </c>
      <c r="H496">
        <v>1874</v>
      </c>
      <c r="I496">
        <v>1874</v>
      </c>
      <c r="J496">
        <v>1874</v>
      </c>
      <c r="L496" s="3">
        <v>0</v>
      </c>
      <c r="M496" s="3">
        <v>0</v>
      </c>
      <c r="N496" s="3">
        <v>0</v>
      </c>
      <c r="O496" s="3">
        <v>2.5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f>+Tabla3[[#This Row],[V GRAVADAS]]</f>
        <v>2.5</v>
      </c>
      <c r="V496">
        <v>2</v>
      </c>
    </row>
    <row r="497" spans="1:22" x14ac:dyDescent="0.25">
      <c r="A497" t="s">
        <v>569</v>
      </c>
      <c r="B497" t="s">
        <v>619</v>
      </c>
      <c r="C497" t="s">
        <v>1</v>
      </c>
      <c r="D497" t="s">
        <v>92</v>
      </c>
      <c r="E497" t="s">
        <v>389</v>
      </c>
      <c r="F497" t="s">
        <v>390</v>
      </c>
      <c r="G497">
        <v>1875</v>
      </c>
      <c r="H497">
        <v>1875</v>
      </c>
      <c r="I497">
        <v>1875</v>
      </c>
      <c r="J497">
        <v>1875</v>
      </c>
      <c r="L497" s="3">
        <v>0</v>
      </c>
      <c r="M497" s="3">
        <v>0</v>
      </c>
      <c r="N497" s="3">
        <v>0</v>
      </c>
      <c r="O497" s="3">
        <v>2.5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f>+Tabla3[[#This Row],[V GRAVADAS]]</f>
        <v>2.5</v>
      </c>
      <c r="V497">
        <v>2</v>
      </c>
    </row>
    <row r="498" spans="1:22" x14ac:dyDescent="0.25">
      <c r="A498" t="s">
        <v>569</v>
      </c>
      <c r="B498" t="s">
        <v>619</v>
      </c>
      <c r="C498" t="s">
        <v>1</v>
      </c>
      <c r="D498" t="s">
        <v>92</v>
      </c>
      <c r="E498" t="s">
        <v>389</v>
      </c>
      <c r="F498" t="s">
        <v>390</v>
      </c>
      <c r="G498">
        <v>1876</v>
      </c>
      <c r="H498">
        <v>1876</v>
      </c>
      <c r="I498">
        <v>1876</v>
      </c>
      <c r="J498">
        <v>1876</v>
      </c>
      <c r="L498" s="3">
        <v>0</v>
      </c>
      <c r="M498" s="3">
        <v>0</v>
      </c>
      <c r="N498" s="3">
        <v>0</v>
      </c>
      <c r="O498" s="3">
        <v>17.5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f>+Tabla3[[#This Row],[V GRAVADAS]]</f>
        <v>17.5</v>
      </c>
      <c r="V498">
        <v>2</v>
      </c>
    </row>
    <row r="499" spans="1:22" x14ac:dyDescent="0.25">
      <c r="A499" t="s">
        <v>569</v>
      </c>
      <c r="B499" t="s">
        <v>619</v>
      </c>
      <c r="C499" t="s">
        <v>1</v>
      </c>
      <c r="D499" t="s">
        <v>92</v>
      </c>
      <c r="E499" t="s">
        <v>389</v>
      </c>
      <c r="F499" t="s">
        <v>390</v>
      </c>
      <c r="G499">
        <v>1877</v>
      </c>
      <c r="H499">
        <v>1877</v>
      </c>
      <c r="I499">
        <v>1877</v>
      </c>
      <c r="J499">
        <v>1877</v>
      </c>
      <c r="L499" s="3">
        <v>0</v>
      </c>
      <c r="M499" s="3">
        <v>0</v>
      </c>
      <c r="N499" s="3">
        <v>0</v>
      </c>
      <c r="O499" s="3">
        <v>15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f>+Tabla3[[#This Row],[V GRAVADAS]]</f>
        <v>15</v>
      </c>
      <c r="V499">
        <v>2</v>
      </c>
    </row>
    <row r="500" spans="1:22" x14ac:dyDescent="0.25">
      <c r="A500" t="s">
        <v>569</v>
      </c>
      <c r="B500" t="s">
        <v>619</v>
      </c>
      <c r="C500" t="s">
        <v>1</v>
      </c>
      <c r="D500" t="s">
        <v>92</v>
      </c>
      <c r="E500" t="s">
        <v>389</v>
      </c>
      <c r="F500" t="s">
        <v>390</v>
      </c>
      <c r="G500">
        <v>1878</v>
      </c>
      <c r="H500">
        <v>1878</v>
      </c>
      <c r="I500">
        <v>1878</v>
      </c>
      <c r="J500">
        <v>1878</v>
      </c>
      <c r="L500" s="3">
        <v>0</v>
      </c>
      <c r="M500" s="3">
        <v>0</v>
      </c>
      <c r="N500" s="3">
        <v>0</v>
      </c>
      <c r="O500" s="3">
        <v>5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f>+Tabla3[[#This Row],[V GRAVADAS]]</f>
        <v>5</v>
      </c>
      <c r="V500">
        <v>2</v>
      </c>
    </row>
    <row r="501" spans="1:22" x14ac:dyDescent="0.25">
      <c r="A501" t="s">
        <v>569</v>
      </c>
      <c r="B501" t="s">
        <v>619</v>
      </c>
      <c r="C501" t="s">
        <v>1</v>
      </c>
      <c r="D501" t="s">
        <v>92</v>
      </c>
      <c r="E501" t="s">
        <v>389</v>
      </c>
      <c r="F501" t="s">
        <v>390</v>
      </c>
      <c r="G501">
        <v>1879</v>
      </c>
      <c r="H501">
        <v>1879</v>
      </c>
      <c r="I501">
        <v>1879</v>
      </c>
      <c r="J501">
        <v>1879</v>
      </c>
      <c r="L501" s="3">
        <v>0</v>
      </c>
      <c r="M501" s="3">
        <v>0</v>
      </c>
      <c r="N501" s="3">
        <v>0</v>
      </c>
      <c r="O501" s="3">
        <v>2.5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f>+Tabla3[[#This Row],[V GRAVADAS]]</f>
        <v>2.5</v>
      </c>
      <c r="V501">
        <v>2</v>
      </c>
    </row>
    <row r="502" spans="1:22" x14ac:dyDescent="0.25">
      <c r="A502" t="s">
        <v>569</v>
      </c>
      <c r="B502" t="s">
        <v>619</v>
      </c>
      <c r="C502" t="s">
        <v>1</v>
      </c>
      <c r="D502" t="s">
        <v>92</v>
      </c>
      <c r="E502" t="s">
        <v>389</v>
      </c>
      <c r="F502" t="s">
        <v>390</v>
      </c>
      <c r="G502">
        <v>1880</v>
      </c>
      <c r="H502">
        <v>1880</v>
      </c>
      <c r="I502">
        <v>1880</v>
      </c>
      <c r="J502">
        <v>1880</v>
      </c>
      <c r="L502" s="3">
        <v>0</v>
      </c>
      <c r="M502" s="3">
        <v>0</v>
      </c>
      <c r="N502" s="3">
        <v>0</v>
      </c>
      <c r="O502" s="3">
        <v>5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f>+Tabla3[[#This Row],[V GRAVADAS]]</f>
        <v>5</v>
      </c>
      <c r="V502">
        <v>2</v>
      </c>
    </row>
    <row r="503" spans="1:22" x14ac:dyDescent="0.25">
      <c r="A503" t="s">
        <v>569</v>
      </c>
      <c r="B503" t="s">
        <v>571</v>
      </c>
      <c r="C503" t="s">
        <v>1</v>
      </c>
      <c r="D503" t="s">
        <v>92</v>
      </c>
      <c r="E503" t="s">
        <v>389</v>
      </c>
      <c r="F503" t="s">
        <v>390</v>
      </c>
      <c r="G503">
        <v>1881</v>
      </c>
      <c r="H503">
        <v>1881</v>
      </c>
      <c r="I503">
        <v>1881</v>
      </c>
      <c r="J503">
        <v>1881</v>
      </c>
      <c r="L503" s="3">
        <v>0</v>
      </c>
      <c r="M503" s="3">
        <v>0</v>
      </c>
      <c r="N503" s="3">
        <v>0</v>
      </c>
      <c r="O503" s="3">
        <v>2.5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f>+Tabla3[[#This Row],[V GRAVADAS]]</f>
        <v>2.5</v>
      </c>
      <c r="V503">
        <v>2</v>
      </c>
    </row>
    <row r="504" spans="1:22" x14ac:dyDescent="0.25">
      <c r="A504" t="s">
        <v>569</v>
      </c>
      <c r="B504" t="s">
        <v>571</v>
      </c>
      <c r="C504" t="s">
        <v>1</v>
      </c>
      <c r="D504" t="s">
        <v>92</v>
      </c>
      <c r="E504" t="s">
        <v>389</v>
      </c>
      <c r="F504" t="s">
        <v>390</v>
      </c>
      <c r="G504">
        <v>1882</v>
      </c>
      <c r="H504">
        <v>1882</v>
      </c>
      <c r="I504">
        <v>1882</v>
      </c>
      <c r="J504">
        <v>1882</v>
      </c>
      <c r="L504" s="3">
        <v>0</v>
      </c>
      <c r="M504" s="3">
        <v>0</v>
      </c>
      <c r="N504" s="3">
        <v>0</v>
      </c>
      <c r="O504" s="3">
        <v>15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f>+Tabla3[[#This Row],[V GRAVADAS]]</f>
        <v>15</v>
      </c>
      <c r="V504">
        <v>2</v>
      </c>
    </row>
    <row r="505" spans="1:22" x14ac:dyDescent="0.25">
      <c r="A505" t="s">
        <v>569</v>
      </c>
      <c r="B505" t="s">
        <v>571</v>
      </c>
      <c r="C505" t="s">
        <v>1</v>
      </c>
      <c r="D505" t="s">
        <v>92</v>
      </c>
      <c r="E505" t="s">
        <v>389</v>
      </c>
      <c r="F505" t="s">
        <v>390</v>
      </c>
      <c r="G505">
        <v>1883</v>
      </c>
      <c r="H505">
        <v>1883</v>
      </c>
      <c r="I505">
        <v>1883</v>
      </c>
      <c r="J505">
        <v>1883</v>
      </c>
      <c r="L505" s="3">
        <v>0</v>
      </c>
      <c r="M505" s="3">
        <v>0</v>
      </c>
      <c r="N505" s="3">
        <v>0</v>
      </c>
      <c r="O505" s="3">
        <v>5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f>+Tabla3[[#This Row],[V GRAVADAS]]</f>
        <v>5</v>
      </c>
      <c r="V505">
        <v>2</v>
      </c>
    </row>
    <row r="506" spans="1:22" x14ac:dyDescent="0.25">
      <c r="A506" t="s">
        <v>569</v>
      </c>
      <c r="B506" t="s">
        <v>571</v>
      </c>
      <c r="C506" t="s">
        <v>1</v>
      </c>
      <c r="D506" t="s">
        <v>92</v>
      </c>
      <c r="E506" t="s">
        <v>389</v>
      </c>
      <c r="F506" t="s">
        <v>390</v>
      </c>
      <c r="G506">
        <v>1884</v>
      </c>
      <c r="H506">
        <v>1884</v>
      </c>
      <c r="I506">
        <v>1884</v>
      </c>
      <c r="J506">
        <v>1884</v>
      </c>
      <c r="L506" s="3">
        <v>0</v>
      </c>
      <c r="M506" s="3">
        <v>0</v>
      </c>
      <c r="N506" s="3">
        <v>0</v>
      </c>
      <c r="O506" s="3">
        <v>9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f>+Tabla3[[#This Row],[V GRAVADAS]]</f>
        <v>9</v>
      </c>
      <c r="V506">
        <v>2</v>
      </c>
    </row>
    <row r="507" spans="1:22" x14ac:dyDescent="0.25">
      <c r="A507" t="s">
        <v>569</v>
      </c>
      <c r="B507" t="s">
        <v>571</v>
      </c>
      <c r="C507" t="s">
        <v>1</v>
      </c>
      <c r="D507" t="s">
        <v>92</v>
      </c>
      <c r="E507" t="s">
        <v>389</v>
      </c>
      <c r="F507" t="s">
        <v>390</v>
      </c>
      <c r="G507">
        <v>1885</v>
      </c>
      <c r="H507">
        <v>1885</v>
      </c>
      <c r="I507">
        <v>1885</v>
      </c>
      <c r="J507">
        <v>1885</v>
      </c>
      <c r="L507" s="3">
        <v>0</v>
      </c>
      <c r="M507" s="3">
        <v>0</v>
      </c>
      <c r="N507" s="3">
        <v>0</v>
      </c>
      <c r="O507" s="3">
        <v>15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f>+Tabla3[[#This Row],[V GRAVADAS]]</f>
        <v>15</v>
      </c>
      <c r="V507">
        <v>2</v>
      </c>
    </row>
    <row r="508" spans="1:22" x14ac:dyDescent="0.25">
      <c r="A508" t="s">
        <v>569</v>
      </c>
      <c r="B508" t="s">
        <v>571</v>
      </c>
      <c r="C508" t="s">
        <v>1</v>
      </c>
      <c r="D508" t="s">
        <v>92</v>
      </c>
      <c r="E508" t="s">
        <v>389</v>
      </c>
      <c r="F508" t="s">
        <v>390</v>
      </c>
      <c r="G508">
        <v>1886</v>
      </c>
      <c r="H508">
        <v>1886</v>
      </c>
      <c r="I508">
        <v>1886</v>
      </c>
      <c r="J508">
        <v>1886</v>
      </c>
      <c r="L508" s="3">
        <v>0</v>
      </c>
      <c r="M508" s="3">
        <v>0</v>
      </c>
      <c r="N508" s="3">
        <v>0</v>
      </c>
      <c r="O508" s="3">
        <v>2.5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f>+Tabla3[[#This Row],[V GRAVADAS]]</f>
        <v>2.5</v>
      </c>
      <c r="V508">
        <v>2</v>
      </c>
    </row>
    <row r="509" spans="1:22" x14ac:dyDescent="0.25">
      <c r="A509" t="s">
        <v>569</v>
      </c>
      <c r="B509" t="s">
        <v>571</v>
      </c>
      <c r="C509" t="s">
        <v>1</v>
      </c>
      <c r="D509" t="s">
        <v>92</v>
      </c>
      <c r="E509" t="s">
        <v>389</v>
      </c>
      <c r="F509" t="s">
        <v>390</v>
      </c>
      <c r="G509">
        <v>1887</v>
      </c>
      <c r="H509">
        <v>1887</v>
      </c>
      <c r="I509">
        <v>1887</v>
      </c>
      <c r="J509">
        <v>1887</v>
      </c>
      <c r="L509" s="3">
        <v>0</v>
      </c>
      <c r="M509" s="3">
        <v>0</v>
      </c>
      <c r="N509" s="3">
        <v>0</v>
      </c>
      <c r="O509" s="3">
        <v>10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f>+Tabla3[[#This Row],[V GRAVADAS]]</f>
        <v>10</v>
      </c>
      <c r="V509">
        <v>2</v>
      </c>
    </row>
    <row r="510" spans="1:22" x14ac:dyDescent="0.25">
      <c r="A510" t="s">
        <v>569</v>
      </c>
      <c r="B510" t="s">
        <v>571</v>
      </c>
      <c r="C510" t="s">
        <v>1</v>
      </c>
      <c r="D510" t="s">
        <v>92</v>
      </c>
      <c r="E510" t="s">
        <v>389</v>
      </c>
      <c r="F510" t="s">
        <v>390</v>
      </c>
      <c r="G510">
        <v>1888</v>
      </c>
      <c r="H510">
        <v>1888</v>
      </c>
      <c r="I510">
        <v>1888</v>
      </c>
      <c r="J510">
        <v>1888</v>
      </c>
      <c r="L510" s="3">
        <v>0</v>
      </c>
      <c r="M510" s="3">
        <v>0</v>
      </c>
      <c r="N510" s="3">
        <v>0</v>
      </c>
      <c r="O510" s="3">
        <v>2.5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f>+Tabla3[[#This Row],[V GRAVADAS]]</f>
        <v>2.5</v>
      </c>
      <c r="V510">
        <v>2</v>
      </c>
    </row>
    <row r="511" spans="1:22" x14ac:dyDescent="0.25">
      <c r="A511" t="s">
        <v>569</v>
      </c>
      <c r="B511" t="s">
        <v>571</v>
      </c>
      <c r="C511" t="s">
        <v>1</v>
      </c>
      <c r="D511" t="s">
        <v>92</v>
      </c>
      <c r="E511" t="s">
        <v>389</v>
      </c>
      <c r="F511" t="s">
        <v>390</v>
      </c>
      <c r="G511">
        <v>1889</v>
      </c>
      <c r="H511">
        <v>1889</v>
      </c>
      <c r="I511">
        <v>1889</v>
      </c>
      <c r="J511">
        <v>1889</v>
      </c>
      <c r="L511" s="3">
        <v>0</v>
      </c>
      <c r="M511" s="3">
        <v>0</v>
      </c>
      <c r="N511" s="3">
        <v>0</v>
      </c>
      <c r="O511" s="3">
        <v>5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f>+Tabla3[[#This Row],[V GRAVADAS]]</f>
        <v>5</v>
      </c>
      <c r="V511">
        <v>2</v>
      </c>
    </row>
    <row r="512" spans="1:22" x14ac:dyDescent="0.25">
      <c r="A512" t="s">
        <v>569</v>
      </c>
      <c r="B512" t="s">
        <v>571</v>
      </c>
      <c r="C512" t="s">
        <v>1</v>
      </c>
      <c r="D512" t="s">
        <v>92</v>
      </c>
      <c r="E512" t="s">
        <v>389</v>
      </c>
      <c r="F512" t="s">
        <v>390</v>
      </c>
      <c r="G512">
        <v>1890</v>
      </c>
      <c r="H512">
        <v>1890</v>
      </c>
      <c r="I512">
        <v>1890</v>
      </c>
      <c r="J512">
        <v>1890</v>
      </c>
      <c r="L512" s="3">
        <v>0</v>
      </c>
      <c r="M512" s="3">
        <v>0</v>
      </c>
      <c r="N512" s="3">
        <v>0</v>
      </c>
      <c r="O512" s="3">
        <v>15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f>+Tabla3[[#This Row],[V GRAVADAS]]</f>
        <v>15</v>
      </c>
      <c r="V512">
        <v>2</v>
      </c>
    </row>
    <row r="513" spans="1:22" x14ac:dyDescent="0.25">
      <c r="A513" t="s">
        <v>569</v>
      </c>
      <c r="B513" t="s">
        <v>571</v>
      </c>
      <c r="C513" t="s">
        <v>1</v>
      </c>
      <c r="D513" t="s">
        <v>92</v>
      </c>
      <c r="E513" t="s">
        <v>389</v>
      </c>
      <c r="F513" t="s">
        <v>390</v>
      </c>
      <c r="G513">
        <v>1891</v>
      </c>
      <c r="H513">
        <v>1891</v>
      </c>
      <c r="I513">
        <v>1891</v>
      </c>
      <c r="J513">
        <v>1891</v>
      </c>
      <c r="L513" s="3">
        <v>0</v>
      </c>
      <c r="M513" s="3">
        <v>0</v>
      </c>
      <c r="N513" s="3">
        <v>0</v>
      </c>
      <c r="O513" s="3">
        <v>2.5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f>+Tabla3[[#This Row],[V GRAVADAS]]</f>
        <v>2.5</v>
      </c>
      <c r="V513">
        <v>2</v>
      </c>
    </row>
    <row r="514" spans="1:22" x14ac:dyDescent="0.25">
      <c r="A514" t="s">
        <v>569</v>
      </c>
      <c r="B514" t="s">
        <v>571</v>
      </c>
      <c r="C514" t="s">
        <v>1</v>
      </c>
      <c r="D514" t="s">
        <v>92</v>
      </c>
      <c r="E514" t="s">
        <v>389</v>
      </c>
      <c r="F514" t="s">
        <v>390</v>
      </c>
      <c r="G514">
        <v>1892</v>
      </c>
      <c r="H514">
        <v>1892</v>
      </c>
      <c r="I514">
        <v>1892</v>
      </c>
      <c r="J514">
        <v>1892</v>
      </c>
      <c r="L514" s="3">
        <v>0</v>
      </c>
      <c r="M514" s="3">
        <v>0</v>
      </c>
      <c r="N514" s="3">
        <v>0</v>
      </c>
      <c r="O514" s="3">
        <v>5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f>+Tabla3[[#This Row],[V GRAVADAS]]</f>
        <v>5</v>
      </c>
      <c r="V514">
        <v>2</v>
      </c>
    </row>
    <row r="515" spans="1:22" x14ac:dyDescent="0.25">
      <c r="A515" t="s">
        <v>569</v>
      </c>
      <c r="B515" t="s">
        <v>571</v>
      </c>
      <c r="C515" t="s">
        <v>1</v>
      </c>
      <c r="D515" t="s">
        <v>92</v>
      </c>
      <c r="E515" t="s">
        <v>389</v>
      </c>
      <c r="F515" t="s">
        <v>390</v>
      </c>
      <c r="G515">
        <v>1893</v>
      </c>
      <c r="H515">
        <v>1893</v>
      </c>
      <c r="I515">
        <v>1893</v>
      </c>
      <c r="J515">
        <v>1893</v>
      </c>
      <c r="L515" s="3">
        <v>0</v>
      </c>
      <c r="M515" s="3">
        <v>0</v>
      </c>
      <c r="N515" s="3">
        <v>0</v>
      </c>
      <c r="O515" s="3">
        <v>6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f>+Tabla3[[#This Row],[V GRAVADAS]]</f>
        <v>6</v>
      </c>
      <c r="V515">
        <v>2</v>
      </c>
    </row>
    <row r="516" spans="1:22" x14ac:dyDescent="0.25">
      <c r="A516" t="s">
        <v>569</v>
      </c>
      <c r="B516" t="s">
        <v>571</v>
      </c>
      <c r="C516" t="s">
        <v>1</v>
      </c>
      <c r="D516" t="s">
        <v>92</v>
      </c>
      <c r="E516" t="s">
        <v>389</v>
      </c>
      <c r="F516" t="s">
        <v>390</v>
      </c>
      <c r="G516">
        <v>1894</v>
      </c>
      <c r="H516">
        <v>1894</v>
      </c>
      <c r="I516">
        <v>1894</v>
      </c>
      <c r="J516">
        <v>1894</v>
      </c>
      <c r="L516" s="3">
        <v>0</v>
      </c>
      <c r="M516" s="3">
        <v>0</v>
      </c>
      <c r="N516" s="3">
        <v>0</v>
      </c>
      <c r="O516" s="3">
        <v>5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f>+Tabla3[[#This Row],[V GRAVADAS]]</f>
        <v>5</v>
      </c>
      <c r="V516">
        <v>2</v>
      </c>
    </row>
    <row r="517" spans="1:22" x14ac:dyDescent="0.25">
      <c r="A517" t="s">
        <v>569</v>
      </c>
      <c r="B517" t="s">
        <v>571</v>
      </c>
      <c r="C517" t="s">
        <v>1</v>
      </c>
      <c r="D517" t="s">
        <v>92</v>
      </c>
      <c r="E517" t="s">
        <v>389</v>
      </c>
      <c r="F517" t="s">
        <v>390</v>
      </c>
      <c r="G517">
        <v>1895</v>
      </c>
      <c r="H517">
        <v>1895</v>
      </c>
      <c r="I517">
        <v>1895</v>
      </c>
      <c r="J517">
        <v>1895</v>
      </c>
      <c r="L517" s="3">
        <v>0</v>
      </c>
      <c r="M517" s="3">
        <v>0</v>
      </c>
      <c r="N517" s="3">
        <v>0</v>
      </c>
      <c r="O517" s="3">
        <v>5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f>+Tabla3[[#This Row],[V GRAVADAS]]</f>
        <v>5</v>
      </c>
      <c r="V517">
        <v>2</v>
      </c>
    </row>
    <row r="518" spans="1:22" x14ac:dyDescent="0.25">
      <c r="A518" t="s">
        <v>569</v>
      </c>
      <c r="B518" t="s">
        <v>618</v>
      </c>
      <c r="C518" t="s">
        <v>1</v>
      </c>
      <c r="D518" t="s">
        <v>92</v>
      </c>
      <c r="E518" t="s">
        <v>389</v>
      </c>
      <c r="F518" t="s">
        <v>390</v>
      </c>
      <c r="G518">
        <v>1896</v>
      </c>
      <c r="H518">
        <v>1896</v>
      </c>
      <c r="I518">
        <v>1896</v>
      </c>
      <c r="J518">
        <v>1896</v>
      </c>
      <c r="L518" s="3">
        <v>0</v>
      </c>
      <c r="M518" s="3">
        <v>0</v>
      </c>
      <c r="N518" s="3">
        <v>0</v>
      </c>
      <c r="O518" s="3">
        <v>4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f>+Tabla3[[#This Row],[V GRAVADAS]]</f>
        <v>4</v>
      </c>
      <c r="V518">
        <v>2</v>
      </c>
    </row>
    <row r="519" spans="1:22" x14ac:dyDescent="0.25">
      <c r="A519" t="s">
        <v>569</v>
      </c>
      <c r="B519" t="s">
        <v>618</v>
      </c>
      <c r="C519" t="s">
        <v>1</v>
      </c>
      <c r="D519" t="s">
        <v>92</v>
      </c>
      <c r="E519" t="s">
        <v>389</v>
      </c>
      <c r="F519" t="s">
        <v>390</v>
      </c>
      <c r="G519">
        <v>1897</v>
      </c>
      <c r="H519">
        <v>1897</v>
      </c>
      <c r="I519">
        <v>1897</v>
      </c>
      <c r="J519">
        <v>1897</v>
      </c>
      <c r="L519" s="3">
        <v>0</v>
      </c>
      <c r="M519" s="3">
        <v>0</v>
      </c>
      <c r="N519" s="3">
        <v>0</v>
      </c>
      <c r="O519" s="3">
        <v>4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f>+Tabla3[[#This Row],[V GRAVADAS]]</f>
        <v>4</v>
      </c>
      <c r="V519">
        <v>2</v>
      </c>
    </row>
    <row r="520" spans="1:22" x14ac:dyDescent="0.25">
      <c r="A520" t="s">
        <v>569</v>
      </c>
      <c r="B520" t="s">
        <v>618</v>
      </c>
      <c r="C520" t="s">
        <v>1</v>
      </c>
      <c r="D520" t="s">
        <v>92</v>
      </c>
      <c r="E520" t="s">
        <v>389</v>
      </c>
      <c r="F520" t="s">
        <v>390</v>
      </c>
      <c r="G520">
        <v>1898</v>
      </c>
      <c r="H520">
        <v>1898</v>
      </c>
      <c r="I520">
        <v>1898</v>
      </c>
      <c r="J520">
        <v>1898</v>
      </c>
      <c r="L520" s="3">
        <v>0</v>
      </c>
      <c r="M520" s="3">
        <v>0</v>
      </c>
      <c r="N520" s="3">
        <v>0</v>
      </c>
      <c r="O520" s="3">
        <v>2.5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f>+Tabla3[[#This Row],[V GRAVADAS]]</f>
        <v>2.5</v>
      </c>
      <c r="V520">
        <v>2</v>
      </c>
    </row>
    <row r="521" spans="1:22" x14ac:dyDescent="0.25">
      <c r="A521" t="s">
        <v>569</v>
      </c>
      <c r="B521" t="s">
        <v>618</v>
      </c>
      <c r="C521" t="s">
        <v>1</v>
      </c>
      <c r="D521" t="s">
        <v>92</v>
      </c>
      <c r="E521" t="s">
        <v>389</v>
      </c>
      <c r="F521" t="s">
        <v>390</v>
      </c>
      <c r="G521">
        <v>1899</v>
      </c>
      <c r="H521">
        <v>1899</v>
      </c>
      <c r="I521">
        <v>1899</v>
      </c>
      <c r="J521">
        <v>1899</v>
      </c>
      <c r="L521" s="3">
        <v>0</v>
      </c>
      <c r="M521" s="3">
        <v>0</v>
      </c>
      <c r="N521" s="3">
        <v>0</v>
      </c>
      <c r="O521" s="3">
        <v>10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f>+Tabla3[[#This Row],[V GRAVADAS]]</f>
        <v>10</v>
      </c>
      <c r="V521">
        <v>2</v>
      </c>
    </row>
    <row r="522" spans="1:22" x14ac:dyDescent="0.25">
      <c r="A522" t="s">
        <v>569</v>
      </c>
      <c r="B522" t="s">
        <v>618</v>
      </c>
      <c r="C522" t="s">
        <v>1</v>
      </c>
      <c r="D522" t="s">
        <v>92</v>
      </c>
      <c r="E522" t="s">
        <v>389</v>
      </c>
      <c r="F522" t="s">
        <v>390</v>
      </c>
      <c r="G522">
        <v>1900</v>
      </c>
      <c r="H522">
        <v>1900</v>
      </c>
      <c r="I522">
        <v>1900</v>
      </c>
      <c r="J522">
        <v>1900</v>
      </c>
      <c r="L522" s="3">
        <v>0</v>
      </c>
      <c r="M522" s="3">
        <v>0</v>
      </c>
      <c r="N522" s="3">
        <v>0</v>
      </c>
      <c r="O522" s="3">
        <v>2.5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f>+Tabla3[[#This Row],[V GRAVADAS]]</f>
        <v>2.5</v>
      </c>
      <c r="V522">
        <v>2</v>
      </c>
    </row>
    <row r="523" spans="1:22" x14ac:dyDescent="0.25">
      <c r="A523" t="s">
        <v>569</v>
      </c>
      <c r="B523" t="s">
        <v>617</v>
      </c>
      <c r="C523" t="s">
        <v>1</v>
      </c>
      <c r="D523" t="s">
        <v>92</v>
      </c>
      <c r="E523" t="s">
        <v>389</v>
      </c>
      <c r="F523" t="s">
        <v>390</v>
      </c>
      <c r="G523">
        <v>1901</v>
      </c>
      <c r="H523">
        <v>1901</v>
      </c>
      <c r="I523">
        <v>1901</v>
      </c>
      <c r="J523">
        <v>1901</v>
      </c>
      <c r="L523" s="3">
        <v>0</v>
      </c>
      <c r="M523" s="3">
        <v>0</v>
      </c>
      <c r="N523" s="3">
        <v>0</v>
      </c>
      <c r="O523" s="3">
        <v>10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f>+Tabla3[[#This Row],[V GRAVADAS]]</f>
        <v>10</v>
      </c>
      <c r="V523">
        <v>2</v>
      </c>
    </row>
    <row r="524" spans="1:22" x14ac:dyDescent="0.25">
      <c r="A524" t="s">
        <v>569</v>
      </c>
      <c r="B524" t="s">
        <v>617</v>
      </c>
      <c r="C524" t="s">
        <v>1</v>
      </c>
      <c r="D524" t="s">
        <v>92</v>
      </c>
      <c r="E524" t="s">
        <v>389</v>
      </c>
      <c r="F524" t="s">
        <v>390</v>
      </c>
      <c r="G524">
        <v>1902</v>
      </c>
      <c r="H524">
        <v>1902</v>
      </c>
      <c r="I524">
        <v>1902</v>
      </c>
      <c r="J524">
        <v>1902</v>
      </c>
      <c r="L524" s="3">
        <v>0</v>
      </c>
      <c r="M524" s="3">
        <v>0</v>
      </c>
      <c r="N524" s="3">
        <v>0</v>
      </c>
      <c r="O524" s="3">
        <v>5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f>+Tabla3[[#This Row],[V GRAVADAS]]</f>
        <v>5</v>
      </c>
      <c r="V524">
        <v>2</v>
      </c>
    </row>
    <row r="525" spans="1:22" x14ac:dyDescent="0.25">
      <c r="A525" t="s">
        <v>569</v>
      </c>
      <c r="B525" t="s">
        <v>617</v>
      </c>
      <c r="C525" t="s">
        <v>1</v>
      </c>
      <c r="D525" t="s">
        <v>92</v>
      </c>
      <c r="E525" t="s">
        <v>389</v>
      </c>
      <c r="F525" t="s">
        <v>390</v>
      </c>
      <c r="G525">
        <v>1903</v>
      </c>
      <c r="H525">
        <v>1903</v>
      </c>
      <c r="I525">
        <v>1903</v>
      </c>
      <c r="J525">
        <v>1903</v>
      </c>
      <c r="L525" s="3">
        <v>0</v>
      </c>
      <c r="M525" s="3">
        <v>0</v>
      </c>
      <c r="N525" s="3">
        <v>0</v>
      </c>
      <c r="O525" s="3">
        <v>5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f>+Tabla3[[#This Row],[V GRAVADAS]]</f>
        <v>5</v>
      </c>
      <c r="V525">
        <v>2</v>
      </c>
    </row>
    <row r="526" spans="1:22" x14ac:dyDescent="0.25">
      <c r="A526" t="s">
        <v>569</v>
      </c>
      <c r="B526" t="s">
        <v>617</v>
      </c>
      <c r="C526" t="s">
        <v>1</v>
      </c>
      <c r="D526" t="s">
        <v>92</v>
      </c>
      <c r="E526" t="s">
        <v>389</v>
      </c>
      <c r="F526" t="s">
        <v>390</v>
      </c>
      <c r="G526">
        <v>1904</v>
      </c>
      <c r="H526">
        <v>1904</v>
      </c>
      <c r="I526">
        <v>1904</v>
      </c>
      <c r="J526">
        <v>1904</v>
      </c>
      <c r="L526" s="3">
        <v>0</v>
      </c>
      <c r="M526" s="3">
        <v>0</v>
      </c>
      <c r="N526" s="3">
        <v>0</v>
      </c>
      <c r="O526" s="3">
        <v>5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f>+Tabla3[[#This Row],[V GRAVADAS]]</f>
        <v>5</v>
      </c>
      <c r="V526">
        <v>2</v>
      </c>
    </row>
    <row r="527" spans="1:22" x14ac:dyDescent="0.25">
      <c r="A527" t="s">
        <v>569</v>
      </c>
      <c r="B527" t="s">
        <v>617</v>
      </c>
      <c r="C527" t="s">
        <v>1</v>
      </c>
      <c r="D527" t="s">
        <v>92</v>
      </c>
      <c r="E527" t="s">
        <v>389</v>
      </c>
      <c r="F527" t="s">
        <v>390</v>
      </c>
      <c r="G527">
        <v>1905</v>
      </c>
      <c r="H527">
        <v>1905</v>
      </c>
      <c r="I527">
        <v>1905</v>
      </c>
      <c r="J527">
        <v>1905</v>
      </c>
      <c r="L527" s="3">
        <v>0</v>
      </c>
      <c r="M527" s="3">
        <v>0</v>
      </c>
      <c r="N527" s="3">
        <v>0</v>
      </c>
      <c r="O527" s="3">
        <v>16.5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f>+Tabla3[[#This Row],[V GRAVADAS]]</f>
        <v>16.5</v>
      </c>
      <c r="V527">
        <v>2</v>
      </c>
    </row>
    <row r="528" spans="1:22" x14ac:dyDescent="0.25">
      <c r="A528" t="s">
        <v>569</v>
      </c>
      <c r="B528" t="s">
        <v>617</v>
      </c>
      <c r="C528" t="s">
        <v>1</v>
      </c>
      <c r="D528" t="s">
        <v>92</v>
      </c>
      <c r="E528" t="s">
        <v>389</v>
      </c>
      <c r="F528" t="s">
        <v>390</v>
      </c>
      <c r="G528">
        <v>1906</v>
      </c>
      <c r="H528">
        <v>1906</v>
      </c>
      <c r="I528">
        <v>1906</v>
      </c>
      <c r="J528">
        <v>1906</v>
      </c>
      <c r="L528" s="3">
        <v>0</v>
      </c>
      <c r="M528" s="3">
        <v>0</v>
      </c>
      <c r="N528" s="3">
        <v>0</v>
      </c>
      <c r="O528" s="3">
        <v>10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f>+Tabla3[[#This Row],[V GRAVADAS]]</f>
        <v>10</v>
      </c>
      <c r="V528">
        <v>2</v>
      </c>
    </row>
    <row r="529" spans="1:22" x14ac:dyDescent="0.25">
      <c r="A529" t="s">
        <v>569</v>
      </c>
      <c r="B529" t="s">
        <v>617</v>
      </c>
      <c r="C529" t="s">
        <v>1</v>
      </c>
      <c r="D529" t="s">
        <v>92</v>
      </c>
      <c r="E529" t="s">
        <v>389</v>
      </c>
      <c r="F529" t="s">
        <v>390</v>
      </c>
      <c r="G529">
        <v>1907</v>
      </c>
      <c r="H529">
        <v>1907</v>
      </c>
      <c r="I529">
        <v>1907</v>
      </c>
      <c r="J529">
        <v>1907</v>
      </c>
      <c r="L529" s="3">
        <v>0</v>
      </c>
      <c r="M529" s="3">
        <v>0</v>
      </c>
      <c r="N529" s="3">
        <v>0</v>
      </c>
      <c r="O529" s="3">
        <v>5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f>+Tabla3[[#This Row],[V GRAVADAS]]</f>
        <v>5</v>
      </c>
      <c r="V529">
        <v>2</v>
      </c>
    </row>
    <row r="530" spans="1:22" x14ac:dyDescent="0.25">
      <c r="A530" t="s">
        <v>569</v>
      </c>
      <c r="B530" t="s">
        <v>617</v>
      </c>
      <c r="C530" t="s">
        <v>1</v>
      </c>
      <c r="D530" t="s">
        <v>92</v>
      </c>
      <c r="E530" t="s">
        <v>389</v>
      </c>
      <c r="F530" t="s">
        <v>390</v>
      </c>
      <c r="G530">
        <v>1908</v>
      </c>
      <c r="H530">
        <v>1908</v>
      </c>
      <c r="I530">
        <v>1908</v>
      </c>
      <c r="J530">
        <v>1908</v>
      </c>
      <c r="L530" s="3">
        <v>0</v>
      </c>
      <c r="M530" s="3">
        <v>0</v>
      </c>
      <c r="N530" s="3">
        <v>0</v>
      </c>
      <c r="O530" s="3">
        <v>2.5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f>+Tabla3[[#This Row],[V GRAVADAS]]</f>
        <v>2.5</v>
      </c>
      <c r="V530">
        <v>2</v>
      </c>
    </row>
    <row r="531" spans="1:22" x14ac:dyDescent="0.25">
      <c r="A531" t="s">
        <v>569</v>
      </c>
      <c r="B531" t="s">
        <v>617</v>
      </c>
      <c r="C531" t="s">
        <v>1</v>
      </c>
      <c r="D531" t="s">
        <v>92</v>
      </c>
      <c r="E531" t="s">
        <v>389</v>
      </c>
      <c r="F531" t="s">
        <v>390</v>
      </c>
      <c r="G531">
        <v>1909</v>
      </c>
      <c r="H531">
        <v>1909</v>
      </c>
      <c r="I531">
        <v>1909</v>
      </c>
      <c r="J531">
        <v>1909</v>
      </c>
      <c r="L531" s="3">
        <v>0</v>
      </c>
      <c r="M531" s="3">
        <v>0</v>
      </c>
      <c r="N531" s="3">
        <v>0</v>
      </c>
      <c r="O531" s="3">
        <v>8.5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f>+Tabla3[[#This Row],[V GRAVADAS]]</f>
        <v>8.5</v>
      </c>
      <c r="V531">
        <v>2</v>
      </c>
    </row>
    <row r="532" spans="1:22" x14ac:dyDescent="0.25">
      <c r="A532" t="s">
        <v>569</v>
      </c>
      <c r="B532" t="s">
        <v>617</v>
      </c>
      <c r="C532" t="s">
        <v>1</v>
      </c>
      <c r="D532" t="s">
        <v>92</v>
      </c>
      <c r="E532" t="s">
        <v>389</v>
      </c>
      <c r="F532" t="s">
        <v>390</v>
      </c>
      <c r="G532">
        <v>1910</v>
      </c>
      <c r="H532">
        <v>1910</v>
      </c>
      <c r="I532">
        <v>1910</v>
      </c>
      <c r="J532">
        <v>1910</v>
      </c>
      <c r="L532" s="3">
        <v>0</v>
      </c>
      <c r="M532" s="3">
        <v>0</v>
      </c>
      <c r="N532" s="3">
        <v>0</v>
      </c>
      <c r="O532" s="3">
        <v>10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f>+Tabla3[[#This Row],[V GRAVADAS]]</f>
        <v>10</v>
      </c>
      <c r="V532">
        <v>2</v>
      </c>
    </row>
    <row r="533" spans="1:22" x14ac:dyDescent="0.25">
      <c r="A533" t="s">
        <v>569</v>
      </c>
      <c r="B533" t="s">
        <v>617</v>
      </c>
      <c r="C533" t="s">
        <v>1</v>
      </c>
      <c r="D533" t="s">
        <v>92</v>
      </c>
      <c r="E533" t="s">
        <v>389</v>
      </c>
      <c r="F533" t="s">
        <v>390</v>
      </c>
      <c r="G533">
        <v>1911</v>
      </c>
      <c r="H533">
        <v>1911</v>
      </c>
      <c r="I533">
        <v>1911</v>
      </c>
      <c r="J533">
        <v>1911</v>
      </c>
      <c r="L533" s="3">
        <v>0</v>
      </c>
      <c r="M533" s="3">
        <v>0</v>
      </c>
      <c r="N533" s="3">
        <v>0</v>
      </c>
      <c r="O533" s="3">
        <v>5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f>+Tabla3[[#This Row],[V GRAVADAS]]</f>
        <v>5</v>
      </c>
      <c r="V533">
        <v>2</v>
      </c>
    </row>
    <row r="534" spans="1:22" x14ac:dyDescent="0.25">
      <c r="A534" t="s">
        <v>569</v>
      </c>
      <c r="B534" t="s">
        <v>617</v>
      </c>
      <c r="C534" t="s">
        <v>1</v>
      </c>
      <c r="D534" t="s">
        <v>92</v>
      </c>
      <c r="E534" t="s">
        <v>389</v>
      </c>
      <c r="F534" t="s">
        <v>390</v>
      </c>
      <c r="G534">
        <v>1912</v>
      </c>
      <c r="H534">
        <v>1912</v>
      </c>
      <c r="I534">
        <v>1912</v>
      </c>
      <c r="J534">
        <v>1912</v>
      </c>
      <c r="L534" s="3">
        <v>0</v>
      </c>
      <c r="M534" s="3">
        <v>0</v>
      </c>
      <c r="N534" s="3">
        <v>0</v>
      </c>
      <c r="O534" s="3">
        <v>10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f>+Tabla3[[#This Row],[V GRAVADAS]]</f>
        <v>10</v>
      </c>
      <c r="V534">
        <v>2</v>
      </c>
    </row>
    <row r="535" spans="1:22" x14ac:dyDescent="0.25">
      <c r="A535" t="s">
        <v>569</v>
      </c>
      <c r="B535" t="s">
        <v>617</v>
      </c>
      <c r="C535" t="s">
        <v>1</v>
      </c>
      <c r="D535" t="s">
        <v>92</v>
      </c>
      <c r="E535" t="s">
        <v>389</v>
      </c>
      <c r="F535" t="s">
        <v>390</v>
      </c>
      <c r="G535">
        <v>1913</v>
      </c>
      <c r="H535">
        <v>1913</v>
      </c>
      <c r="I535">
        <v>1913</v>
      </c>
      <c r="J535">
        <v>1913</v>
      </c>
      <c r="L535" s="3">
        <v>0</v>
      </c>
      <c r="M535" s="3">
        <v>0</v>
      </c>
      <c r="N535" s="3">
        <v>0</v>
      </c>
      <c r="O535" s="3">
        <v>10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f>+Tabla3[[#This Row],[V GRAVADAS]]</f>
        <v>10</v>
      </c>
      <c r="V535">
        <v>2</v>
      </c>
    </row>
    <row r="536" spans="1:22" x14ac:dyDescent="0.25">
      <c r="A536" t="s">
        <v>569</v>
      </c>
      <c r="B536" t="s">
        <v>617</v>
      </c>
      <c r="C536" t="s">
        <v>1</v>
      </c>
      <c r="D536" t="s">
        <v>92</v>
      </c>
      <c r="E536" t="s">
        <v>389</v>
      </c>
      <c r="F536" t="s">
        <v>390</v>
      </c>
      <c r="G536">
        <v>1914</v>
      </c>
      <c r="H536">
        <v>1914</v>
      </c>
      <c r="I536">
        <v>1914</v>
      </c>
      <c r="J536">
        <v>1914</v>
      </c>
      <c r="L536" s="3">
        <v>0</v>
      </c>
      <c r="M536" s="3">
        <v>0</v>
      </c>
      <c r="N536" s="3">
        <v>0</v>
      </c>
      <c r="O536" s="3">
        <v>2.5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f>+Tabla3[[#This Row],[V GRAVADAS]]</f>
        <v>2.5</v>
      </c>
      <c r="V536">
        <v>2</v>
      </c>
    </row>
    <row r="537" spans="1:22" x14ac:dyDescent="0.25">
      <c r="A537" t="s">
        <v>569</v>
      </c>
      <c r="B537" t="s">
        <v>617</v>
      </c>
      <c r="C537" t="s">
        <v>1</v>
      </c>
      <c r="D537" t="s">
        <v>92</v>
      </c>
      <c r="E537" t="s">
        <v>389</v>
      </c>
      <c r="F537" t="s">
        <v>390</v>
      </c>
      <c r="G537">
        <v>1915</v>
      </c>
      <c r="H537">
        <v>1915</v>
      </c>
      <c r="I537">
        <v>1915</v>
      </c>
      <c r="J537">
        <v>1915</v>
      </c>
      <c r="L537" s="3">
        <v>0</v>
      </c>
      <c r="M537" s="3">
        <v>0</v>
      </c>
      <c r="N537" s="3">
        <v>0</v>
      </c>
      <c r="O537" s="3">
        <v>2.5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f>+Tabla3[[#This Row],[V GRAVADAS]]</f>
        <v>2.5</v>
      </c>
      <c r="V537">
        <v>2</v>
      </c>
    </row>
    <row r="538" spans="1:22" x14ac:dyDescent="0.25">
      <c r="A538" t="s">
        <v>569</v>
      </c>
      <c r="B538" t="s">
        <v>616</v>
      </c>
      <c r="C538" t="s">
        <v>1</v>
      </c>
      <c r="D538" t="s">
        <v>92</v>
      </c>
      <c r="E538" t="s">
        <v>389</v>
      </c>
      <c r="F538" t="s">
        <v>390</v>
      </c>
      <c r="G538">
        <v>1916</v>
      </c>
      <c r="H538">
        <v>1916</v>
      </c>
      <c r="I538">
        <v>1916</v>
      </c>
      <c r="J538">
        <v>1916</v>
      </c>
      <c r="L538" s="3">
        <v>0</v>
      </c>
      <c r="M538" s="3">
        <v>0</v>
      </c>
      <c r="N538" s="3">
        <v>0</v>
      </c>
      <c r="O538" s="3">
        <v>2.5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f>+Tabla3[[#This Row],[V GRAVADAS]]</f>
        <v>2.5</v>
      </c>
      <c r="V538">
        <v>2</v>
      </c>
    </row>
    <row r="539" spans="1:22" x14ac:dyDescent="0.25">
      <c r="A539" t="s">
        <v>569</v>
      </c>
      <c r="B539" t="s">
        <v>616</v>
      </c>
      <c r="C539" t="s">
        <v>1</v>
      </c>
      <c r="D539" t="s">
        <v>92</v>
      </c>
      <c r="E539" t="s">
        <v>389</v>
      </c>
      <c r="F539" t="s">
        <v>390</v>
      </c>
      <c r="G539">
        <v>1917</v>
      </c>
      <c r="H539">
        <v>1917</v>
      </c>
      <c r="I539">
        <v>1917</v>
      </c>
      <c r="J539">
        <v>1917</v>
      </c>
      <c r="L539" s="3">
        <v>0</v>
      </c>
      <c r="M539" s="3">
        <v>0</v>
      </c>
      <c r="N539" s="3">
        <v>0</v>
      </c>
      <c r="O539" s="3">
        <v>10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f>+Tabla3[[#This Row],[V GRAVADAS]]</f>
        <v>10</v>
      </c>
      <c r="V539">
        <v>2</v>
      </c>
    </row>
    <row r="540" spans="1:22" x14ac:dyDescent="0.25">
      <c r="A540" t="s">
        <v>569</v>
      </c>
      <c r="B540" t="s">
        <v>616</v>
      </c>
      <c r="C540" t="s">
        <v>1</v>
      </c>
      <c r="D540" t="s">
        <v>92</v>
      </c>
      <c r="E540" t="s">
        <v>389</v>
      </c>
      <c r="F540" t="s">
        <v>390</v>
      </c>
      <c r="G540">
        <v>1918</v>
      </c>
      <c r="H540">
        <v>1918</v>
      </c>
      <c r="I540">
        <v>1918</v>
      </c>
      <c r="J540">
        <v>1918</v>
      </c>
      <c r="L540" s="3">
        <v>0</v>
      </c>
      <c r="M540" s="3">
        <v>0</v>
      </c>
      <c r="N540" s="3">
        <v>0</v>
      </c>
      <c r="O540" s="3">
        <v>10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f>+Tabla3[[#This Row],[V GRAVADAS]]</f>
        <v>10</v>
      </c>
      <c r="V540">
        <v>2</v>
      </c>
    </row>
    <row r="541" spans="1:22" x14ac:dyDescent="0.25">
      <c r="A541" t="s">
        <v>569</v>
      </c>
      <c r="B541" t="s">
        <v>616</v>
      </c>
      <c r="C541" t="s">
        <v>1</v>
      </c>
      <c r="D541" t="s">
        <v>92</v>
      </c>
      <c r="E541" t="s">
        <v>389</v>
      </c>
      <c r="F541" t="s">
        <v>390</v>
      </c>
      <c r="G541">
        <v>1919</v>
      </c>
      <c r="H541">
        <v>1919</v>
      </c>
      <c r="I541">
        <v>1919</v>
      </c>
      <c r="J541">
        <v>1919</v>
      </c>
      <c r="L541" s="3">
        <v>0</v>
      </c>
      <c r="M541" s="3">
        <v>0</v>
      </c>
      <c r="N541" s="3">
        <v>0</v>
      </c>
      <c r="O541" s="3">
        <v>4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f>+Tabla3[[#This Row],[V GRAVADAS]]</f>
        <v>4</v>
      </c>
      <c r="V541">
        <v>2</v>
      </c>
    </row>
    <row r="542" spans="1:22" x14ac:dyDescent="0.25">
      <c r="A542" t="s">
        <v>569</v>
      </c>
      <c r="B542" t="s">
        <v>616</v>
      </c>
      <c r="C542" t="s">
        <v>1</v>
      </c>
      <c r="D542" t="s">
        <v>92</v>
      </c>
      <c r="E542" t="s">
        <v>389</v>
      </c>
      <c r="F542" t="s">
        <v>390</v>
      </c>
      <c r="G542">
        <v>1920</v>
      </c>
      <c r="H542">
        <v>1920</v>
      </c>
      <c r="I542">
        <v>1920</v>
      </c>
      <c r="J542">
        <v>1920</v>
      </c>
      <c r="L542" s="3">
        <v>0</v>
      </c>
      <c r="M542" s="3">
        <v>0</v>
      </c>
      <c r="N542" s="3">
        <v>0</v>
      </c>
      <c r="O542" s="3">
        <v>2.5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f>+Tabla3[[#This Row],[V GRAVADAS]]</f>
        <v>2.5</v>
      </c>
      <c r="V542">
        <v>2</v>
      </c>
    </row>
    <row r="543" spans="1:22" x14ac:dyDescent="0.25">
      <c r="A543" t="s">
        <v>569</v>
      </c>
      <c r="B543" t="s">
        <v>616</v>
      </c>
      <c r="C543" t="s">
        <v>1</v>
      </c>
      <c r="D543" t="s">
        <v>92</v>
      </c>
      <c r="E543" t="s">
        <v>389</v>
      </c>
      <c r="F543" t="s">
        <v>390</v>
      </c>
      <c r="G543">
        <v>1921</v>
      </c>
      <c r="H543">
        <v>1921</v>
      </c>
      <c r="I543">
        <v>1921</v>
      </c>
      <c r="J543">
        <v>1921</v>
      </c>
      <c r="L543" s="3">
        <v>0</v>
      </c>
      <c r="M543" s="3">
        <v>0</v>
      </c>
      <c r="N543" s="3">
        <v>0</v>
      </c>
      <c r="O543" s="3">
        <v>2.5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f>+Tabla3[[#This Row],[V GRAVADAS]]</f>
        <v>2.5</v>
      </c>
      <c r="V543">
        <v>2</v>
      </c>
    </row>
    <row r="544" spans="1:22" x14ac:dyDescent="0.25">
      <c r="A544" t="s">
        <v>569</v>
      </c>
      <c r="B544" t="s">
        <v>616</v>
      </c>
      <c r="C544" t="s">
        <v>1</v>
      </c>
      <c r="D544" t="s">
        <v>92</v>
      </c>
      <c r="E544" t="s">
        <v>389</v>
      </c>
      <c r="F544" t="s">
        <v>390</v>
      </c>
      <c r="G544">
        <v>1922</v>
      </c>
      <c r="H544">
        <v>1922</v>
      </c>
      <c r="I544">
        <v>1922</v>
      </c>
      <c r="J544">
        <v>1922</v>
      </c>
      <c r="L544" s="3">
        <v>0</v>
      </c>
      <c r="M544" s="3">
        <v>0</v>
      </c>
      <c r="N544" s="3">
        <v>0</v>
      </c>
      <c r="O544" s="3">
        <v>5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f>+Tabla3[[#This Row],[V GRAVADAS]]</f>
        <v>5</v>
      </c>
      <c r="V544">
        <v>2</v>
      </c>
    </row>
    <row r="545" spans="1:22" x14ac:dyDescent="0.25">
      <c r="A545" t="s">
        <v>569</v>
      </c>
      <c r="B545" t="s">
        <v>616</v>
      </c>
      <c r="C545" t="s">
        <v>1</v>
      </c>
      <c r="D545" t="s">
        <v>92</v>
      </c>
      <c r="E545" t="s">
        <v>389</v>
      </c>
      <c r="F545" t="s">
        <v>390</v>
      </c>
      <c r="G545">
        <v>1923</v>
      </c>
      <c r="H545">
        <v>1923</v>
      </c>
      <c r="I545">
        <v>1923</v>
      </c>
      <c r="J545">
        <v>1923</v>
      </c>
      <c r="L545" s="3">
        <v>0</v>
      </c>
      <c r="M545" s="3">
        <v>0</v>
      </c>
      <c r="N545" s="3">
        <v>0</v>
      </c>
      <c r="O545" s="3">
        <v>2.5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f>+Tabla3[[#This Row],[V GRAVADAS]]</f>
        <v>2.5</v>
      </c>
      <c r="V545">
        <v>2</v>
      </c>
    </row>
    <row r="546" spans="1:22" x14ac:dyDescent="0.25">
      <c r="A546" t="s">
        <v>569</v>
      </c>
      <c r="B546" t="s">
        <v>616</v>
      </c>
      <c r="C546" t="s">
        <v>1</v>
      </c>
      <c r="D546" t="s">
        <v>92</v>
      </c>
      <c r="E546" t="s">
        <v>389</v>
      </c>
      <c r="F546" t="s">
        <v>390</v>
      </c>
      <c r="G546">
        <v>1924</v>
      </c>
      <c r="H546">
        <v>1924</v>
      </c>
      <c r="I546">
        <v>1924</v>
      </c>
      <c r="J546">
        <v>1924</v>
      </c>
      <c r="L546" s="3">
        <v>0</v>
      </c>
      <c r="M546" s="3">
        <v>0</v>
      </c>
      <c r="N546" s="3">
        <v>0</v>
      </c>
      <c r="O546" s="3">
        <v>2.5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f>+Tabla3[[#This Row],[V GRAVADAS]]</f>
        <v>2.5</v>
      </c>
      <c r="V546">
        <v>2</v>
      </c>
    </row>
    <row r="547" spans="1:22" x14ac:dyDescent="0.25">
      <c r="A547" t="s">
        <v>569</v>
      </c>
      <c r="B547" t="s">
        <v>616</v>
      </c>
      <c r="C547" t="s">
        <v>1</v>
      </c>
      <c r="D547" t="s">
        <v>92</v>
      </c>
      <c r="E547" t="s">
        <v>389</v>
      </c>
      <c r="F547" t="s">
        <v>390</v>
      </c>
      <c r="G547">
        <v>1925</v>
      </c>
      <c r="H547">
        <v>1925</v>
      </c>
      <c r="I547">
        <v>1925</v>
      </c>
      <c r="J547">
        <v>1925</v>
      </c>
      <c r="L547" s="3">
        <v>0</v>
      </c>
      <c r="M547" s="3">
        <v>0</v>
      </c>
      <c r="N547" s="3">
        <v>0</v>
      </c>
      <c r="O547" s="3">
        <v>2.5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f>+Tabla3[[#This Row],[V GRAVADAS]]</f>
        <v>2.5</v>
      </c>
      <c r="V547">
        <v>2</v>
      </c>
    </row>
    <row r="548" spans="1:22" x14ac:dyDescent="0.25">
      <c r="A548" t="s">
        <v>569</v>
      </c>
      <c r="B548" t="s">
        <v>616</v>
      </c>
      <c r="C548" t="s">
        <v>1</v>
      </c>
      <c r="D548" t="s">
        <v>92</v>
      </c>
      <c r="E548" t="s">
        <v>389</v>
      </c>
      <c r="F548" t="s">
        <v>390</v>
      </c>
      <c r="G548">
        <v>1926</v>
      </c>
      <c r="H548">
        <v>1926</v>
      </c>
      <c r="I548">
        <v>1926</v>
      </c>
      <c r="J548">
        <v>1926</v>
      </c>
      <c r="L548" s="3">
        <v>0</v>
      </c>
      <c r="M548" s="3">
        <v>0</v>
      </c>
      <c r="N548" s="3">
        <v>0</v>
      </c>
      <c r="O548" s="3">
        <v>15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f>+Tabla3[[#This Row],[V GRAVADAS]]</f>
        <v>15</v>
      </c>
      <c r="V548">
        <v>2</v>
      </c>
    </row>
    <row r="549" spans="1:22" x14ac:dyDescent="0.25">
      <c r="A549" t="s">
        <v>569</v>
      </c>
      <c r="B549" t="s">
        <v>615</v>
      </c>
      <c r="C549" t="s">
        <v>1</v>
      </c>
      <c r="D549" t="s">
        <v>92</v>
      </c>
      <c r="E549" t="s">
        <v>389</v>
      </c>
      <c r="F549" t="s">
        <v>390</v>
      </c>
      <c r="G549">
        <v>1927</v>
      </c>
      <c r="H549">
        <v>1927</v>
      </c>
      <c r="I549">
        <v>1927</v>
      </c>
      <c r="J549">
        <v>1927</v>
      </c>
      <c r="L549" s="3">
        <v>0</v>
      </c>
      <c r="M549" s="3">
        <v>0</v>
      </c>
      <c r="N549" s="3">
        <v>0</v>
      </c>
      <c r="O549" s="3">
        <v>2.5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f>+Tabla3[[#This Row],[V GRAVADAS]]</f>
        <v>2.5</v>
      </c>
      <c r="V549">
        <v>2</v>
      </c>
    </row>
    <row r="550" spans="1:22" x14ac:dyDescent="0.25">
      <c r="A550" t="s">
        <v>569</v>
      </c>
      <c r="B550" t="s">
        <v>615</v>
      </c>
      <c r="C550" t="s">
        <v>1</v>
      </c>
      <c r="D550" t="s">
        <v>92</v>
      </c>
      <c r="E550" t="s">
        <v>389</v>
      </c>
      <c r="F550" t="s">
        <v>390</v>
      </c>
      <c r="G550">
        <v>1928</v>
      </c>
      <c r="H550">
        <v>1928</v>
      </c>
      <c r="I550">
        <v>1928</v>
      </c>
      <c r="J550">
        <v>1928</v>
      </c>
      <c r="L550" s="3">
        <v>0</v>
      </c>
      <c r="M550" s="3">
        <v>0</v>
      </c>
      <c r="N550" s="3">
        <v>0</v>
      </c>
      <c r="O550" s="3">
        <v>2.5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f>+Tabla3[[#This Row],[V GRAVADAS]]</f>
        <v>2.5</v>
      </c>
      <c r="V550">
        <v>2</v>
      </c>
    </row>
    <row r="551" spans="1:22" x14ac:dyDescent="0.25">
      <c r="A551" t="s">
        <v>569</v>
      </c>
      <c r="B551" t="s">
        <v>615</v>
      </c>
      <c r="C551" t="s">
        <v>1</v>
      </c>
      <c r="D551" t="s">
        <v>92</v>
      </c>
      <c r="E551" t="s">
        <v>389</v>
      </c>
      <c r="F551" t="s">
        <v>390</v>
      </c>
      <c r="G551">
        <v>1929</v>
      </c>
      <c r="H551">
        <v>1929</v>
      </c>
      <c r="I551">
        <v>1929</v>
      </c>
      <c r="J551">
        <v>1929</v>
      </c>
      <c r="L551" s="3">
        <v>0</v>
      </c>
      <c r="M551" s="3">
        <v>0</v>
      </c>
      <c r="N551" s="3">
        <v>0</v>
      </c>
      <c r="O551" s="3">
        <v>7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f>+Tabla3[[#This Row],[V GRAVADAS]]</f>
        <v>7</v>
      </c>
      <c r="V551">
        <v>2</v>
      </c>
    </row>
    <row r="552" spans="1:22" x14ac:dyDescent="0.25">
      <c r="A552" t="s">
        <v>569</v>
      </c>
      <c r="B552" t="s">
        <v>615</v>
      </c>
      <c r="C552" t="s">
        <v>1</v>
      </c>
      <c r="D552" t="s">
        <v>92</v>
      </c>
      <c r="E552" t="s">
        <v>389</v>
      </c>
      <c r="F552" t="s">
        <v>390</v>
      </c>
      <c r="G552">
        <v>1930</v>
      </c>
      <c r="H552">
        <v>1930</v>
      </c>
      <c r="I552">
        <v>1930</v>
      </c>
      <c r="J552">
        <v>1930</v>
      </c>
      <c r="L552" s="3">
        <v>0</v>
      </c>
      <c r="M552" s="3">
        <v>0</v>
      </c>
      <c r="N552" s="3">
        <v>0</v>
      </c>
      <c r="O552" s="3">
        <v>2.5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f>+Tabla3[[#This Row],[V GRAVADAS]]</f>
        <v>2.5</v>
      </c>
      <c r="V552">
        <v>2</v>
      </c>
    </row>
    <row r="553" spans="1:22" x14ac:dyDescent="0.25">
      <c r="A553" t="s">
        <v>569</v>
      </c>
      <c r="B553" t="s">
        <v>615</v>
      </c>
      <c r="C553" t="s">
        <v>1</v>
      </c>
      <c r="D553" t="s">
        <v>92</v>
      </c>
      <c r="E553" t="s">
        <v>389</v>
      </c>
      <c r="F553" t="s">
        <v>390</v>
      </c>
      <c r="G553">
        <v>1931</v>
      </c>
      <c r="H553">
        <v>1931</v>
      </c>
      <c r="I553">
        <v>1931</v>
      </c>
      <c r="J553">
        <v>1931</v>
      </c>
      <c r="L553" s="3">
        <v>0</v>
      </c>
      <c r="M553" s="3">
        <v>0</v>
      </c>
      <c r="N553" s="3">
        <v>0</v>
      </c>
      <c r="O553" s="3">
        <v>2.5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f>+Tabla3[[#This Row],[V GRAVADAS]]</f>
        <v>2.5</v>
      </c>
      <c r="V553">
        <v>2</v>
      </c>
    </row>
    <row r="554" spans="1:22" x14ac:dyDescent="0.25">
      <c r="A554" t="s">
        <v>569</v>
      </c>
      <c r="B554" t="s">
        <v>615</v>
      </c>
      <c r="C554" t="s">
        <v>1</v>
      </c>
      <c r="D554" t="s">
        <v>92</v>
      </c>
      <c r="E554" t="s">
        <v>389</v>
      </c>
      <c r="F554" t="s">
        <v>390</v>
      </c>
      <c r="G554">
        <v>1932</v>
      </c>
      <c r="H554">
        <v>1932</v>
      </c>
      <c r="I554">
        <v>1932</v>
      </c>
      <c r="J554">
        <v>1932</v>
      </c>
      <c r="L554" s="3">
        <v>0</v>
      </c>
      <c r="M554" s="3">
        <v>0</v>
      </c>
      <c r="N554" s="3">
        <v>0</v>
      </c>
      <c r="O554" s="3">
        <v>14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f>+Tabla3[[#This Row],[V GRAVADAS]]</f>
        <v>14</v>
      </c>
      <c r="V554">
        <v>2</v>
      </c>
    </row>
    <row r="555" spans="1:22" x14ac:dyDescent="0.25">
      <c r="A555" t="s">
        <v>569</v>
      </c>
      <c r="B555" t="s">
        <v>615</v>
      </c>
      <c r="C555" t="s">
        <v>1</v>
      </c>
      <c r="D555" t="s">
        <v>92</v>
      </c>
      <c r="E555" t="s">
        <v>389</v>
      </c>
      <c r="F555" t="s">
        <v>390</v>
      </c>
      <c r="G555">
        <v>1933</v>
      </c>
      <c r="H555">
        <v>1933</v>
      </c>
      <c r="I555">
        <v>1933</v>
      </c>
      <c r="J555">
        <v>1933</v>
      </c>
      <c r="L555" s="3">
        <v>0</v>
      </c>
      <c r="M555" s="3">
        <v>0</v>
      </c>
      <c r="N555" s="3">
        <v>0</v>
      </c>
      <c r="O555" s="3">
        <v>2.5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f>+Tabla3[[#This Row],[V GRAVADAS]]</f>
        <v>2.5</v>
      </c>
      <c r="V555">
        <v>2</v>
      </c>
    </row>
    <row r="556" spans="1:22" x14ac:dyDescent="0.25">
      <c r="A556" t="s">
        <v>569</v>
      </c>
      <c r="B556" t="s">
        <v>615</v>
      </c>
      <c r="C556" t="s">
        <v>1</v>
      </c>
      <c r="D556" t="s">
        <v>92</v>
      </c>
      <c r="E556" t="s">
        <v>389</v>
      </c>
      <c r="F556" t="s">
        <v>390</v>
      </c>
      <c r="G556">
        <v>1934</v>
      </c>
      <c r="H556">
        <v>1934</v>
      </c>
      <c r="I556">
        <v>1934</v>
      </c>
      <c r="J556">
        <v>1934</v>
      </c>
      <c r="L556" s="3">
        <v>0</v>
      </c>
      <c r="M556" s="3">
        <v>0</v>
      </c>
      <c r="N556" s="3">
        <v>0</v>
      </c>
      <c r="O556" s="3">
        <v>2.5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f>+Tabla3[[#This Row],[V GRAVADAS]]</f>
        <v>2.5</v>
      </c>
      <c r="V556">
        <v>2</v>
      </c>
    </row>
    <row r="557" spans="1:22" x14ac:dyDescent="0.25">
      <c r="A557" t="s">
        <v>569</v>
      </c>
      <c r="B557" t="s">
        <v>615</v>
      </c>
      <c r="C557" t="s">
        <v>1</v>
      </c>
      <c r="D557" t="s">
        <v>92</v>
      </c>
      <c r="E557" t="s">
        <v>389</v>
      </c>
      <c r="F557" t="s">
        <v>390</v>
      </c>
      <c r="G557">
        <v>1935</v>
      </c>
      <c r="H557">
        <v>1935</v>
      </c>
      <c r="I557">
        <v>1935</v>
      </c>
      <c r="J557">
        <v>1935</v>
      </c>
      <c r="L557" s="3">
        <v>0</v>
      </c>
      <c r="M557" s="3">
        <v>0</v>
      </c>
      <c r="N557" s="3">
        <v>0</v>
      </c>
      <c r="O557" s="3">
        <v>11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f>+Tabla3[[#This Row],[V GRAVADAS]]</f>
        <v>11</v>
      </c>
      <c r="V557">
        <v>2</v>
      </c>
    </row>
    <row r="558" spans="1:22" x14ac:dyDescent="0.25">
      <c r="A558" t="s">
        <v>569</v>
      </c>
      <c r="B558" t="s">
        <v>615</v>
      </c>
      <c r="C558" t="s">
        <v>1</v>
      </c>
      <c r="D558" t="s">
        <v>92</v>
      </c>
      <c r="E558" t="s">
        <v>389</v>
      </c>
      <c r="F558" t="s">
        <v>390</v>
      </c>
      <c r="G558">
        <v>1936</v>
      </c>
      <c r="H558">
        <v>1936</v>
      </c>
      <c r="I558">
        <v>1936</v>
      </c>
      <c r="J558">
        <v>1936</v>
      </c>
      <c r="L558" s="3">
        <v>0</v>
      </c>
      <c r="M558" s="3">
        <v>0</v>
      </c>
      <c r="N558" s="3">
        <v>0</v>
      </c>
      <c r="O558" s="3">
        <v>6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f>+Tabla3[[#This Row],[V GRAVADAS]]</f>
        <v>6</v>
      </c>
      <c r="V558">
        <v>2</v>
      </c>
    </row>
    <row r="559" spans="1:22" x14ac:dyDescent="0.25">
      <c r="A559" t="s">
        <v>569</v>
      </c>
      <c r="B559" t="s">
        <v>615</v>
      </c>
      <c r="C559" t="s">
        <v>1</v>
      </c>
      <c r="D559" t="s">
        <v>92</v>
      </c>
      <c r="E559" t="s">
        <v>389</v>
      </c>
      <c r="F559" t="s">
        <v>390</v>
      </c>
      <c r="G559">
        <v>1937</v>
      </c>
      <c r="H559">
        <v>1937</v>
      </c>
      <c r="I559">
        <v>1937</v>
      </c>
      <c r="J559">
        <v>1937</v>
      </c>
      <c r="L559" s="3">
        <v>0</v>
      </c>
      <c r="M559" s="3">
        <v>0</v>
      </c>
      <c r="N559" s="3">
        <v>0</v>
      </c>
      <c r="O559" s="3">
        <v>2.5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f>+Tabla3[[#This Row],[V GRAVADAS]]</f>
        <v>2.5</v>
      </c>
      <c r="V559">
        <v>2</v>
      </c>
    </row>
    <row r="560" spans="1:22" x14ac:dyDescent="0.25">
      <c r="A560" t="s">
        <v>569</v>
      </c>
      <c r="B560" t="s">
        <v>615</v>
      </c>
      <c r="C560" t="s">
        <v>1</v>
      </c>
      <c r="D560" t="s">
        <v>92</v>
      </c>
      <c r="E560" t="s">
        <v>389</v>
      </c>
      <c r="F560" t="s">
        <v>390</v>
      </c>
      <c r="G560">
        <v>1938</v>
      </c>
      <c r="H560">
        <v>1938</v>
      </c>
      <c r="I560">
        <v>1938</v>
      </c>
      <c r="J560">
        <v>1938</v>
      </c>
      <c r="L560" s="3">
        <v>0</v>
      </c>
      <c r="M560" s="3">
        <v>0</v>
      </c>
      <c r="N560" s="3">
        <v>0</v>
      </c>
      <c r="O560" s="3">
        <v>2.5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f>+Tabla3[[#This Row],[V GRAVADAS]]</f>
        <v>2.5</v>
      </c>
      <c r="V560">
        <v>2</v>
      </c>
    </row>
    <row r="561" spans="1:22" x14ac:dyDescent="0.25">
      <c r="A561" t="s">
        <v>569</v>
      </c>
      <c r="B561" t="s">
        <v>570</v>
      </c>
      <c r="C561" t="s">
        <v>1</v>
      </c>
      <c r="D561" t="s">
        <v>92</v>
      </c>
      <c r="E561" t="s">
        <v>389</v>
      </c>
      <c r="F561" t="s">
        <v>390</v>
      </c>
      <c r="G561">
        <v>1939</v>
      </c>
      <c r="H561">
        <v>1939</v>
      </c>
      <c r="I561">
        <v>1939</v>
      </c>
      <c r="J561">
        <v>1939</v>
      </c>
      <c r="L561" s="3">
        <v>0</v>
      </c>
      <c r="M561" s="3">
        <v>0</v>
      </c>
      <c r="N561" s="3">
        <v>0</v>
      </c>
      <c r="O561" s="3">
        <v>2.5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f>+Tabla3[[#This Row],[V GRAVADAS]]</f>
        <v>2.5</v>
      </c>
      <c r="V561">
        <v>2</v>
      </c>
    </row>
    <row r="562" spans="1:22" x14ac:dyDescent="0.25">
      <c r="A562" t="s">
        <v>569</v>
      </c>
      <c r="B562" t="s">
        <v>570</v>
      </c>
      <c r="C562" t="s">
        <v>1</v>
      </c>
      <c r="D562" t="s">
        <v>92</v>
      </c>
      <c r="E562" t="s">
        <v>389</v>
      </c>
      <c r="F562" t="s">
        <v>390</v>
      </c>
      <c r="G562">
        <v>1940</v>
      </c>
      <c r="H562">
        <v>1940</v>
      </c>
      <c r="I562">
        <v>1940</v>
      </c>
      <c r="J562">
        <v>1940</v>
      </c>
      <c r="L562" s="3">
        <v>0</v>
      </c>
      <c r="M562" s="3">
        <v>0</v>
      </c>
      <c r="N562" s="3">
        <v>0</v>
      </c>
      <c r="O562" s="3">
        <v>2.5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f>+Tabla3[[#This Row],[V GRAVADAS]]</f>
        <v>2.5</v>
      </c>
      <c r="V562">
        <v>2</v>
      </c>
    </row>
    <row r="563" spans="1:22" x14ac:dyDescent="0.25">
      <c r="A563" t="s">
        <v>569</v>
      </c>
      <c r="B563" t="s">
        <v>570</v>
      </c>
      <c r="C563" t="s">
        <v>1</v>
      </c>
      <c r="D563" t="s">
        <v>92</v>
      </c>
      <c r="E563" t="s">
        <v>389</v>
      </c>
      <c r="F563" t="s">
        <v>390</v>
      </c>
      <c r="G563">
        <v>1941</v>
      </c>
      <c r="H563">
        <v>1941</v>
      </c>
      <c r="I563">
        <v>1941</v>
      </c>
      <c r="J563">
        <v>1941</v>
      </c>
      <c r="L563" s="3">
        <v>0</v>
      </c>
      <c r="M563" s="3">
        <v>0</v>
      </c>
      <c r="N563" s="3">
        <v>0</v>
      </c>
      <c r="O563" s="3">
        <v>5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f>+Tabla3[[#This Row],[V GRAVADAS]]</f>
        <v>5</v>
      </c>
      <c r="V563">
        <v>2</v>
      </c>
    </row>
    <row r="564" spans="1:22" x14ac:dyDescent="0.25">
      <c r="A564" t="s">
        <v>569</v>
      </c>
      <c r="B564" t="s">
        <v>570</v>
      </c>
      <c r="C564" t="s">
        <v>1</v>
      </c>
      <c r="D564" t="s">
        <v>92</v>
      </c>
      <c r="E564" t="s">
        <v>389</v>
      </c>
      <c r="F564" t="s">
        <v>390</v>
      </c>
      <c r="G564">
        <v>1942</v>
      </c>
      <c r="H564">
        <v>1942</v>
      </c>
      <c r="I564">
        <v>1942</v>
      </c>
      <c r="J564">
        <v>1942</v>
      </c>
      <c r="L564" s="3">
        <v>0</v>
      </c>
      <c r="M564" s="3">
        <v>0</v>
      </c>
      <c r="N564" s="3">
        <v>0</v>
      </c>
      <c r="O564" s="3">
        <v>2.5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f>+Tabla3[[#This Row],[V GRAVADAS]]</f>
        <v>2.5</v>
      </c>
      <c r="V564">
        <v>2</v>
      </c>
    </row>
    <row r="565" spans="1:22" x14ac:dyDescent="0.25">
      <c r="A565" t="s">
        <v>569</v>
      </c>
      <c r="B565" t="s">
        <v>570</v>
      </c>
      <c r="C565" t="s">
        <v>1</v>
      </c>
      <c r="D565" t="s">
        <v>92</v>
      </c>
      <c r="E565" t="s">
        <v>389</v>
      </c>
      <c r="F565" t="s">
        <v>390</v>
      </c>
      <c r="G565">
        <v>1943</v>
      </c>
      <c r="H565">
        <v>1943</v>
      </c>
      <c r="I565">
        <v>1943</v>
      </c>
      <c r="J565">
        <v>1943</v>
      </c>
      <c r="L565" s="3">
        <v>0</v>
      </c>
      <c r="M565" s="3">
        <v>0</v>
      </c>
      <c r="N565" s="3">
        <v>0</v>
      </c>
      <c r="O565" s="3">
        <v>5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f>+Tabla3[[#This Row],[V GRAVADAS]]</f>
        <v>5</v>
      </c>
      <c r="V565">
        <v>2</v>
      </c>
    </row>
    <row r="566" spans="1:22" x14ac:dyDescent="0.25">
      <c r="A566" t="s">
        <v>569</v>
      </c>
      <c r="B566" t="s">
        <v>570</v>
      </c>
      <c r="C566" t="s">
        <v>1</v>
      </c>
      <c r="D566" t="s">
        <v>92</v>
      </c>
      <c r="E566" t="s">
        <v>389</v>
      </c>
      <c r="F566" t="s">
        <v>390</v>
      </c>
      <c r="G566">
        <v>1944</v>
      </c>
      <c r="H566">
        <v>1944</v>
      </c>
      <c r="I566">
        <v>1944</v>
      </c>
      <c r="J566">
        <v>1944</v>
      </c>
      <c r="L566" s="3">
        <v>0</v>
      </c>
      <c r="M566" s="3">
        <v>0</v>
      </c>
      <c r="N566" s="3">
        <v>0</v>
      </c>
      <c r="O566" s="3">
        <v>2.5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f>+Tabla3[[#This Row],[V GRAVADAS]]</f>
        <v>2.5</v>
      </c>
      <c r="V566">
        <v>2</v>
      </c>
    </row>
    <row r="567" spans="1:22" x14ac:dyDescent="0.25">
      <c r="A567" t="s">
        <v>569</v>
      </c>
      <c r="B567" t="s">
        <v>570</v>
      </c>
      <c r="C567" t="s">
        <v>1</v>
      </c>
      <c r="D567" t="s">
        <v>92</v>
      </c>
      <c r="E567" t="s">
        <v>389</v>
      </c>
      <c r="F567" t="s">
        <v>390</v>
      </c>
      <c r="G567">
        <v>1945</v>
      </c>
      <c r="H567">
        <v>1945</v>
      </c>
      <c r="I567">
        <v>1945</v>
      </c>
      <c r="J567">
        <v>1945</v>
      </c>
      <c r="L567" s="3">
        <v>0</v>
      </c>
      <c r="M567" s="3">
        <v>0</v>
      </c>
      <c r="N567" s="3">
        <v>0</v>
      </c>
      <c r="O567" s="3">
        <v>10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f>+Tabla3[[#This Row],[V GRAVADAS]]</f>
        <v>10</v>
      </c>
      <c r="V567">
        <v>2</v>
      </c>
    </row>
    <row r="568" spans="1:22" x14ac:dyDescent="0.25">
      <c r="A568" t="s">
        <v>569</v>
      </c>
      <c r="B568" t="s">
        <v>570</v>
      </c>
      <c r="C568" t="s">
        <v>1</v>
      </c>
      <c r="D568" t="s">
        <v>92</v>
      </c>
      <c r="E568" t="s">
        <v>389</v>
      </c>
      <c r="F568" t="s">
        <v>390</v>
      </c>
      <c r="G568">
        <v>1946</v>
      </c>
      <c r="H568">
        <v>1946</v>
      </c>
      <c r="I568">
        <v>1946</v>
      </c>
      <c r="J568">
        <v>1946</v>
      </c>
      <c r="L568" s="3">
        <v>0</v>
      </c>
      <c r="M568" s="3">
        <v>0</v>
      </c>
      <c r="N568" s="3">
        <v>0</v>
      </c>
      <c r="O568" s="3">
        <v>10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f>+Tabla3[[#This Row],[V GRAVADAS]]</f>
        <v>10</v>
      </c>
      <c r="V568">
        <v>2</v>
      </c>
    </row>
    <row r="569" spans="1:22" x14ac:dyDescent="0.25">
      <c r="A569" t="s">
        <v>569</v>
      </c>
      <c r="B569" t="s">
        <v>570</v>
      </c>
      <c r="C569" t="s">
        <v>1</v>
      </c>
      <c r="D569" t="s">
        <v>92</v>
      </c>
      <c r="E569" t="s">
        <v>389</v>
      </c>
      <c r="F569" t="s">
        <v>390</v>
      </c>
      <c r="G569">
        <v>1947</v>
      </c>
      <c r="H569">
        <v>1947</v>
      </c>
      <c r="I569">
        <v>1947</v>
      </c>
      <c r="J569">
        <v>1947</v>
      </c>
      <c r="L569" s="3">
        <v>0</v>
      </c>
      <c r="M569" s="3">
        <v>0</v>
      </c>
      <c r="N569" s="3">
        <v>0</v>
      </c>
      <c r="O569" s="3">
        <v>10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f>+Tabla3[[#This Row],[V GRAVADAS]]</f>
        <v>10</v>
      </c>
      <c r="V569">
        <v>2</v>
      </c>
    </row>
    <row r="570" spans="1:22" x14ac:dyDescent="0.25">
      <c r="A570" t="s">
        <v>569</v>
      </c>
      <c r="B570" t="s">
        <v>570</v>
      </c>
      <c r="C570" t="s">
        <v>1</v>
      </c>
      <c r="D570" t="s">
        <v>92</v>
      </c>
      <c r="E570" t="s">
        <v>389</v>
      </c>
      <c r="F570" t="s">
        <v>390</v>
      </c>
      <c r="G570">
        <v>1948</v>
      </c>
      <c r="H570">
        <v>1948</v>
      </c>
      <c r="I570">
        <v>1948</v>
      </c>
      <c r="J570">
        <v>1948</v>
      </c>
      <c r="L570" s="3">
        <v>0</v>
      </c>
      <c r="M570" s="3">
        <v>0</v>
      </c>
      <c r="N570" s="3">
        <v>0</v>
      </c>
      <c r="O570" s="3">
        <v>12.5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f>+Tabla3[[#This Row],[V GRAVADAS]]</f>
        <v>12.5</v>
      </c>
      <c r="V570">
        <v>2</v>
      </c>
    </row>
    <row r="571" spans="1:22" x14ac:dyDescent="0.25">
      <c r="A571" t="s">
        <v>569</v>
      </c>
      <c r="B571" t="s">
        <v>570</v>
      </c>
      <c r="C571" t="s">
        <v>1</v>
      </c>
      <c r="D571" t="s">
        <v>92</v>
      </c>
      <c r="E571" t="s">
        <v>389</v>
      </c>
      <c r="F571" t="s">
        <v>390</v>
      </c>
      <c r="G571">
        <v>1949</v>
      </c>
      <c r="H571">
        <v>1949</v>
      </c>
      <c r="I571">
        <v>1949</v>
      </c>
      <c r="J571">
        <v>1949</v>
      </c>
      <c r="L571" s="3">
        <v>0</v>
      </c>
      <c r="M571" s="3">
        <v>0</v>
      </c>
      <c r="N571" s="3">
        <v>0</v>
      </c>
      <c r="O571" s="3">
        <v>2.5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f>+Tabla3[[#This Row],[V GRAVADAS]]</f>
        <v>2.5</v>
      </c>
      <c r="V571">
        <v>2</v>
      </c>
    </row>
    <row r="572" spans="1:22" x14ac:dyDescent="0.25">
      <c r="A572" t="s">
        <v>569</v>
      </c>
      <c r="B572" t="s">
        <v>570</v>
      </c>
      <c r="C572" t="s">
        <v>1</v>
      </c>
      <c r="D572" t="s">
        <v>92</v>
      </c>
      <c r="E572" t="s">
        <v>389</v>
      </c>
      <c r="F572" t="s">
        <v>390</v>
      </c>
      <c r="G572">
        <v>1950</v>
      </c>
      <c r="H572">
        <v>1950</v>
      </c>
      <c r="I572">
        <v>1950</v>
      </c>
      <c r="J572">
        <v>1950</v>
      </c>
      <c r="L572" s="3">
        <v>0</v>
      </c>
      <c r="M572" s="3">
        <v>0</v>
      </c>
      <c r="N572" s="3">
        <v>0</v>
      </c>
      <c r="O572" s="3">
        <v>2.5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f>+Tabla3[[#This Row],[V GRAVADAS]]</f>
        <v>2.5</v>
      </c>
      <c r="V572">
        <v>2</v>
      </c>
    </row>
    <row r="573" spans="1:22" x14ac:dyDescent="0.25">
      <c r="A573" t="s">
        <v>427</v>
      </c>
      <c r="B573" s="1" t="s">
        <v>428</v>
      </c>
      <c r="C573" t="s">
        <v>1</v>
      </c>
      <c r="D573" t="s">
        <v>92</v>
      </c>
      <c r="E573" t="s">
        <v>389</v>
      </c>
      <c r="F573" t="s">
        <v>390</v>
      </c>
      <c r="G573">
        <v>1951</v>
      </c>
      <c r="H573">
        <v>1951</v>
      </c>
      <c r="I573">
        <v>1951</v>
      </c>
      <c r="J573">
        <v>1951</v>
      </c>
      <c r="L573" s="3">
        <v>0</v>
      </c>
      <c r="M573" s="3">
        <v>0</v>
      </c>
      <c r="N573" s="3">
        <v>0</v>
      </c>
      <c r="O573" s="3">
        <v>2.5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f>+Tabla3[[#This Row],[V GRAVADAS]]</f>
        <v>2.5</v>
      </c>
      <c r="V573">
        <v>2</v>
      </c>
    </row>
    <row r="574" spans="1:22" x14ac:dyDescent="0.25">
      <c r="A574" t="s">
        <v>427</v>
      </c>
      <c r="B574" s="1" t="s">
        <v>428</v>
      </c>
      <c r="C574" t="s">
        <v>1</v>
      </c>
      <c r="D574" t="s">
        <v>92</v>
      </c>
      <c r="E574" t="s">
        <v>389</v>
      </c>
      <c r="F574" t="s">
        <v>390</v>
      </c>
      <c r="G574">
        <v>1952</v>
      </c>
      <c r="H574">
        <v>1952</v>
      </c>
      <c r="I574">
        <v>1952</v>
      </c>
      <c r="J574">
        <v>1952</v>
      </c>
      <c r="L574" s="3">
        <v>0</v>
      </c>
      <c r="M574" s="3">
        <v>0</v>
      </c>
      <c r="N574" s="3">
        <v>0</v>
      </c>
      <c r="O574" s="3">
        <v>5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f>+Tabla3[[#This Row],[V GRAVADAS]]</f>
        <v>5</v>
      </c>
      <c r="V574">
        <v>2</v>
      </c>
    </row>
    <row r="575" spans="1:22" x14ac:dyDescent="0.25">
      <c r="A575" t="s">
        <v>427</v>
      </c>
      <c r="B575" s="1" t="s">
        <v>428</v>
      </c>
      <c r="C575" t="s">
        <v>1</v>
      </c>
      <c r="D575" t="s">
        <v>92</v>
      </c>
      <c r="E575" t="s">
        <v>389</v>
      </c>
      <c r="F575" t="s">
        <v>390</v>
      </c>
      <c r="G575">
        <v>1953</v>
      </c>
      <c r="H575">
        <v>1953</v>
      </c>
      <c r="I575">
        <v>1953</v>
      </c>
      <c r="J575">
        <v>1953</v>
      </c>
      <c r="L575" s="3">
        <v>0</v>
      </c>
      <c r="M575" s="3">
        <v>0</v>
      </c>
      <c r="N575" s="3">
        <v>0</v>
      </c>
      <c r="O575" s="3">
        <v>5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f>+Tabla3[[#This Row],[V GRAVADAS]]</f>
        <v>5</v>
      </c>
      <c r="V575">
        <v>2</v>
      </c>
    </row>
    <row r="576" spans="1:22" x14ac:dyDescent="0.25">
      <c r="A576" t="s">
        <v>427</v>
      </c>
      <c r="B576" s="1" t="s">
        <v>428</v>
      </c>
      <c r="C576" t="s">
        <v>1</v>
      </c>
      <c r="D576" t="s">
        <v>92</v>
      </c>
      <c r="E576" t="s">
        <v>389</v>
      </c>
      <c r="F576" t="s">
        <v>390</v>
      </c>
      <c r="G576">
        <v>1954</v>
      </c>
      <c r="H576">
        <v>1954</v>
      </c>
      <c r="I576">
        <v>1954</v>
      </c>
      <c r="J576">
        <v>1954</v>
      </c>
      <c r="L576" s="3">
        <v>0</v>
      </c>
      <c r="M576" s="3">
        <v>0</v>
      </c>
      <c r="N576" s="3">
        <v>0</v>
      </c>
      <c r="O576" s="3">
        <v>4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f>+Tabla3[[#This Row],[V GRAVADAS]]</f>
        <v>4</v>
      </c>
      <c r="V576">
        <v>2</v>
      </c>
    </row>
    <row r="577" spans="1:22" x14ac:dyDescent="0.25">
      <c r="A577" t="s">
        <v>427</v>
      </c>
      <c r="B577" s="1" t="s">
        <v>428</v>
      </c>
      <c r="C577" t="s">
        <v>1</v>
      </c>
      <c r="D577" t="s">
        <v>92</v>
      </c>
      <c r="E577" t="s">
        <v>389</v>
      </c>
      <c r="F577" t="s">
        <v>390</v>
      </c>
      <c r="G577">
        <v>1955</v>
      </c>
      <c r="H577">
        <v>1955</v>
      </c>
      <c r="I577">
        <v>1955</v>
      </c>
      <c r="J577">
        <v>1955</v>
      </c>
      <c r="L577" s="3">
        <v>0</v>
      </c>
      <c r="M577" s="3">
        <v>0</v>
      </c>
      <c r="N577" s="3">
        <v>0</v>
      </c>
      <c r="O577" s="3">
        <v>4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f>+Tabla3[[#This Row],[V GRAVADAS]]</f>
        <v>4</v>
      </c>
      <c r="V577">
        <v>2</v>
      </c>
    </row>
    <row r="578" spans="1:22" x14ac:dyDescent="0.25">
      <c r="A578" t="s">
        <v>427</v>
      </c>
      <c r="B578" s="1" t="s">
        <v>428</v>
      </c>
      <c r="C578" t="s">
        <v>1</v>
      </c>
      <c r="D578" t="s">
        <v>92</v>
      </c>
      <c r="E578" t="s">
        <v>389</v>
      </c>
      <c r="F578" t="s">
        <v>390</v>
      </c>
      <c r="G578">
        <v>1956</v>
      </c>
      <c r="H578">
        <v>1956</v>
      </c>
      <c r="I578">
        <v>1956</v>
      </c>
      <c r="J578">
        <v>1956</v>
      </c>
      <c r="L578" s="3">
        <v>0</v>
      </c>
      <c r="M578" s="3">
        <v>0</v>
      </c>
      <c r="N578" s="3">
        <v>0</v>
      </c>
      <c r="O578" s="3">
        <v>2.5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f>+Tabla3[[#This Row],[V GRAVADAS]]</f>
        <v>2.5</v>
      </c>
      <c r="V578">
        <v>2</v>
      </c>
    </row>
    <row r="579" spans="1:22" x14ac:dyDescent="0.25">
      <c r="A579" t="s">
        <v>427</v>
      </c>
      <c r="B579" s="1" t="s">
        <v>428</v>
      </c>
      <c r="C579" t="s">
        <v>1</v>
      </c>
      <c r="D579" t="s">
        <v>92</v>
      </c>
      <c r="E579" t="s">
        <v>389</v>
      </c>
      <c r="F579" t="s">
        <v>390</v>
      </c>
      <c r="G579">
        <v>1957</v>
      </c>
      <c r="H579">
        <v>1957</v>
      </c>
      <c r="I579">
        <v>1957</v>
      </c>
      <c r="J579">
        <v>1957</v>
      </c>
      <c r="L579" s="3">
        <v>0</v>
      </c>
      <c r="M579" s="3">
        <v>0</v>
      </c>
      <c r="N579" s="3">
        <v>0</v>
      </c>
      <c r="O579" s="3">
        <v>8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f>+Tabla3[[#This Row],[V GRAVADAS]]</f>
        <v>8</v>
      </c>
      <c r="V579">
        <v>2</v>
      </c>
    </row>
    <row r="580" spans="1:22" x14ac:dyDescent="0.25">
      <c r="A580" t="s">
        <v>427</v>
      </c>
      <c r="B580" s="1" t="s">
        <v>428</v>
      </c>
      <c r="C580" t="s">
        <v>1</v>
      </c>
      <c r="D580" t="s">
        <v>92</v>
      </c>
      <c r="E580" t="s">
        <v>389</v>
      </c>
      <c r="F580" t="s">
        <v>390</v>
      </c>
      <c r="G580">
        <v>1958</v>
      </c>
      <c r="H580">
        <v>1958</v>
      </c>
      <c r="I580">
        <v>1958</v>
      </c>
      <c r="J580">
        <v>1958</v>
      </c>
      <c r="L580" s="3">
        <v>0</v>
      </c>
      <c r="M580" s="3">
        <v>0</v>
      </c>
      <c r="N580" s="3">
        <v>0</v>
      </c>
      <c r="O580" s="3">
        <v>2.5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f>+Tabla3[[#This Row],[V GRAVADAS]]</f>
        <v>2.5</v>
      </c>
      <c r="V580">
        <v>2</v>
      </c>
    </row>
    <row r="581" spans="1:22" x14ac:dyDescent="0.25">
      <c r="A581" t="s">
        <v>427</v>
      </c>
      <c r="B581" s="1" t="s">
        <v>428</v>
      </c>
      <c r="C581" t="s">
        <v>1</v>
      </c>
      <c r="D581" t="s">
        <v>92</v>
      </c>
      <c r="E581" t="s">
        <v>389</v>
      </c>
      <c r="F581" t="s">
        <v>390</v>
      </c>
      <c r="G581">
        <v>1959</v>
      </c>
      <c r="H581">
        <v>1959</v>
      </c>
      <c r="I581">
        <v>1959</v>
      </c>
      <c r="J581">
        <v>1959</v>
      </c>
      <c r="L581" s="3">
        <v>0</v>
      </c>
      <c r="M581" s="3">
        <v>0</v>
      </c>
      <c r="N581" s="3">
        <v>0</v>
      </c>
      <c r="O581" s="3">
        <v>5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f>+Tabla3[[#This Row],[V GRAVADAS]]</f>
        <v>5</v>
      </c>
      <c r="V581">
        <v>2</v>
      </c>
    </row>
    <row r="582" spans="1:22" x14ac:dyDescent="0.25">
      <c r="A582" t="s">
        <v>427</v>
      </c>
      <c r="B582" s="1" t="s">
        <v>428</v>
      </c>
      <c r="C582" t="s">
        <v>1</v>
      </c>
      <c r="D582" t="s">
        <v>92</v>
      </c>
      <c r="E582" t="s">
        <v>389</v>
      </c>
      <c r="F582" t="s">
        <v>390</v>
      </c>
      <c r="G582">
        <v>1960</v>
      </c>
      <c r="H582">
        <v>1960</v>
      </c>
      <c r="I582">
        <v>1960</v>
      </c>
      <c r="J582">
        <v>1960</v>
      </c>
      <c r="L582" s="3">
        <v>0</v>
      </c>
      <c r="M582" s="3">
        <v>0</v>
      </c>
      <c r="N582" s="3">
        <v>0</v>
      </c>
      <c r="O582" s="3">
        <v>2.5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f>+Tabla3[[#This Row],[V GRAVADAS]]</f>
        <v>2.5</v>
      </c>
      <c r="V582">
        <v>2</v>
      </c>
    </row>
    <row r="583" spans="1:22" x14ac:dyDescent="0.25">
      <c r="A583" t="s">
        <v>427</v>
      </c>
      <c r="B583" s="1" t="s">
        <v>428</v>
      </c>
      <c r="C583" t="s">
        <v>1</v>
      </c>
      <c r="D583" t="s">
        <v>92</v>
      </c>
      <c r="E583" t="s">
        <v>389</v>
      </c>
      <c r="F583" t="s">
        <v>390</v>
      </c>
      <c r="G583">
        <v>1961</v>
      </c>
      <c r="H583">
        <v>1961</v>
      </c>
      <c r="I583">
        <v>1961</v>
      </c>
      <c r="J583">
        <v>1961</v>
      </c>
      <c r="L583" s="3">
        <v>0</v>
      </c>
      <c r="M583" s="3">
        <v>0</v>
      </c>
      <c r="N583" s="3">
        <v>0</v>
      </c>
      <c r="O583" s="3">
        <v>5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f>+Tabla3[[#This Row],[V GRAVADAS]]</f>
        <v>5</v>
      </c>
      <c r="V583">
        <v>2</v>
      </c>
    </row>
    <row r="584" spans="1:22" x14ac:dyDescent="0.25">
      <c r="A584" t="s">
        <v>427</v>
      </c>
      <c r="B584" s="1" t="s">
        <v>428</v>
      </c>
      <c r="C584" t="s">
        <v>1</v>
      </c>
      <c r="D584" t="s">
        <v>92</v>
      </c>
      <c r="E584" t="s">
        <v>389</v>
      </c>
      <c r="F584" t="s">
        <v>390</v>
      </c>
      <c r="G584">
        <v>1962</v>
      </c>
      <c r="H584">
        <v>1962</v>
      </c>
      <c r="I584">
        <v>1962</v>
      </c>
      <c r="J584">
        <v>1962</v>
      </c>
      <c r="L584" s="3">
        <v>0</v>
      </c>
      <c r="M584" s="3">
        <v>0</v>
      </c>
      <c r="N584" s="3">
        <v>0</v>
      </c>
      <c r="O584" s="3">
        <v>10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f>+Tabla3[[#This Row],[V GRAVADAS]]</f>
        <v>10</v>
      </c>
      <c r="V584">
        <v>2</v>
      </c>
    </row>
    <row r="585" spans="1:22" x14ac:dyDescent="0.25">
      <c r="A585" t="s">
        <v>427</v>
      </c>
      <c r="B585" s="1" t="s">
        <v>428</v>
      </c>
      <c r="C585" t="s">
        <v>1</v>
      </c>
      <c r="D585" t="s">
        <v>92</v>
      </c>
      <c r="E585" t="s">
        <v>389</v>
      </c>
      <c r="F585" t="s">
        <v>390</v>
      </c>
      <c r="G585">
        <v>1963</v>
      </c>
      <c r="H585">
        <v>1963</v>
      </c>
      <c r="I585">
        <v>1963</v>
      </c>
      <c r="J585">
        <v>1963</v>
      </c>
      <c r="L585" s="3">
        <v>0</v>
      </c>
      <c r="M585" s="3">
        <v>0</v>
      </c>
      <c r="N585" s="3">
        <v>0</v>
      </c>
      <c r="O585" s="3">
        <v>10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f>+Tabla3[[#This Row],[V GRAVADAS]]</f>
        <v>10</v>
      </c>
      <c r="V585">
        <v>2</v>
      </c>
    </row>
    <row r="586" spans="1:22" x14ac:dyDescent="0.25">
      <c r="A586" t="s">
        <v>427</v>
      </c>
      <c r="B586" s="1" t="s">
        <v>428</v>
      </c>
      <c r="C586" t="s">
        <v>1</v>
      </c>
      <c r="D586" t="s">
        <v>92</v>
      </c>
      <c r="E586" t="s">
        <v>389</v>
      </c>
      <c r="F586" t="s">
        <v>390</v>
      </c>
      <c r="G586">
        <v>1964</v>
      </c>
      <c r="H586">
        <v>1964</v>
      </c>
      <c r="I586">
        <v>1964</v>
      </c>
      <c r="J586">
        <v>1964</v>
      </c>
      <c r="L586" s="3">
        <v>0</v>
      </c>
      <c r="M586" s="3">
        <v>0</v>
      </c>
      <c r="N586" s="3">
        <v>0</v>
      </c>
      <c r="O586" s="3">
        <v>5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f>+Tabla3[[#This Row],[V GRAVADAS]]</f>
        <v>5</v>
      </c>
      <c r="V586">
        <v>2</v>
      </c>
    </row>
    <row r="587" spans="1:22" x14ac:dyDescent="0.25">
      <c r="A587" t="s">
        <v>427</v>
      </c>
      <c r="B587" s="1" t="s">
        <v>428</v>
      </c>
      <c r="C587" t="s">
        <v>1</v>
      </c>
      <c r="D587" t="s">
        <v>92</v>
      </c>
      <c r="E587" t="s">
        <v>389</v>
      </c>
      <c r="F587" t="s">
        <v>390</v>
      </c>
      <c r="G587">
        <v>1965</v>
      </c>
      <c r="H587">
        <v>1965</v>
      </c>
      <c r="I587">
        <v>1965</v>
      </c>
      <c r="J587">
        <v>1965</v>
      </c>
      <c r="L587" s="3">
        <v>0</v>
      </c>
      <c r="M587" s="3">
        <v>0</v>
      </c>
      <c r="N587" s="3">
        <v>0</v>
      </c>
      <c r="O587" s="3">
        <v>9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f>+Tabla3[[#This Row],[V GRAVADAS]]</f>
        <v>9</v>
      </c>
      <c r="V587">
        <v>2</v>
      </c>
    </row>
    <row r="588" spans="1:22" x14ac:dyDescent="0.25">
      <c r="A588" t="s">
        <v>427</v>
      </c>
      <c r="B588" s="1" t="s">
        <v>429</v>
      </c>
      <c r="C588" t="s">
        <v>1</v>
      </c>
      <c r="D588" t="s">
        <v>92</v>
      </c>
      <c r="E588" t="s">
        <v>389</v>
      </c>
      <c r="F588" t="s">
        <v>390</v>
      </c>
      <c r="G588">
        <v>1966</v>
      </c>
      <c r="H588">
        <v>1966</v>
      </c>
      <c r="I588">
        <v>1966</v>
      </c>
      <c r="J588">
        <v>1966</v>
      </c>
      <c r="L588" s="3">
        <v>0</v>
      </c>
      <c r="M588" s="3">
        <v>0</v>
      </c>
      <c r="N588" s="3">
        <v>0</v>
      </c>
      <c r="O588" s="3">
        <v>2.5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f>+Tabla3[[#This Row],[V GRAVADAS]]</f>
        <v>2.5</v>
      </c>
      <c r="V588">
        <v>2</v>
      </c>
    </row>
    <row r="589" spans="1:22" x14ac:dyDescent="0.25">
      <c r="A589" t="s">
        <v>427</v>
      </c>
      <c r="B589" s="1" t="s">
        <v>429</v>
      </c>
      <c r="C589" t="s">
        <v>1</v>
      </c>
      <c r="D589" t="s">
        <v>92</v>
      </c>
      <c r="E589" t="s">
        <v>389</v>
      </c>
      <c r="F589" t="s">
        <v>390</v>
      </c>
      <c r="G589">
        <v>1967</v>
      </c>
      <c r="H589">
        <v>1967</v>
      </c>
      <c r="I589">
        <v>1967</v>
      </c>
      <c r="J589">
        <v>1967</v>
      </c>
      <c r="L589" s="3">
        <v>0</v>
      </c>
      <c r="M589" s="3">
        <v>0</v>
      </c>
      <c r="N589" s="3">
        <v>0</v>
      </c>
      <c r="O589" s="3">
        <v>2.5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f>+Tabla3[[#This Row],[V GRAVADAS]]</f>
        <v>2.5</v>
      </c>
      <c r="V589">
        <v>2</v>
      </c>
    </row>
    <row r="590" spans="1:22" x14ac:dyDescent="0.25">
      <c r="A590" t="s">
        <v>427</v>
      </c>
      <c r="B590" s="1" t="s">
        <v>429</v>
      </c>
      <c r="C590" t="s">
        <v>1</v>
      </c>
      <c r="D590" t="s">
        <v>92</v>
      </c>
      <c r="E590" t="s">
        <v>389</v>
      </c>
      <c r="F590" t="s">
        <v>390</v>
      </c>
      <c r="G590">
        <v>1968</v>
      </c>
      <c r="H590">
        <v>1968</v>
      </c>
      <c r="I590">
        <v>1968</v>
      </c>
      <c r="J590">
        <v>1968</v>
      </c>
      <c r="L590" s="3">
        <v>0</v>
      </c>
      <c r="M590" s="3">
        <v>0</v>
      </c>
      <c r="N590" s="3">
        <v>0</v>
      </c>
      <c r="O590" s="3">
        <v>2.5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f>+Tabla3[[#This Row],[V GRAVADAS]]</f>
        <v>2.5</v>
      </c>
      <c r="V590">
        <v>2</v>
      </c>
    </row>
    <row r="591" spans="1:22" x14ac:dyDescent="0.25">
      <c r="A591" t="s">
        <v>427</v>
      </c>
      <c r="B591" s="1" t="s">
        <v>429</v>
      </c>
      <c r="C591" t="s">
        <v>1</v>
      </c>
      <c r="D591" t="s">
        <v>92</v>
      </c>
      <c r="E591" t="s">
        <v>389</v>
      </c>
      <c r="F591" t="s">
        <v>390</v>
      </c>
      <c r="G591">
        <v>1969</v>
      </c>
      <c r="H591">
        <v>1969</v>
      </c>
      <c r="I591">
        <v>1969</v>
      </c>
      <c r="J591">
        <v>1969</v>
      </c>
      <c r="L591" s="3">
        <v>0</v>
      </c>
      <c r="M591" s="3">
        <v>0</v>
      </c>
      <c r="N591" s="3">
        <v>0</v>
      </c>
      <c r="O591" s="3">
        <v>5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f>+Tabla3[[#This Row],[V GRAVADAS]]</f>
        <v>5</v>
      </c>
      <c r="V591">
        <v>2</v>
      </c>
    </row>
    <row r="592" spans="1:22" x14ac:dyDescent="0.25">
      <c r="A592" t="s">
        <v>427</v>
      </c>
      <c r="B592" s="1" t="s">
        <v>429</v>
      </c>
      <c r="C592" t="s">
        <v>1</v>
      </c>
      <c r="D592" t="s">
        <v>92</v>
      </c>
      <c r="E592" t="s">
        <v>389</v>
      </c>
      <c r="F592" t="s">
        <v>390</v>
      </c>
      <c r="G592">
        <v>1970</v>
      </c>
      <c r="H592">
        <v>1970</v>
      </c>
      <c r="I592">
        <v>1970</v>
      </c>
      <c r="J592">
        <v>1970</v>
      </c>
      <c r="L592" s="3">
        <v>0</v>
      </c>
      <c r="M592" s="3">
        <v>0</v>
      </c>
      <c r="N592" s="3">
        <v>0</v>
      </c>
      <c r="O592" s="3">
        <v>4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f>+Tabla3[[#This Row],[V GRAVADAS]]</f>
        <v>4</v>
      </c>
      <c r="V592">
        <v>2</v>
      </c>
    </row>
    <row r="593" spans="1:22" x14ac:dyDescent="0.25">
      <c r="A593" t="s">
        <v>427</v>
      </c>
      <c r="B593" s="1" t="s">
        <v>429</v>
      </c>
      <c r="C593" t="s">
        <v>1</v>
      </c>
      <c r="D593" t="s">
        <v>92</v>
      </c>
      <c r="E593" t="s">
        <v>389</v>
      </c>
      <c r="F593" t="s">
        <v>390</v>
      </c>
      <c r="G593">
        <v>1971</v>
      </c>
      <c r="H593">
        <v>1971</v>
      </c>
      <c r="I593">
        <v>1971</v>
      </c>
      <c r="J593">
        <v>1971</v>
      </c>
      <c r="L593" s="3">
        <v>0</v>
      </c>
      <c r="M593" s="3">
        <v>0</v>
      </c>
      <c r="N593" s="3">
        <v>0</v>
      </c>
      <c r="O593" s="3">
        <v>2.5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f>+Tabla3[[#This Row],[V GRAVADAS]]</f>
        <v>2.5</v>
      </c>
      <c r="V593">
        <v>2</v>
      </c>
    </row>
    <row r="594" spans="1:22" x14ac:dyDescent="0.25">
      <c r="A594" t="s">
        <v>427</v>
      </c>
      <c r="B594" s="1" t="s">
        <v>429</v>
      </c>
      <c r="C594" t="s">
        <v>1</v>
      </c>
      <c r="D594" t="s">
        <v>92</v>
      </c>
      <c r="E594" t="s">
        <v>389</v>
      </c>
      <c r="F594" t="s">
        <v>390</v>
      </c>
      <c r="G594">
        <v>1972</v>
      </c>
      <c r="H594">
        <v>1972</v>
      </c>
      <c r="I594">
        <v>1972</v>
      </c>
      <c r="J594">
        <v>1972</v>
      </c>
      <c r="L594" s="3">
        <v>0</v>
      </c>
      <c r="M594" s="3">
        <v>0</v>
      </c>
      <c r="N594" s="3">
        <v>0</v>
      </c>
      <c r="O594" s="3">
        <v>2.5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f>+Tabla3[[#This Row],[V GRAVADAS]]</f>
        <v>2.5</v>
      </c>
      <c r="V594">
        <v>2</v>
      </c>
    </row>
    <row r="595" spans="1:22" x14ac:dyDescent="0.25">
      <c r="A595" t="s">
        <v>427</v>
      </c>
      <c r="B595" s="1" t="s">
        <v>429</v>
      </c>
      <c r="C595" t="s">
        <v>1</v>
      </c>
      <c r="D595" t="s">
        <v>92</v>
      </c>
      <c r="E595" t="s">
        <v>389</v>
      </c>
      <c r="F595" t="s">
        <v>390</v>
      </c>
      <c r="G595">
        <v>1973</v>
      </c>
      <c r="H595">
        <v>1973</v>
      </c>
      <c r="I595">
        <v>1973</v>
      </c>
      <c r="J595">
        <v>1973</v>
      </c>
      <c r="L595" s="3">
        <v>0</v>
      </c>
      <c r="M595" s="3">
        <v>0</v>
      </c>
      <c r="N595" s="3">
        <v>0</v>
      </c>
      <c r="O595" s="3">
        <v>2.5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f>+Tabla3[[#This Row],[V GRAVADAS]]</f>
        <v>2.5</v>
      </c>
      <c r="V595">
        <v>2</v>
      </c>
    </row>
    <row r="596" spans="1:22" x14ac:dyDescent="0.25">
      <c r="A596" t="s">
        <v>427</v>
      </c>
      <c r="B596" s="1" t="s">
        <v>429</v>
      </c>
      <c r="C596" t="s">
        <v>1</v>
      </c>
      <c r="D596" t="s">
        <v>92</v>
      </c>
      <c r="E596" t="s">
        <v>389</v>
      </c>
      <c r="F596" t="s">
        <v>390</v>
      </c>
      <c r="G596">
        <v>1974</v>
      </c>
      <c r="H596">
        <v>1974</v>
      </c>
      <c r="I596">
        <v>1974</v>
      </c>
      <c r="J596">
        <v>1974</v>
      </c>
      <c r="L596" s="3">
        <v>0</v>
      </c>
      <c r="M596" s="3">
        <v>0</v>
      </c>
      <c r="N596" s="3">
        <v>0</v>
      </c>
      <c r="O596" s="3">
        <v>5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f>+Tabla3[[#This Row],[V GRAVADAS]]</f>
        <v>5</v>
      </c>
      <c r="V596">
        <v>2</v>
      </c>
    </row>
    <row r="597" spans="1:22" x14ac:dyDescent="0.25">
      <c r="A597" t="s">
        <v>427</v>
      </c>
      <c r="B597" s="1" t="s">
        <v>430</v>
      </c>
      <c r="C597" t="s">
        <v>1</v>
      </c>
      <c r="D597" t="s">
        <v>92</v>
      </c>
      <c r="E597" t="s">
        <v>389</v>
      </c>
      <c r="F597" t="s">
        <v>390</v>
      </c>
      <c r="G597">
        <v>1975</v>
      </c>
      <c r="H597">
        <v>1975</v>
      </c>
      <c r="I597">
        <v>1975</v>
      </c>
      <c r="J597">
        <v>1975</v>
      </c>
      <c r="L597" s="3">
        <v>0</v>
      </c>
      <c r="M597" s="3">
        <v>0</v>
      </c>
      <c r="N597" s="3">
        <v>0</v>
      </c>
      <c r="O597" s="3">
        <v>2.5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f>+Tabla3[[#This Row],[V GRAVADAS]]</f>
        <v>2.5</v>
      </c>
      <c r="V597">
        <v>2</v>
      </c>
    </row>
    <row r="598" spans="1:22" x14ac:dyDescent="0.25">
      <c r="A598" t="s">
        <v>427</v>
      </c>
      <c r="B598" s="1" t="s">
        <v>430</v>
      </c>
      <c r="C598" t="s">
        <v>1</v>
      </c>
      <c r="D598" t="s">
        <v>92</v>
      </c>
      <c r="E598" t="s">
        <v>389</v>
      </c>
      <c r="F598" t="s">
        <v>390</v>
      </c>
      <c r="G598">
        <v>1976</v>
      </c>
      <c r="H598">
        <v>1976</v>
      </c>
      <c r="I598">
        <v>1976</v>
      </c>
      <c r="J598">
        <v>1976</v>
      </c>
      <c r="L598" s="3">
        <v>0</v>
      </c>
      <c r="M598" s="3">
        <v>0</v>
      </c>
      <c r="N598" s="3">
        <v>0</v>
      </c>
      <c r="O598" s="3">
        <v>4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f>+Tabla3[[#This Row],[V GRAVADAS]]</f>
        <v>4</v>
      </c>
      <c r="V598">
        <v>2</v>
      </c>
    </row>
    <row r="599" spans="1:22" x14ac:dyDescent="0.25">
      <c r="A599" t="s">
        <v>427</v>
      </c>
      <c r="B599" s="1" t="s">
        <v>430</v>
      </c>
      <c r="C599" t="s">
        <v>1</v>
      </c>
      <c r="D599" t="s">
        <v>92</v>
      </c>
      <c r="E599" t="s">
        <v>389</v>
      </c>
      <c r="F599" t="s">
        <v>390</v>
      </c>
      <c r="G599">
        <v>1977</v>
      </c>
      <c r="H599">
        <v>1977</v>
      </c>
      <c r="I599">
        <v>1977</v>
      </c>
      <c r="J599">
        <v>1977</v>
      </c>
      <c r="L599" s="3">
        <v>0</v>
      </c>
      <c r="M599" s="3">
        <v>0</v>
      </c>
      <c r="N599" s="3">
        <v>0</v>
      </c>
      <c r="O599" s="3">
        <v>15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f>+Tabla3[[#This Row],[V GRAVADAS]]</f>
        <v>15</v>
      </c>
      <c r="V599">
        <v>2</v>
      </c>
    </row>
    <row r="600" spans="1:22" x14ac:dyDescent="0.25">
      <c r="A600" t="s">
        <v>427</v>
      </c>
      <c r="B600" s="1" t="s">
        <v>430</v>
      </c>
      <c r="C600" t="s">
        <v>1</v>
      </c>
      <c r="D600" t="s">
        <v>92</v>
      </c>
      <c r="E600" t="s">
        <v>389</v>
      </c>
      <c r="F600" t="s">
        <v>390</v>
      </c>
      <c r="G600">
        <v>1978</v>
      </c>
      <c r="H600">
        <v>1978</v>
      </c>
      <c r="I600">
        <v>1978</v>
      </c>
      <c r="J600">
        <v>1978</v>
      </c>
      <c r="L600" s="3">
        <v>0</v>
      </c>
      <c r="M600" s="3">
        <v>0</v>
      </c>
      <c r="N600" s="3">
        <v>0</v>
      </c>
      <c r="O600" s="3">
        <v>15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f>+Tabla3[[#This Row],[V GRAVADAS]]</f>
        <v>15</v>
      </c>
      <c r="V600">
        <v>2</v>
      </c>
    </row>
    <row r="601" spans="1:22" x14ac:dyDescent="0.25">
      <c r="A601" t="s">
        <v>427</v>
      </c>
      <c r="B601" s="1" t="s">
        <v>430</v>
      </c>
      <c r="C601" t="s">
        <v>1</v>
      </c>
      <c r="D601" t="s">
        <v>92</v>
      </c>
      <c r="E601" t="s">
        <v>389</v>
      </c>
      <c r="F601" t="s">
        <v>390</v>
      </c>
      <c r="G601">
        <v>1979</v>
      </c>
      <c r="H601">
        <v>1979</v>
      </c>
      <c r="I601">
        <v>1979</v>
      </c>
      <c r="J601">
        <v>1979</v>
      </c>
      <c r="L601" s="3">
        <v>0</v>
      </c>
      <c r="M601" s="3">
        <v>0</v>
      </c>
      <c r="N601" s="3">
        <v>0</v>
      </c>
      <c r="O601" s="3">
        <v>2.5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f>+Tabla3[[#This Row],[V GRAVADAS]]</f>
        <v>2.5</v>
      </c>
      <c r="V601">
        <v>2</v>
      </c>
    </row>
    <row r="602" spans="1:22" x14ac:dyDescent="0.25">
      <c r="A602" t="s">
        <v>427</v>
      </c>
      <c r="B602" s="1" t="s">
        <v>430</v>
      </c>
      <c r="C602" t="s">
        <v>1</v>
      </c>
      <c r="D602" t="s">
        <v>92</v>
      </c>
      <c r="E602" t="s">
        <v>389</v>
      </c>
      <c r="F602" t="s">
        <v>390</v>
      </c>
      <c r="G602">
        <v>1980</v>
      </c>
      <c r="H602">
        <v>1980</v>
      </c>
      <c r="I602">
        <v>1980</v>
      </c>
      <c r="J602">
        <v>1980</v>
      </c>
      <c r="L602" s="3">
        <v>0</v>
      </c>
      <c r="M602" s="3">
        <v>0</v>
      </c>
      <c r="N602" s="3">
        <v>0</v>
      </c>
      <c r="O602" s="3">
        <v>15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f>+Tabla3[[#This Row],[V GRAVADAS]]</f>
        <v>15</v>
      </c>
      <c r="V602">
        <v>2</v>
      </c>
    </row>
    <row r="603" spans="1:22" x14ac:dyDescent="0.25">
      <c r="A603" t="s">
        <v>427</v>
      </c>
      <c r="B603" s="1" t="s">
        <v>430</v>
      </c>
      <c r="C603" t="s">
        <v>1</v>
      </c>
      <c r="D603" t="s">
        <v>92</v>
      </c>
      <c r="E603" t="s">
        <v>389</v>
      </c>
      <c r="F603" t="s">
        <v>390</v>
      </c>
      <c r="G603">
        <v>1981</v>
      </c>
      <c r="H603">
        <v>1981</v>
      </c>
      <c r="I603">
        <v>1981</v>
      </c>
      <c r="J603">
        <v>1981</v>
      </c>
      <c r="L603" s="3">
        <v>0</v>
      </c>
      <c r="M603" s="3">
        <v>0</v>
      </c>
      <c r="N603" s="3">
        <v>0</v>
      </c>
      <c r="O603" s="3">
        <v>5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f>+Tabla3[[#This Row],[V GRAVADAS]]</f>
        <v>5</v>
      </c>
      <c r="V603">
        <v>2</v>
      </c>
    </row>
    <row r="604" spans="1:22" x14ac:dyDescent="0.25">
      <c r="A604" t="s">
        <v>427</v>
      </c>
      <c r="B604" s="1" t="s">
        <v>430</v>
      </c>
      <c r="C604" t="s">
        <v>1</v>
      </c>
      <c r="D604" t="s">
        <v>92</v>
      </c>
      <c r="E604" t="s">
        <v>389</v>
      </c>
      <c r="F604" t="s">
        <v>390</v>
      </c>
      <c r="G604">
        <v>1982</v>
      </c>
      <c r="H604">
        <v>1982</v>
      </c>
      <c r="I604">
        <v>1982</v>
      </c>
      <c r="J604">
        <v>1982</v>
      </c>
      <c r="L604" s="3">
        <v>0</v>
      </c>
      <c r="M604" s="3">
        <v>0</v>
      </c>
      <c r="N604" s="3">
        <v>0</v>
      </c>
      <c r="O604" s="3">
        <v>10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f>+Tabla3[[#This Row],[V GRAVADAS]]</f>
        <v>10</v>
      </c>
      <c r="V604">
        <v>2</v>
      </c>
    </row>
    <row r="605" spans="1:22" x14ac:dyDescent="0.25">
      <c r="A605" t="s">
        <v>427</v>
      </c>
      <c r="B605" s="1" t="s">
        <v>430</v>
      </c>
      <c r="C605" t="s">
        <v>1</v>
      </c>
      <c r="D605" t="s">
        <v>92</v>
      </c>
      <c r="E605" t="s">
        <v>389</v>
      </c>
      <c r="F605" t="s">
        <v>390</v>
      </c>
      <c r="G605">
        <v>1983</v>
      </c>
      <c r="H605">
        <v>1983</v>
      </c>
      <c r="I605">
        <v>1983</v>
      </c>
      <c r="J605">
        <v>1983</v>
      </c>
      <c r="L605" s="3">
        <v>0</v>
      </c>
      <c r="M605" s="3">
        <v>0</v>
      </c>
      <c r="N605" s="3">
        <v>0</v>
      </c>
      <c r="O605" s="3">
        <v>2.5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f>+Tabla3[[#This Row],[V GRAVADAS]]</f>
        <v>2.5</v>
      </c>
      <c r="V605">
        <v>2</v>
      </c>
    </row>
    <row r="606" spans="1:22" x14ac:dyDescent="0.25">
      <c r="A606" t="s">
        <v>427</v>
      </c>
      <c r="B606" s="1" t="s">
        <v>430</v>
      </c>
      <c r="C606" t="s">
        <v>1</v>
      </c>
      <c r="D606" t="s">
        <v>92</v>
      </c>
      <c r="E606" t="s">
        <v>389</v>
      </c>
      <c r="F606" t="s">
        <v>390</v>
      </c>
      <c r="G606">
        <v>1984</v>
      </c>
      <c r="H606">
        <v>1984</v>
      </c>
      <c r="I606">
        <v>1984</v>
      </c>
      <c r="J606">
        <v>1984</v>
      </c>
      <c r="L606" s="3">
        <v>0</v>
      </c>
      <c r="M606" s="3">
        <v>0</v>
      </c>
      <c r="N606" s="3">
        <v>0</v>
      </c>
      <c r="O606" s="3">
        <v>5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f>+Tabla3[[#This Row],[V GRAVADAS]]</f>
        <v>5</v>
      </c>
      <c r="V606">
        <v>2</v>
      </c>
    </row>
    <row r="607" spans="1:22" x14ac:dyDescent="0.25">
      <c r="A607" t="s">
        <v>427</v>
      </c>
      <c r="B607" s="1" t="s">
        <v>430</v>
      </c>
      <c r="C607" t="s">
        <v>1</v>
      </c>
      <c r="D607" t="s">
        <v>92</v>
      </c>
      <c r="E607" t="s">
        <v>389</v>
      </c>
      <c r="F607" t="s">
        <v>390</v>
      </c>
      <c r="G607">
        <v>1985</v>
      </c>
      <c r="H607">
        <v>1985</v>
      </c>
      <c r="I607">
        <v>1985</v>
      </c>
      <c r="J607">
        <v>1985</v>
      </c>
      <c r="L607" s="3">
        <v>0</v>
      </c>
      <c r="M607" s="3">
        <v>0</v>
      </c>
      <c r="N607" s="3">
        <v>0</v>
      </c>
      <c r="O607" s="3">
        <v>5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f>+Tabla3[[#This Row],[V GRAVADAS]]</f>
        <v>5</v>
      </c>
      <c r="V607">
        <v>2</v>
      </c>
    </row>
    <row r="608" spans="1:22" x14ac:dyDescent="0.25">
      <c r="A608" t="s">
        <v>427</v>
      </c>
      <c r="B608" s="1" t="s">
        <v>430</v>
      </c>
      <c r="C608" t="s">
        <v>1</v>
      </c>
      <c r="D608" t="s">
        <v>92</v>
      </c>
      <c r="E608" t="s">
        <v>389</v>
      </c>
      <c r="F608" t="s">
        <v>390</v>
      </c>
      <c r="G608">
        <v>1986</v>
      </c>
      <c r="H608">
        <v>1986</v>
      </c>
      <c r="I608">
        <v>1986</v>
      </c>
      <c r="J608">
        <v>1986</v>
      </c>
      <c r="L608" s="3">
        <v>0</v>
      </c>
      <c r="M608" s="3">
        <v>0</v>
      </c>
      <c r="N608" s="3">
        <v>0</v>
      </c>
      <c r="O608" s="3">
        <v>5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f>+Tabla3[[#This Row],[V GRAVADAS]]</f>
        <v>5</v>
      </c>
      <c r="V608">
        <v>2</v>
      </c>
    </row>
    <row r="609" spans="1:22" x14ac:dyDescent="0.25">
      <c r="A609" t="s">
        <v>427</v>
      </c>
      <c r="B609" s="1" t="s">
        <v>430</v>
      </c>
      <c r="C609" t="s">
        <v>1</v>
      </c>
      <c r="D609" t="s">
        <v>92</v>
      </c>
      <c r="E609" t="s">
        <v>389</v>
      </c>
      <c r="F609" t="s">
        <v>390</v>
      </c>
      <c r="G609">
        <v>1987</v>
      </c>
      <c r="H609">
        <v>1987</v>
      </c>
      <c r="I609">
        <v>1987</v>
      </c>
      <c r="J609">
        <v>1987</v>
      </c>
      <c r="L609" s="3">
        <v>0</v>
      </c>
      <c r="M609" s="3">
        <v>0</v>
      </c>
      <c r="N609" s="3">
        <v>0</v>
      </c>
      <c r="O609" s="3">
        <v>5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f>+Tabla3[[#This Row],[V GRAVADAS]]</f>
        <v>5</v>
      </c>
      <c r="V609">
        <v>2</v>
      </c>
    </row>
    <row r="610" spans="1:22" x14ac:dyDescent="0.25">
      <c r="A610" t="s">
        <v>427</v>
      </c>
      <c r="B610" s="1" t="s">
        <v>430</v>
      </c>
      <c r="C610" t="s">
        <v>1</v>
      </c>
      <c r="D610" t="s">
        <v>92</v>
      </c>
      <c r="E610" t="s">
        <v>389</v>
      </c>
      <c r="F610" t="s">
        <v>390</v>
      </c>
      <c r="G610">
        <v>1988</v>
      </c>
      <c r="H610">
        <v>1988</v>
      </c>
      <c r="I610">
        <v>1988</v>
      </c>
      <c r="J610">
        <v>1988</v>
      </c>
      <c r="L610" s="3">
        <v>0</v>
      </c>
      <c r="M610" s="3">
        <v>0</v>
      </c>
      <c r="N610" s="3">
        <v>0</v>
      </c>
      <c r="O610" s="3">
        <v>2.5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f>+Tabla3[[#This Row],[V GRAVADAS]]</f>
        <v>2.5</v>
      </c>
      <c r="V610">
        <v>2</v>
      </c>
    </row>
    <row r="611" spans="1:22" x14ac:dyDescent="0.25">
      <c r="A611" t="s">
        <v>427</v>
      </c>
      <c r="B611" s="1" t="s">
        <v>430</v>
      </c>
      <c r="C611" t="s">
        <v>1</v>
      </c>
      <c r="D611" t="s">
        <v>92</v>
      </c>
      <c r="E611" t="s">
        <v>389</v>
      </c>
      <c r="F611" t="s">
        <v>390</v>
      </c>
      <c r="G611">
        <v>1989</v>
      </c>
      <c r="H611">
        <v>1989</v>
      </c>
      <c r="I611">
        <v>1989</v>
      </c>
      <c r="J611">
        <v>1989</v>
      </c>
      <c r="L611" s="3">
        <v>0</v>
      </c>
      <c r="M611" s="3">
        <v>0</v>
      </c>
      <c r="N611" s="3">
        <v>0</v>
      </c>
      <c r="O611" s="3">
        <v>5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f>+Tabla3[[#This Row],[V GRAVADAS]]</f>
        <v>5</v>
      </c>
      <c r="V611">
        <v>2</v>
      </c>
    </row>
    <row r="612" spans="1:22" x14ac:dyDescent="0.25">
      <c r="A612" t="s">
        <v>427</v>
      </c>
      <c r="B612" s="1" t="s">
        <v>431</v>
      </c>
      <c r="C612" t="s">
        <v>1</v>
      </c>
      <c r="D612" t="s">
        <v>92</v>
      </c>
      <c r="E612" t="s">
        <v>389</v>
      </c>
      <c r="F612" t="s">
        <v>390</v>
      </c>
      <c r="G612">
        <v>1990</v>
      </c>
      <c r="H612">
        <v>1990</v>
      </c>
      <c r="I612">
        <v>1990</v>
      </c>
      <c r="J612">
        <v>1990</v>
      </c>
      <c r="L612" s="3">
        <v>0</v>
      </c>
      <c r="M612" s="3">
        <v>0</v>
      </c>
      <c r="N612" s="3">
        <v>0</v>
      </c>
      <c r="O612" s="3">
        <v>14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f>+Tabla3[[#This Row],[V GRAVADAS]]</f>
        <v>14</v>
      </c>
      <c r="V612">
        <v>2</v>
      </c>
    </row>
    <row r="613" spans="1:22" x14ac:dyDescent="0.25">
      <c r="A613" t="s">
        <v>427</v>
      </c>
      <c r="B613" s="1" t="s">
        <v>431</v>
      </c>
      <c r="C613" t="s">
        <v>1</v>
      </c>
      <c r="D613" t="s">
        <v>92</v>
      </c>
      <c r="E613" t="s">
        <v>389</v>
      </c>
      <c r="F613" t="s">
        <v>390</v>
      </c>
      <c r="G613">
        <v>1991</v>
      </c>
      <c r="H613">
        <v>1991</v>
      </c>
      <c r="I613">
        <v>1991</v>
      </c>
      <c r="J613">
        <v>1991</v>
      </c>
      <c r="L613" s="3">
        <v>0</v>
      </c>
      <c r="M613" s="3">
        <v>0</v>
      </c>
      <c r="N613" s="3">
        <v>0</v>
      </c>
      <c r="O613" s="3">
        <v>5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f>+Tabla3[[#This Row],[V GRAVADAS]]</f>
        <v>5</v>
      </c>
      <c r="V613">
        <v>2</v>
      </c>
    </row>
    <row r="614" spans="1:22" x14ac:dyDescent="0.25">
      <c r="A614" t="s">
        <v>427</v>
      </c>
      <c r="B614" s="1" t="s">
        <v>431</v>
      </c>
      <c r="C614" t="s">
        <v>1</v>
      </c>
      <c r="D614" t="s">
        <v>92</v>
      </c>
      <c r="E614" t="s">
        <v>389</v>
      </c>
      <c r="F614" t="s">
        <v>390</v>
      </c>
      <c r="G614">
        <v>1992</v>
      </c>
      <c r="H614">
        <v>1992</v>
      </c>
      <c r="I614">
        <v>1992</v>
      </c>
      <c r="J614">
        <v>1992</v>
      </c>
      <c r="L614" s="3">
        <v>0</v>
      </c>
      <c r="M614" s="3">
        <v>0</v>
      </c>
      <c r="N614" s="3">
        <v>0</v>
      </c>
      <c r="O614" s="3">
        <v>2.5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f>+Tabla3[[#This Row],[V GRAVADAS]]</f>
        <v>2.5</v>
      </c>
      <c r="V614">
        <v>2</v>
      </c>
    </row>
    <row r="615" spans="1:22" x14ac:dyDescent="0.25">
      <c r="A615" t="s">
        <v>427</v>
      </c>
      <c r="B615" s="1" t="s">
        <v>431</v>
      </c>
      <c r="C615" t="s">
        <v>1</v>
      </c>
      <c r="D615" t="s">
        <v>92</v>
      </c>
      <c r="E615" t="s">
        <v>389</v>
      </c>
      <c r="F615" t="s">
        <v>390</v>
      </c>
      <c r="G615">
        <v>1993</v>
      </c>
      <c r="H615">
        <v>1993</v>
      </c>
      <c r="I615">
        <v>1993</v>
      </c>
      <c r="J615">
        <v>1993</v>
      </c>
      <c r="L615" s="3">
        <v>0</v>
      </c>
      <c r="M615" s="3">
        <v>0</v>
      </c>
      <c r="N615" s="3">
        <v>0</v>
      </c>
      <c r="O615" s="3">
        <v>2.5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f>+Tabla3[[#This Row],[V GRAVADAS]]</f>
        <v>2.5</v>
      </c>
      <c r="V615">
        <v>2</v>
      </c>
    </row>
    <row r="616" spans="1:22" x14ac:dyDescent="0.25">
      <c r="A616" t="s">
        <v>427</v>
      </c>
      <c r="B616" s="1" t="s">
        <v>431</v>
      </c>
      <c r="C616" t="s">
        <v>1</v>
      </c>
      <c r="D616" t="s">
        <v>92</v>
      </c>
      <c r="E616" t="s">
        <v>389</v>
      </c>
      <c r="F616" t="s">
        <v>390</v>
      </c>
      <c r="G616">
        <v>1994</v>
      </c>
      <c r="H616">
        <v>1994</v>
      </c>
      <c r="I616">
        <v>1994</v>
      </c>
      <c r="J616">
        <v>1994</v>
      </c>
      <c r="L616" s="3">
        <v>0</v>
      </c>
      <c r="M616" s="3">
        <v>0</v>
      </c>
      <c r="N616" s="3">
        <v>0</v>
      </c>
      <c r="O616" s="3">
        <v>2.5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f>+Tabla3[[#This Row],[V GRAVADAS]]</f>
        <v>2.5</v>
      </c>
      <c r="V616">
        <v>2</v>
      </c>
    </row>
    <row r="617" spans="1:22" x14ac:dyDescent="0.25">
      <c r="A617" t="s">
        <v>427</v>
      </c>
      <c r="B617" s="1" t="s">
        <v>431</v>
      </c>
      <c r="C617" t="s">
        <v>1</v>
      </c>
      <c r="D617" t="s">
        <v>92</v>
      </c>
      <c r="E617" t="s">
        <v>389</v>
      </c>
      <c r="F617" t="s">
        <v>390</v>
      </c>
      <c r="G617">
        <v>1995</v>
      </c>
      <c r="H617">
        <v>1995</v>
      </c>
      <c r="I617">
        <v>1995</v>
      </c>
      <c r="J617">
        <v>1995</v>
      </c>
      <c r="L617" s="3">
        <v>0</v>
      </c>
      <c r="M617" s="3">
        <v>0</v>
      </c>
      <c r="N617" s="3">
        <v>0</v>
      </c>
      <c r="O617" s="3">
        <v>2.5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f>+Tabla3[[#This Row],[V GRAVADAS]]</f>
        <v>2.5</v>
      </c>
      <c r="V617">
        <v>2</v>
      </c>
    </row>
    <row r="618" spans="1:22" x14ac:dyDescent="0.25">
      <c r="A618" t="s">
        <v>427</v>
      </c>
      <c r="B618" s="1" t="s">
        <v>431</v>
      </c>
      <c r="C618" t="s">
        <v>1</v>
      </c>
      <c r="D618" t="s">
        <v>92</v>
      </c>
      <c r="E618" t="s">
        <v>389</v>
      </c>
      <c r="F618" t="s">
        <v>390</v>
      </c>
      <c r="G618">
        <v>1996</v>
      </c>
      <c r="H618">
        <v>1996</v>
      </c>
      <c r="I618">
        <v>1996</v>
      </c>
      <c r="J618">
        <v>1996</v>
      </c>
      <c r="L618" s="3">
        <v>0</v>
      </c>
      <c r="M618" s="3">
        <v>0</v>
      </c>
      <c r="N618" s="3">
        <v>0</v>
      </c>
      <c r="O618" s="3">
        <v>2.5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f>+Tabla3[[#This Row],[V GRAVADAS]]</f>
        <v>2.5</v>
      </c>
      <c r="V618">
        <v>2</v>
      </c>
    </row>
    <row r="619" spans="1:22" x14ac:dyDescent="0.25">
      <c r="A619" t="s">
        <v>427</v>
      </c>
      <c r="B619" s="1" t="s">
        <v>431</v>
      </c>
      <c r="C619" t="s">
        <v>1</v>
      </c>
      <c r="D619" t="s">
        <v>92</v>
      </c>
      <c r="E619" t="s">
        <v>389</v>
      </c>
      <c r="F619" t="s">
        <v>390</v>
      </c>
      <c r="G619">
        <v>1997</v>
      </c>
      <c r="H619">
        <v>1997</v>
      </c>
      <c r="I619">
        <v>1997</v>
      </c>
      <c r="J619">
        <v>1997</v>
      </c>
      <c r="L619" s="3">
        <v>0</v>
      </c>
      <c r="M619" s="3">
        <v>0</v>
      </c>
      <c r="N619" s="3">
        <v>0</v>
      </c>
      <c r="O619" s="3">
        <v>5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f>+Tabla3[[#This Row],[V GRAVADAS]]</f>
        <v>5</v>
      </c>
      <c r="V619">
        <v>2</v>
      </c>
    </row>
    <row r="620" spans="1:22" x14ac:dyDescent="0.25">
      <c r="A620" t="s">
        <v>427</v>
      </c>
      <c r="B620" s="1" t="s">
        <v>431</v>
      </c>
      <c r="C620" t="s">
        <v>1</v>
      </c>
      <c r="D620" t="s">
        <v>92</v>
      </c>
      <c r="E620" t="s">
        <v>389</v>
      </c>
      <c r="F620" t="s">
        <v>390</v>
      </c>
      <c r="G620">
        <v>1998</v>
      </c>
      <c r="H620">
        <v>1998</v>
      </c>
      <c r="I620">
        <v>1998</v>
      </c>
      <c r="J620">
        <v>1998</v>
      </c>
      <c r="L620" s="3">
        <v>0</v>
      </c>
      <c r="M620" s="3">
        <v>0</v>
      </c>
      <c r="N620" s="3">
        <v>0</v>
      </c>
      <c r="O620" s="3">
        <v>10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f>+Tabla3[[#This Row],[V GRAVADAS]]</f>
        <v>10</v>
      </c>
      <c r="V620">
        <v>2</v>
      </c>
    </row>
    <row r="621" spans="1:22" x14ac:dyDescent="0.25">
      <c r="A621" t="s">
        <v>427</v>
      </c>
      <c r="B621" s="1" t="s">
        <v>431</v>
      </c>
      <c r="C621" t="s">
        <v>1</v>
      </c>
      <c r="D621" t="s">
        <v>92</v>
      </c>
      <c r="E621" t="s">
        <v>389</v>
      </c>
      <c r="F621" t="s">
        <v>390</v>
      </c>
      <c r="G621">
        <v>1999</v>
      </c>
      <c r="H621">
        <v>1999</v>
      </c>
      <c r="I621">
        <v>1999</v>
      </c>
      <c r="J621">
        <v>1999</v>
      </c>
      <c r="L621" s="3">
        <v>0</v>
      </c>
      <c r="M621" s="3">
        <v>0</v>
      </c>
      <c r="N621" s="3">
        <v>0</v>
      </c>
      <c r="O621" s="3">
        <v>2.5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f>+Tabla3[[#This Row],[V GRAVADAS]]</f>
        <v>2.5</v>
      </c>
      <c r="V621">
        <v>2</v>
      </c>
    </row>
    <row r="622" spans="1:22" x14ac:dyDescent="0.25">
      <c r="A622" t="s">
        <v>427</v>
      </c>
      <c r="B622" s="1" t="s">
        <v>431</v>
      </c>
      <c r="C622" t="s">
        <v>1</v>
      </c>
      <c r="D622" t="s">
        <v>92</v>
      </c>
      <c r="E622" t="s">
        <v>389</v>
      </c>
      <c r="F622" t="s">
        <v>390</v>
      </c>
      <c r="G622">
        <v>2000</v>
      </c>
      <c r="H622">
        <v>2000</v>
      </c>
      <c r="I622">
        <v>2000</v>
      </c>
      <c r="J622">
        <v>2000</v>
      </c>
      <c r="L622" s="3">
        <v>0</v>
      </c>
      <c r="M622" s="3">
        <v>0</v>
      </c>
      <c r="N622" s="3">
        <v>0</v>
      </c>
      <c r="O622" s="3">
        <v>10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f>+Tabla3[[#This Row],[V GRAVADAS]]</f>
        <v>10</v>
      </c>
      <c r="V622">
        <v>2</v>
      </c>
    </row>
    <row r="623" spans="1:22" x14ac:dyDescent="0.25">
      <c r="A623" t="s">
        <v>427</v>
      </c>
      <c r="B623" s="1" t="s">
        <v>432</v>
      </c>
      <c r="C623" t="s">
        <v>1</v>
      </c>
      <c r="D623" t="s">
        <v>92</v>
      </c>
      <c r="E623" t="s">
        <v>447</v>
      </c>
      <c r="F623" t="s">
        <v>448</v>
      </c>
      <c r="G623">
        <v>1</v>
      </c>
      <c r="H623">
        <v>1</v>
      </c>
      <c r="I623">
        <v>1</v>
      </c>
      <c r="J623">
        <v>1</v>
      </c>
      <c r="L623" s="3">
        <v>0</v>
      </c>
      <c r="M623" s="3">
        <v>0</v>
      </c>
      <c r="N623" s="3">
        <v>0</v>
      </c>
      <c r="O623" s="3">
        <v>5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f>+Tabla3[[#This Row],[V GRAVADAS]]</f>
        <v>5</v>
      </c>
      <c r="V623">
        <v>2</v>
      </c>
    </row>
    <row r="624" spans="1:22" x14ac:dyDescent="0.25">
      <c r="A624" t="s">
        <v>427</v>
      </c>
      <c r="B624" s="1" t="s">
        <v>432</v>
      </c>
      <c r="C624" t="s">
        <v>1</v>
      </c>
      <c r="D624" t="s">
        <v>92</v>
      </c>
      <c r="E624" t="s">
        <v>447</v>
      </c>
      <c r="F624" t="s">
        <v>448</v>
      </c>
      <c r="G624">
        <v>2</v>
      </c>
      <c r="H624">
        <v>2</v>
      </c>
      <c r="I624">
        <v>2</v>
      </c>
      <c r="J624">
        <v>2</v>
      </c>
      <c r="L624" s="3">
        <v>0</v>
      </c>
      <c r="M624" s="3">
        <v>0</v>
      </c>
      <c r="N624" s="3">
        <v>0</v>
      </c>
      <c r="O624" s="3">
        <v>15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f>+Tabla3[[#This Row],[V GRAVADAS]]</f>
        <v>15</v>
      </c>
      <c r="V624">
        <v>2</v>
      </c>
    </row>
    <row r="625" spans="1:22" x14ac:dyDescent="0.25">
      <c r="A625" t="s">
        <v>427</v>
      </c>
      <c r="B625" s="1" t="s">
        <v>432</v>
      </c>
      <c r="C625" t="s">
        <v>1</v>
      </c>
      <c r="D625" t="s">
        <v>92</v>
      </c>
      <c r="E625" t="s">
        <v>447</v>
      </c>
      <c r="F625" t="s">
        <v>448</v>
      </c>
      <c r="G625">
        <v>3</v>
      </c>
      <c r="H625">
        <v>3</v>
      </c>
      <c r="I625">
        <v>3</v>
      </c>
      <c r="J625">
        <v>3</v>
      </c>
      <c r="L625" s="3">
        <v>0</v>
      </c>
      <c r="M625" s="3">
        <v>0</v>
      </c>
      <c r="N625" s="3">
        <v>0</v>
      </c>
      <c r="O625" s="3">
        <v>2.5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f>+Tabla3[[#This Row],[V GRAVADAS]]</f>
        <v>2.5</v>
      </c>
      <c r="V625">
        <v>2</v>
      </c>
    </row>
    <row r="626" spans="1:22" x14ac:dyDescent="0.25">
      <c r="A626" t="s">
        <v>427</v>
      </c>
      <c r="B626" s="1" t="s">
        <v>432</v>
      </c>
      <c r="C626" t="s">
        <v>1</v>
      </c>
      <c r="D626" t="s">
        <v>92</v>
      </c>
      <c r="E626" t="s">
        <v>447</v>
      </c>
      <c r="F626" t="s">
        <v>448</v>
      </c>
      <c r="G626">
        <v>4</v>
      </c>
      <c r="H626">
        <v>4</v>
      </c>
      <c r="I626">
        <v>4</v>
      </c>
      <c r="J626">
        <v>4</v>
      </c>
      <c r="L626" s="3">
        <v>0</v>
      </c>
      <c r="M626" s="3">
        <v>0</v>
      </c>
      <c r="N626" s="3">
        <v>0</v>
      </c>
      <c r="O626" s="3">
        <v>2.5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f>+Tabla3[[#This Row],[V GRAVADAS]]</f>
        <v>2.5</v>
      </c>
      <c r="V626">
        <v>2</v>
      </c>
    </row>
    <row r="627" spans="1:22" x14ac:dyDescent="0.25">
      <c r="A627" t="s">
        <v>427</v>
      </c>
      <c r="B627" s="1" t="s">
        <v>432</v>
      </c>
      <c r="C627" t="s">
        <v>1</v>
      </c>
      <c r="D627" t="s">
        <v>92</v>
      </c>
      <c r="E627" t="s">
        <v>447</v>
      </c>
      <c r="F627" t="s">
        <v>448</v>
      </c>
      <c r="G627">
        <v>5</v>
      </c>
      <c r="H627">
        <v>5</v>
      </c>
      <c r="I627">
        <v>5</v>
      </c>
      <c r="J627">
        <v>5</v>
      </c>
      <c r="L627" s="3">
        <v>0</v>
      </c>
      <c r="M627" s="3">
        <v>0</v>
      </c>
      <c r="N627" s="3">
        <v>0</v>
      </c>
      <c r="O627" s="3">
        <v>2.5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f>+Tabla3[[#This Row],[V GRAVADAS]]</f>
        <v>2.5</v>
      </c>
      <c r="V627">
        <v>2</v>
      </c>
    </row>
    <row r="628" spans="1:22" x14ac:dyDescent="0.25">
      <c r="A628" t="s">
        <v>427</v>
      </c>
      <c r="B628" s="1" t="s">
        <v>432</v>
      </c>
      <c r="C628" t="s">
        <v>1</v>
      </c>
      <c r="D628" t="s">
        <v>92</v>
      </c>
      <c r="E628" t="s">
        <v>447</v>
      </c>
      <c r="F628" t="s">
        <v>448</v>
      </c>
      <c r="G628">
        <v>6</v>
      </c>
      <c r="H628">
        <v>6</v>
      </c>
      <c r="I628">
        <v>6</v>
      </c>
      <c r="J628">
        <v>6</v>
      </c>
      <c r="L628" s="3">
        <v>0</v>
      </c>
      <c r="M628" s="3">
        <v>0</v>
      </c>
      <c r="N628" s="3">
        <v>0</v>
      </c>
      <c r="O628" s="3">
        <v>2.5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f>+Tabla3[[#This Row],[V GRAVADAS]]</f>
        <v>2.5</v>
      </c>
      <c r="V628">
        <v>2</v>
      </c>
    </row>
    <row r="629" spans="1:22" x14ac:dyDescent="0.25">
      <c r="A629" t="s">
        <v>427</v>
      </c>
      <c r="B629" s="1" t="s">
        <v>432</v>
      </c>
      <c r="C629" t="s">
        <v>1</v>
      </c>
      <c r="D629" t="s">
        <v>92</v>
      </c>
      <c r="E629" t="s">
        <v>447</v>
      </c>
      <c r="F629" t="s">
        <v>448</v>
      </c>
      <c r="G629">
        <v>7</v>
      </c>
      <c r="H629">
        <v>7</v>
      </c>
      <c r="I629">
        <v>7</v>
      </c>
      <c r="J629">
        <v>7</v>
      </c>
      <c r="L629" s="3">
        <v>0</v>
      </c>
      <c r="M629" s="3">
        <v>0</v>
      </c>
      <c r="N629" s="3">
        <v>0</v>
      </c>
      <c r="O629" s="3">
        <v>14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f>+Tabla3[[#This Row],[V GRAVADAS]]</f>
        <v>14</v>
      </c>
      <c r="V629">
        <v>2</v>
      </c>
    </row>
    <row r="630" spans="1:22" x14ac:dyDescent="0.25">
      <c r="A630" t="s">
        <v>427</v>
      </c>
      <c r="B630" s="1" t="s">
        <v>433</v>
      </c>
      <c r="C630" t="s">
        <v>1</v>
      </c>
      <c r="D630" t="s">
        <v>92</v>
      </c>
      <c r="E630" t="s">
        <v>447</v>
      </c>
      <c r="F630" t="s">
        <v>448</v>
      </c>
      <c r="G630">
        <v>8</v>
      </c>
      <c r="H630">
        <v>8</v>
      </c>
      <c r="I630">
        <v>8</v>
      </c>
      <c r="J630">
        <v>8</v>
      </c>
      <c r="L630" s="3">
        <v>0</v>
      </c>
      <c r="M630" s="3">
        <v>0</v>
      </c>
      <c r="N630" s="3">
        <v>0</v>
      </c>
      <c r="O630" s="3">
        <v>15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f>+Tabla3[[#This Row],[V GRAVADAS]]</f>
        <v>15</v>
      </c>
      <c r="V630">
        <v>2</v>
      </c>
    </row>
    <row r="631" spans="1:22" x14ac:dyDescent="0.25">
      <c r="A631" t="s">
        <v>427</v>
      </c>
      <c r="B631" s="1" t="s">
        <v>433</v>
      </c>
      <c r="C631" t="s">
        <v>1</v>
      </c>
      <c r="D631" t="s">
        <v>92</v>
      </c>
      <c r="E631" t="s">
        <v>447</v>
      </c>
      <c r="F631" t="s">
        <v>448</v>
      </c>
      <c r="G631">
        <v>9</v>
      </c>
      <c r="H631">
        <v>9</v>
      </c>
      <c r="I631">
        <v>9</v>
      </c>
      <c r="J631">
        <v>9</v>
      </c>
      <c r="L631" s="3">
        <v>0</v>
      </c>
      <c r="M631" s="3">
        <v>0</v>
      </c>
      <c r="N631" s="3">
        <v>0</v>
      </c>
      <c r="O631" s="3">
        <v>14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f>+Tabla3[[#This Row],[V GRAVADAS]]</f>
        <v>14</v>
      </c>
      <c r="V631">
        <v>2</v>
      </c>
    </row>
    <row r="632" spans="1:22" x14ac:dyDescent="0.25">
      <c r="A632" t="s">
        <v>427</v>
      </c>
      <c r="B632" s="1" t="s">
        <v>433</v>
      </c>
      <c r="C632" t="s">
        <v>1</v>
      </c>
      <c r="D632" t="s">
        <v>92</v>
      </c>
      <c r="E632" t="s">
        <v>447</v>
      </c>
      <c r="F632" t="s">
        <v>448</v>
      </c>
      <c r="G632">
        <v>10</v>
      </c>
      <c r="H632">
        <v>10</v>
      </c>
      <c r="I632">
        <v>10</v>
      </c>
      <c r="J632">
        <v>10</v>
      </c>
      <c r="L632" s="3">
        <v>0</v>
      </c>
      <c r="M632" s="3">
        <v>0</v>
      </c>
      <c r="N632" s="3">
        <v>0</v>
      </c>
      <c r="O632" s="3">
        <v>5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f>+Tabla3[[#This Row],[V GRAVADAS]]</f>
        <v>5</v>
      </c>
      <c r="V632">
        <v>2</v>
      </c>
    </row>
    <row r="633" spans="1:22" x14ac:dyDescent="0.25">
      <c r="A633" t="s">
        <v>427</v>
      </c>
      <c r="B633" s="1" t="s">
        <v>433</v>
      </c>
      <c r="C633" t="s">
        <v>1</v>
      </c>
      <c r="D633" t="s">
        <v>92</v>
      </c>
      <c r="E633" t="s">
        <v>447</v>
      </c>
      <c r="F633" t="s">
        <v>448</v>
      </c>
      <c r="G633">
        <v>11</v>
      </c>
      <c r="H633">
        <v>11</v>
      </c>
      <c r="I633">
        <v>11</v>
      </c>
      <c r="J633">
        <v>11</v>
      </c>
      <c r="L633" s="3">
        <v>0</v>
      </c>
      <c r="M633" s="3">
        <v>0</v>
      </c>
      <c r="N633" s="3">
        <v>0</v>
      </c>
      <c r="O633" s="3">
        <v>2.5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f>+Tabla3[[#This Row],[V GRAVADAS]]</f>
        <v>2.5</v>
      </c>
      <c r="V633">
        <v>2</v>
      </c>
    </row>
    <row r="634" spans="1:22" x14ac:dyDescent="0.25">
      <c r="A634" t="s">
        <v>427</v>
      </c>
      <c r="B634" s="1" t="s">
        <v>433</v>
      </c>
      <c r="C634" t="s">
        <v>1</v>
      </c>
      <c r="D634" t="s">
        <v>92</v>
      </c>
      <c r="E634" t="s">
        <v>447</v>
      </c>
      <c r="F634" t="s">
        <v>448</v>
      </c>
      <c r="G634">
        <v>12</v>
      </c>
      <c r="H634">
        <v>12</v>
      </c>
      <c r="I634">
        <v>12</v>
      </c>
      <c r="J634">
        <v>12</v>
      </c>
      <c r="L634" s="3">
        <v>0</v>
      </c>
      <c r="M634" s="3">
        <v>0</v>
      </c>
      <c r="N634" s="3">
        <v>0</v>
      </c>
      <c r="O634" s="3">
        <v>5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f>+Tabla3[[#This Row],[V GRAVADAS]]</f>
        <v>5</v>
      </c>
      <c r="V634">
        <v>2</v>
      </c>
    </row>
    <row r="635" spans="1:22" x14ac:dyDescent="0.25">
      <c r="A635" t="s">
        <v>427</v>
      </c>
      <c r="B635" s="1" t="s">
        <v>433</v>
      </c>
      <c r="C635" t="s">
        <v>1</v>
      </c>
      <c r="D635" t="s">
        <v>92</v>
      </c>
      <c r="E635" t="s">
        <v>447</v>
      </c>
      <c r="F635" t="s">
        <v>448</v>
      </c>
      <c r="G635">
        <v>13</v>
      </c>
      <c r="H635">
        <v>13</v>
      </c>
      <c r="I635">
        <v>13</v>
      </c>
      <c r="J635">
        <v>13</v>
      </c>
      <c r="L635" s="3">
        <v>0</v>
      </c>
      <c r="M635" s="3">
        <v>0</v>
      </c>
      <c r="N635" s="3">
        <v>0</v>
      </c>
      <c r="O635" s="3">
        <v>5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f>+Tabla3[[#This Row],[V GRAVADAS]]</f>
        <v>5</v>
      </c>
      <c r="V635">
        <v>2</v>
      </c>
    </row>
    <row r="636" spans="1:22" x14ac:dyDescent="0.25">
      <c r="A636" t="s">
        <v>427</v>
      </c>
      <c r="B636" s="1" t="s">
        <v>434</v>
      </c>
      <c r="C636" t="s">
        <v>1</v>
      </c>
      <c r="D636" t="s">
        <v>92</v>
      </c>
      <c r="E636" t="s">
        <v>447</v>
      </c>
      <c r="F636" t="s">
        <v>448</v>
      </c>
      <c r="G636">
        <v>14</v>
      </c>
      <c r="H636">
        <v>14</v>
      </c>
      <c r="I636">
        <v>14</v>
      </c>
      <c r="J636">
        <v>14</v>
      </c>
      <c r="L636" s="3">
        <v>0</v>
      </c>
      <c r="M636" s="3">
        <v>0</v>
      </c>
      <c r="N636" s="3">
        <v>0</v>
      </c>
      <c r="O636" s="3">
        <v>10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f>+Tabla3[[#This Row],[V GRAVADAS]]</f>
        <v>10</v>
      </c>
      <c r="V636">
        <v>2</v>
      </c>
    </row>
    <row r="637" spans="1:22" x14ac:dyDescent="0.25">
      <c r="A637" t="s">
        <v>427</v>
      </c>
      <c r="B637" s="1" t="s">
        <v>434</v>
      </c>
      <c r="C637" t="s">
        <v>1</v>
      </c>
      <c r="D637" t="s">
        <v>92</v>
      </c>
      <c r="E637" t="s">
        <v>447</v>
      </c>
      <c r="F637" t="s">
        <v>448</v>
      </c>
      <c r="G637">
        <v>15</v>
      </c>
      <c r="H637">
        <v>15</v>
      </c>
      <c r="I637">
        <v>15</v>
      </c>
      <c r="J637">
        <v>15</v>
      </c>
      <c r="L637" s="3">
        <v>0</v>
      </c>
      <c r="M637" s="3">
        <v>0</v>
      </c>
      <c r="N637" s="3">
        <v>0</v>
      </c>
      <c r="O637" s="3">
        <v>5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f>+Tabla3[[#This Row],[V GRAVADAS]]</f>
        <v>5</v>
      </c>
      <c r="V637">
        <v>2</v>
      </c>
    </row>
    <row r="638" spans="1:22" x14ac:dyDescent="0.25">
      <c r="A638" t="s">
        <v>427</v>
      </c>
      <c r="B638" s="1" t="s">
        <v>434</v>
      </c>
      <c r="C638" t="s">
        <v>1</v>
      </c>
      <c r="D638" t="s">
        <v>92</v>
      </c>
      <c r="E638" t="s">
        <v>447</v>
      </c>
      <c r="F638" t="s">
        <v>448</v>
      </c>
      <c r="G638">
        <v>16</v>
      </c>
      <c r="H638">
        <v>16</v>
      </c>
      <c r="I638">
        <v>16</v>
      </c>
      <c r="J638">
        <v>16</v>
      </c>
      <c r="L638" s="3">
        <v>0</v>
      </c>
      <c r="M638" s="3">
        <v>0</v>
      </c>
      <c r="N638" s="3">
        <v>0</v>
      </c>
      <c r="O638" s="3">
        <v>2.5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f>+Tabla3[[#This Row],[V GRAVADAS]]</f>
        <v>2.5</v>
      </c>
      <c r="V638">
        <v>2</v>
      </c>
    </row>
    <row r="639" spans="1:22" x14ac:dyDescent="0.25">
      <c r="A639" t="s">
        <v>427</v>
      </c>
      <c r="B639" s="1" t="s">
        <v>434</v>
      </c>
      <c r="C639" t="s">
        <v>1</v>
      </c>
      <c r="D639" t="s">
        <v>92</v>
      </c>
      <c r="E639" t="s">
        <v>447</v>
      </c>
      <c r="F639" t="s">
        <v>448</v>
      </c>
      <c r="G639">
        <v>17</v>
      </c>
      <c r="H639">
        <v>17</v>
      </c>
      <c r="I639">
        <v>17</v>
      </c>
      <c r="J639">
        <v>17</v>
      </c>
      <c r="L639" s="3">
        <v>0</v>
      </c>
      <c r="M639" s="3">
        <v>0</v>
      </c>
      <c r="N639" s="3">
        <v>0</v>
      </c>
      <c r="O639" s="3">
        <v>2.5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f>+Tabla3[[#This Row],[V GRAVADAS]]</f>
        <v>2.5</v>
      </c>
      <c r="V639">
        <v>2</v>
      </c>
    </row>
    <row r="640" spans="1:22" x14ac:dyDescent="0.25">
      <c r="A640" t="s">
        <v>427</v>
      </c>
      <c r="B640" s="1" t="s">
        <v>434</v>
      </c>
      <c r="C640" t="s">
        <v>1</v>
      </c>
      <c r="D640" t="s">
        <v>92</v>
      </c>
      <c r="E640" t="s">
        <v>447</v>
      </c>
      <c r="F640" t="s">
        <v>448</v>
      </c>
      <c r="G640">
        <v>18</v>
      </c>
      <c r="H640">
        <v>18</v>
      </c>
      <c r="I640">
        <v>18</v>
      </c>
      <c r="J640">
        <v>18</v>
      </c>
      <c r="L640" s="3">
        <v>0</v>
      </c>
      <c r="M640" s="3">
        <v>0</v>
      </c>
      <c r="N640" s="3">
        <v>0</v>
      </c>
      <c r="O640" s="3">
        <v>5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f>+Tabla3[[#This Row],[V GRAVADAS]]</f>
        <v>5</v>
      </c>
      <c r="V640">
        <v>2</v>
      </c>
    </row>
    <row r="641" spans="1:22" x14ac:dyDescent="0.25">
      <c r="A641" t="s">
        <v>427</v>
      </c>
      <c r="B641" s="1" t="s">
        <v>434</v>
      </c>
      <c r="C641" t="s">
        <v>1</v>
      </c>
      <c r="D641" t="s">
        <v>92</v>
      </c>
      <c r="E641" t="s">
        <v>447</v>
      </c>
      <c r="F641" t="s">
        <v>448</v>
      </c>
      <c r="G641">
        <v>19</v>
      </c>
      <c r="H641">
        <v>19</v>
      </c>
      <c r="I641">
        <v>19</v>
      </c>
      <c r="J641">
        <v>19</v>
      </c>
      <c r="L641" s="3">
        <v>0</v>
      </c>
      <c r="M641" s="3">
        <v>0</v>
      </c>
      <c r="N641" s="3">
        <v>0</v>
      </c>
      <c r="O641" s="3">
        <v>2.5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f>+Tabla3[[#This Row],[V GRAVADAS]]</f>
        <v>2.5</v>
      </c>
      <c r="V641">
        <v>2</v>
      </c>
    </row>
    <row r="642" spans="1:22" x14ac:dyDescent="0.25">
      <c r="A642" t="s">
        <v>427</v>
      </c>
      <c r="B642" s="1" t="s">
        <v>434</v>
      </c>
      <c r="C642" t="s">
        <v>1</v>
      </c>
      <c r="D642" t="s">
        <v>92</v>
      </c>
      <c r="E642" t="s">
        <v>447</v>
      </c>
      <c r="F642" t="s">
        <v>448</v>
      </c>
      <c r="G642">
        <v>20</v>
      </c>
      <c r="H642">
        <v>20</v>
      </c>
      <c r="I642">
        <v>20</v>
      </c>
      <c r="J642">
        <v>20</v>
      </c>
      <c r="L642" s="3">
        <v>0</v>
      </c>
      <c r="M642" s="3">
        <v>0</v>
      </c>
      <c r="N642" s="3">
        <v>0</v>
      </c>
      <c r="O642" s="3">
        <v>5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f>+Tabla3[[#This Row],[V GRAVADAS]]</f>
        <v>5</v>
      </c>
      <c r="V642">
        <v>2</v>
      </c>
    </row>
    <row r="643" spans="1:22" x14ac:dyDescent="0.25">
      <c r="A643" t="s">
        <v>427</v>
      </c>
      <c r="B643" s="1" t="s">
        <v>435</v>
      </c>
      <c r="C643" t="s">
        <v>1</v>
      </c>
      <c r="D643" t="s">
        <v>92</v>
      </c>
      <c r="E643" t="s">
        <v>447</v>
      </c>
      <c r="F643" t="s">
        <v>448</v>
      </c>
      <c r="G643">
        <v>21</v>
      </c>
      <c r="H643">
        <v>21</v>
      </c>
      <c r="I643">
        <v>21</v>
      </c>
      <c r="J643">
        <v>21</v>
      </c>
      <c r="L643" s="3">
        <v>0</v>
      </c>
      <c r="M643" s="3">
        <v>0</v>
      </c>
      <c r="N643" s="3">
        <v>0</v>
      </c>
      <c r="O643" s="3">
        <v>8.5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f>+Tabla3[[#This Row],[V GRAVADAS]]</f>
        <v>8.5</v>
      </c>
      <c r="V643">
        <v>2</v>
      </c>
    </row>
    <row r="644" spans="1:22" x14ac:dyDescent="0.25">
      <c r="A644" t="s">
        <v>427</v>
      </c>
      <c r="B644" s="1" t="s">
        <v>435</v>
      </c>
      <c r="C644" t="s">
        <v>1</v>
      </c>
      <c r="D644" t="s">
        <v>92</v>
      </c>
      <c r="E644" t="s">
        <v>447</v>
      </c>
      <c r="F644" t="s">
        <v>448</v>
      </c>
      <c r="G644">
        <v>22</v>
      </c>
      <c r="H644">
        <v>22</v>
      </c>
      <c r="I644">
        <v>22</v>
      </c>
      <c r="J644">
        <v>22</v>
      </c>
      <c r="L644" s="3">
        <v>0</v>
      </c>
      <c r="M644" s="3">
        <v>0</v>
      </c>
      <c r="N644" s="3">
        <v>0</v>
      </c>
      <c r="O644" s="3">
        <v>15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f>+Tabla3[[#This Row],[V GRAVADAS]]</f>
        <v>15</v>
      </c>
      <c r="V644">
        <v>2</v>
      </c>
    </row>
    <row r="645" spans="1:22" x14ac:dyDescent="0.25">
      <c r="A645" t="s">
        <v>427</v>
      </c>
      <c r="B645" s="1" t="s">
        <v>435</v>
      </c>
      <c r="C645" t="s">
        <v>1</v>
      </c>
      <c r="D645" t="s">
        <v>92</v>
      </c>
      <c r="E645" t="s">
        <v>447</v>
      </c>
      <c r="F645" t="s">
        <v>448</v>
      </c>
      <c r="G645">
        <v>23</v>
      </c>
      <c r="H645">
        <v>23</v>
      </c>
      <c r="I645">
        <v>23</v>
      </c>
      <c r="J645">
        <v>23</v>
      </c>
      <c r="L645" s="3">
        <v>0</v>
      </c>
      <c r="M645" s="3">
        <v>0</v>
      </c>
      <c r="N645" s="3">
        <v>0</v>
      </c>
      <c r="O645" s="3">
        <v>4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f>+Tabla3[[#This Row],[V GRAVADAS]]</f>
        <v>4</v>
      </c>
      <c r="V645">
        <v>2</v>
      </c>
    </row>
    <row r="646" spans="1:22" x14ac:dyDescent="0.25">
      <c r="A646" t="s">
        <v>427</v>
      </c>
      <c r="B646" s="1" t="s">
        <v>435</v>
      </c>
      <c r="C646" t="s">
        <v>1</v>
      </c>
      <c r="D646" t="s">
        <v>92</v>
      </c>
      <c r="E646" t="s">
        <v>447</v>
      </c>
      <c r="F646" t="s">
        <v>448</v>
      </c>
      <c r="G646">
        <v>24</v>
      </c>
      <c r="H646">
        <v>24</v>
      </c>
      <c r="I646">
        <v>24</v>
      </c>
      <c r="J646">
        <v>24</v>
      </c>
      <c r="L646" s="3">
        <v>0</v>
      </c>
      <c r="M646" s="3">
        <v>0</v>
      </c>
      <c r="N646" s="3">
        <v>0</v>
      </c>
      <c r="O646" s="3">
        <v>14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f>+Tabla3[[#This Row],[V GRAVADAS]]</f>
        <v>14</v>
      </c>
      <c r="V646">
        <v>2</v>
      </c>
    </row>
    <row r="647" spans="1:22" x14ac:dyDescent="0.25">
      <c r="A647" t="s">
        <v>427</v>
      </c>
      <c r="B647" s="1" t="s">
        <v>435</v>
      </c>
      <c r="C647" t="s">
        <v>1</v>
      </c>
      <c r="D647" t="s">
        <v>92</v>
      </c>
      <c r="E647" t="s">
        <v>447</v>
      </c>
      <c r="F647" t="s">
        <v>448</v>
      </c>
      <c r="G647">
        <v>25</v>
      </c>
      <c r="H647">
        <v>25</v>
      </c>
      <c r="I647">
        <v>25</v>
      </c>
      <c r="J647">
        <v>25</v>
      </c>
      <c r="L647" s="3">
        <v>0</v>
      </c>
      <c r="M647" s="3">
        <v>0</v>
      </c>
      <c r="N647" s="3">
        <v>0</v>
      </c>
      <c r="O647" s="3">
        <v>2.5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f>+Tabla3[[#This Row],[V GRAVADAS]]</f>
        <v>2.5</v>
      </c>
      <c r="V647">
        <v>2</v>
      </c>
    </row>
    <row r="648" spans="1:22" x14ac:dyDescent="0.25">
      <c r="A648" t="s">
        <v>427</v>
      </c>
      <c r="B648" s="1" t="s">
        <v>435</v>
      </c>
      <c r="C648" t="s">
        <v>1</v>
      </c>
      <c r="D648" t="s">
        <v>92</v>
      </c>
      <c r="E648" t="s">
        <v>447</v>
      </c>
      <c r="F648" t="s">
        <v>448</v>
      </c>
      <c r="G648">
        <v>26</v>
      </c>
      <c r="H648">
        <v>26</v>
      </c>
      <c r="I648">
        <v>26</v>
      </c>
      <c r="J648">
        <v>26</v>
      </c>
      <c r="L648" s="3">
        <v>0</v>
      </c>
      <c r="M648" s="3">
        <v>0</v>
      </c>
      <c r="N648" s="3">
        <v>0</v>
      </c>
      <c r="O648" s="3">
        <v>2.5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f>+Tabla3[[#This Row],[V GRAVADAS]]</f>
        <v>2.5</v>
      </c>
      <c r="V648">
        <v>2</v>
      </c>
    </row>
    <row r="649" spans="1:22" x14ac:dyDescent="0.25">
      <c r="A649" t="s">
        <v>427</v>
      </c>
      <c r="B649" s="1" t="s">
        <v>435</v>
      </c>
      <c r="C649" t="s">
        <v>1</v>
      </c>
      <c r="D649" t="s">
        <v>92</v>
      </c>
      <c r="E649" t="s">
        <v>447</v>
      </c>
      <c r="F649" t="s">
        <v>448</v>
      </c>
      <c r="G649">
        <v>27</v>
      </c>
      <c r="H649">
        <v>27</v>
      </c>
      <c r="I649">
        <v>27</v>
      </c>
      <c r="J649">
        <v>27</v>
      </c>
      <c r="L649" s="3">
        <v>0</v>
      </c>
      <c r="M649" s="3">
        <v>0</v>
      </c>
      <c r="N649" s="3">
        <v>0</v>
      </c>
      <c r="O649" s="3">
        <v>2.5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f>+Tabla3[[#This Row],[V GRAVADAS]]</f>
        <v>2.5</v>
      </c>
      <c r="V649">
        <v>2</v>
      </c>
    </row>
    <row r="650" spans="1:22" x14ac:dyDescent="0.25">
      <c r="A650" t="s">
        <v>427</v>
      </c>
      <c r="B650" s="1" t="s">
        <v>436</v>
      </c>
      <c r="C650" t="s">
        <v>1</v>
      </c>
      <c r="D650" t="s">
        <v>92</v>
      </c>
      <c r="E650" t="s">
        <v>447</v>
      </c>
      <c r="F650" t="s">
        <v>448</v>
      </c>
      <c r="G650">
        <v>28</v>
      </c>
      <c r="H650">
        <v>28</v>
      </c>
      <c r="I650">
        <v>28</v>
      </c>
      <c r="J650">
        <v>28</v>
      </c>
      <c r="L650" s="3">
        <v>0</v>
      </c>
      <c r="M650" s="3">
        <v>0</v>
      </c>
      <c r="N650" s="3">
        <v>0</v>
      </c>
      <c r="O650" s="3">
        <v>2.5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f>+Tabla3[[#This Row],[V GRAVADAS]]</f>
        <v>2.5</v>
      </c>
      <c r="V650">
        <v>2</v>
      </c>
    </row>
    <row r="651" spans="1:22" x14ac:dyDescent="0.25">
      <c r="A651" t="s">
        <v>427</v>
      </c>
      <c r="B651" s="1" t="s">
        <v>436</v>
      </c>
      <c r="C651" t="s">
        <v>1</v>
      </c>
      <c r="D651" t="s">
        <v>92</v>
      </c>
      <c r="E651" t="s">
        <v>447</v>
      </c>
      <c r="F651" t="s">
        <v>448</v>
      </c>
      <c r="G651">
        <v>29</v>
      </c>
      <c r="H651">
        <v>29</v>
      </c>
      <c r="I651">
        <v>29</v>
      </c>
      <c r="J651">
        <v>29</v>
      </c>
      <c r="L651" s="3">
        <v>0</v>
      </c>
      <c r="M651" s="3">
        <v>0</v>
      </c>
      <c r="N651" s="3">
        <v>0</v>
      </c>
      <c r="O651" s="3">
        <v>4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f>+Tabla3[[#This Row],[V GRAVADAS]]</f>
        <v>4</v>
      </c>
      <c r="V651">
        <v>2</v>
      </c>
    </row>
    <row r="652" spans="1:22" x14ac:dyDescent="0.25">
      <c r="A652" t="s">
        <v>427</v>
      </c>
      <c r="B652" s="1" t="s">
        <v>436</v>
      </c>
      <c r="C652" t="s">
        <v>1</v>
      </c>
      <c r="D652" t="s">
        <v>92</v>
      </c>
      <c r="E652" t="s">
        <v>447</v>
      </c>
      <c r="F652" t="s">
        <v>448</v>
      </c>
      <c r="G652">
        <v>30</v>
      </c>
      <c r="H652">
        <v>30</v>
      </c>
      <c r="I652">
        <v>30</v>
      </c>
      <c r="J652">
        <v>30</v>
      </c>
      <c r="L652" s="3">
        <v>0</v>
      </c>
      <c r="M652" s="3">
        <v>0</v>
      </c>
      <c r="N652" s="3">
        <v>0</v>
      </c>
      <c r="O652" s="3">
        <v>14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f>+Tabla3[[#This Row],[V GRAVADAS]]</f>
        <v>14</v>
      </c>
      <c r="V652">
        <v>2</v>
      </c>
    </row>
    <row r="653" spans="1:22" x14ac:dyDescent="0.25">
      <c r="A653" t="s">
        <v>427</v>
      </c>
      <c r="B653" s="1" t="s">
        <v>436</v>
      </c>
      <c r="C653" t="s">
        <v>1</v>
      </c>
      <c r="D653" t="s">
        <v>92</v>
      </c>
      <c r="E653" t="s">
        <v>447</v>
      </c>
      <c r="F653" t="s">
        <v>448</v>
      </c>
      <c r="G653">
        <v>31</v>
      </c>
      <c r="H653">
        <v>31</v>
      </c>
      <c r="I653">
        <v>31</v>
      </c>
      <c r="J653">
        <v>31</v>
      </c>
      <c r="L653" s="3">
        <v>0</v>
      </c>
      <c r="M653" s="3">
        <v>0</v>
      </c>
      <c r="N653" s="3">
        <v>0</v>
      </c>
      <c r="O653" s="3">
        <v>2.5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f>+Tabla3[[#This Row],[V GRAVADAS]]</f>
        <v>2.5</v>
      </c>
      <c r="V653">
        <v>2</v>
      </c>
    </row>
    <row r="654" spans="1:22" x14ac:dyDescent="0.25">
      <c r="A654" t="s">
        <v>427</v>
      </c>
      <c r="B654" s="1" t="s">
        <v>436</v>
      </c>
      <c r="C654" t="s">
        <v>1</v>
      </c>
      <c r="D654" t="s">
        <v>92</v>
      </c>
      <c r="E654" t="s">
        <v>447</v>
      </c>
      <c r="F654" t="s">
        <v>448</v>
      </c>
      <c r="G654">
        <v>32</v>
      </c>
      <c r="H654">
        <v>32</v>
      </c>
      <c r="I654">
        <v>32</v>
      </c>
      <c r="J654">
        <v>32</v>
      </c>
      <c r="L654" s="3">
        <v>0</v>
      </c>
      <c r="M654" s="3">
        <v>0</v>
      </c>
      <c r="N654" s="3">
        <v>0</v>
      </c>
      <c r="O654" s="3">
        <v>5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f>+Tabla3[[#This Row],[V GRAVADAS]]</f>
        <v>5</v>
      </c>
      <c r="V654">
        <v>2</v>
      </c>
    </row>
    <row r="655" spans="1:22" x14ac:dyDescent="0.25">
      <c r="A655" t="s">
        <v>427</v>
      </c>
      <c r="B655" s="1" t="s">
        <v>436</v>
      </c>
      <c r="C655" t="s">
        <v>1</v>
      </c>
      <c r="D655" t="s">
        <v>92</v>
      </c>
      <c r="E655" t="s">
        <v>447</v>
      </c>
      <c r="F655" t="s">
        <v>448</v>
      </c>
      <c r="G655">
        <v>33</v>
      </c>
      <c r="H655">
        <v>33</v>
      </c>
      <c r="I655">
        <v>33</v>
      </c>
      <c r="J655">
        <v>33</v>
      </c>
      <c r="L655" s="3">
        <v>0</v>
      </c>
      <c r="M655" s="3">
        <v>0</v>
      </c>
      <c r="N655" s="3">
        <v>0</v>
      </c>
      <c r="O655" s="3">
        <v>2.5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f>+Tabla3[[#This Row],[V GRAVADAS]]</f>
        <v>2.5</v>
      </c>
      <c r="V655">
        <v>2</v>
      </c>
    </row>
    <row r="656" spans="1:22" x14ac:dyDescent="0.25">
      <c r="A656" t="s">
        <v>427</v>
      </c>
      <c r="B656" s="1" t="s">
        <v>436</v>
      </c>
      <c r="C656" t="s">
        <v>1</v>
      </c>
      <c r="D656" t="s">
        <v>92</v>
      </c>
      <c r="E656" t="s">
        <v>447</v>
      </c>
      <c r="F656" t="s">
        <v>448</v>
      </c>
      <c r="G656">
        <v>34</v>
      </c>
      <c r="H656">
        <v>34</v>
      </c>
      <c r="I656">
        <v>34</v>
      </c>
      <c r="J656">
        <v>34</v>
      </c>
      <c r="L656" s="3">
        <v>0</v>
      </c>
      <c r="M656" s="3">
        <v>0</v>
      </c>
      <c r="N656" s="3">
        <v>0</v>
      </c>
      <c r="O656" s="3">
        <v>10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f>+Tabla3[[#This Row],[V GRAVADAS]]</f>
        <v>10</v>
      </c>
      <c r="V656">
        <v>2</v>
      </c>
    </row>
    <row r="657" spans="1:22" x14ac:dyDescent="0.25">
      <c r="A657" t="s">
        <v>427</v>
      </c>
      <c r="B657" s="1" t="s">
        <v>436</v>
      </c>
      <c r="C657" t="s">
        <v>1</v>
      </c>
      <c r="D657" t="s">
        <v>92</v>
      </c>
      <c r="E657" t="s">
        <v>447</v>
      </c>
      <c r="F657" t="s">
        <v>448</v>
      </c>
      <c r="G657">
        <v>35</v>
      </c>
      <c r="H657">
        <v>35</v>
      </c>
      <c r="I657">
        <v>35</v>
      </c>
      <c r="J657">
        <v>35</v>
      </c>
      <c r="L657" s="3">
        <v>0</v>
      </c>
      <c r="M657" s="3">
        <v>0</v>
      </c>
      <c r="N657" s="3">
        <v>0</v>
      </c>
      <c r="O657" s="3">
        <v>5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f>+Tabla3[[#This Row],[V GRAVADAS]]</f>
        <v>5</v>
      </c>
      <c r="V657">
        <v>2</v>
      </c>
    </row>
    <row r="658" spans="1:22" x14ac:dyDescent="0.25">
      <c r="A658" t="s">
        <v>427</v>
      </c>
      <c r="B658" s="1" t="s">
        <v>436</v>
      </c>
      <c r="C658" t="s">
        <v>1</v>
      </c>
      <c r="D658" t="s">
        <v>92</v>
      </c>
      <c r="E658" t="s">
        <v>447</v>
      </c>
      <c r="F658" t="s">
        <v>448</v>
      </c>
      <c r="G658">
        <v>36</v>
      </c>
      <c r="H658">
        <v>36</v>
      </c>
      <c r="I658">
        <v>36</v>
      </c>
      <c r="J658">
        <v>36</v>
      </c>
      <c r="L658" s="3">
        <v>0</v>
      </c>
      <c r="M658" s="3">
        <v>0</v>
      </c>
      <c r="N658" s="3">
        <v>0</v>
      </c>
      <c r="O658" s="3">
        <v>2.5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f>+Tabla3[[#This Row],[V GRAVADAS]]</f>
        <v>2.5</v>
      </c>
      <c r="V658">
        <v>2</v>
      </c>
    </row>
    <row r="659" spans="1:22" x14ac:dyDescent="0.25">
      <c r="A659" t="s">
        <v>427</v>
      </c>
      <c r="B659" s="1" t="s">
        <v>436</v>
      </c>
      <c r="C659" t="s">
        <v>1</v>
      </c>
      <c r="D659" t="s">
        <v>92</v>
      </c>
      <c r="E659" t="s">
        <v>447</v>
      </c>
      <c r="F659" t="s">
        <v>448</v>
      </c>
      <c r="G659">
        <v>37</v>
      </c>
      <c r="H659">
        <v>37</v>
      </c>
      <c r="I659">
        <v>37</v>
      </c>
      <c r="J659">
        <v>37</v>
      </c>
      <c r="L659" s="3">
        <v>0</v>
      </c>
      <c r="M659" s="3">
        <v>0</v>
      </c>
      <c r="N659" s="3">
        <v>0</v>
      </c>
      <c r="O659" s="3">
        <v>5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f>+Tabla3[[#This Row],[V GRAVADAS]]</f>
        <v>5</v>
      </c>
      <c r="V659">
        <v>2</v>
      </c>
    </row>
    <row r="660" spans="1:22" x14ac:dyDescent="0.25">
      <c r="A660" t="s">
        <v>427</v>
      </c>
      <c r="B660" s="1" t="s">
        <v>437</v>
      </c>
      <c r="C660" t="s">
        <v>1</v>
      </c>
      <c r="D660" t="s">
        <v>92</v>
      </c>
      <c r="E660" t="s">
        <v>447</v>
      </c>
      <c r="F660" t="s">
        <v>448</v>
      </c>
      <c r="G660">
        <v>38</v>
      </c>
      <c r="H660">
        <v>38</v>
      </c>
      <c r="I660">
        <v>38</v>
      </c>
      <c r="J660">
        <v>38</v>
      </c>
      <c r="L660" s="3">
        <v>0</v>
      </c>
      <c r="M660" s="3">
        <v>0</v>
      </c>
      <c r="N660" s="3">
        <v>0</v>
      </c>
      <c r="O660" s="3">
        <v>2.5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f>+Tabla3[[#This Row],[V GRAVADAS]]</f>
        <v>2.5</v>
      </c>
      <c r="V660">
        <v>2</v>
      </c>
    </row>
    <row r="661" spans="1:22" x14ac:dyDescent="0.25">
      <c r="A661" t="s">
        <v>427</v>
      </c>
      <c r="B661" s="1" t="s">
        <v>437</v>
      </c>
      <c r="C661" t="s">
        <v>1</v>
      </c>
      <c r="D661" t="s">
        <v>92</v>
      </c>
      <c r="E661" t="s">
        <v>447</v>
      </c>
      <c r="F661" t="s">
        <v>448</v>
      </c>
      <c r="G661">
        <v>39</v>
      </c>
      <c r="H661">
        <v>39</v>
      </c>
      <c r="I661">
        <v>39</v>
      </c>
      <c r="J661">
        <v>39</v>
      </c>
      <c r="L661" s="3">
        <v>0</v>
      </c>
      <c r="M661" s="3">
        <v>0</v>
      </c>
      <c r="N661" s="3">
        <v>0</v>
      </c>
      <c r="O661" s="3">
        <v>14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f>+Tabla3[[#This Row],[V GRAVADAS]]</f>
        <v>14</v>
      </c>
      <c r="V661">
        <v>2</v>
      </c>
    </row>
    <row r="662" spans="1:22" x14ac:dyDescent="0.25">
      <c r="A662" t="s">
        <v>427</v>
      </c>
      <c r="B662" s="1" t="s">
        <v>437</v>
      </c>
      <c r="C662" t="s">
        <v>1</v>
      </c>
      <c r="D662" t="s">
        <v>92</v>
      </c>
      <c r="E662" t="s">
        <v>447</v>
      </c>
      <c r="F662" t="s">
        <v>448</v>
      </c>
      <c r="G662">
        <v>40</v>
      </c>
      <c r="H662">
        <v>40</v>
      </c>
      <c r="I662">
        <v>40</v>
      </c>
      <c r="J662">
        <v>40</v>
      </c>
      <c r="L662" s="3">
        <v>0</v>
      </c>
      <c r="M662" s="3">
        <v>0</v>
      </c>
      <c r="N662" s="3">
        <v>0</v>
      </c>
      <c r="O662" s="3">
        <v>10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f>+Tabla3[[#This Row],[V GRAVADAS]]</f>
        <v>10</v>
      </c>
      <c r="V662">
        <v>2</v>
      </c>
    </row>
    <row r="663" spans="1:22" x14ac:dyDescent="0.25">
      <c r="A663" t="s">
        <v>427</v>
      </c>
      <c r="B663" s="1" t="s">
        <v>437</v>
      </c>
      <c r="C663" t="s">
        <v>1</v>
      </c>
      <c r="D663" t="s">
        <v>92</v>
      </c>
      <c r="E663" t="s">
        <v>447</v>
      </c>
      <c r="F663" t="s">
        <v>448</v>
      </c>
      <c r="G663">
        <v>41</v>
      </c>
      <c r="H663">
        <v>41</v>
      </c>
      <c r="I663">
        <v>41</v>
      </c>
      <c r="J663">
        <v>41</v>
      </c>
      <c r="L663" s="3">
        <v>0</v>
      </c>
      <c r="M663" s="3">
        <v>0</v>
      </c>
      <c r="N663" s="3">
        <v>0</v>
      </c>
      <c r="O663" s="3">
        <v>4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f>+Tabla3[[#This Row],[V GRAVADAS]]</f>
        <v>4</v>
      </c>
      <c r="V663">
        <v>2</v>
      </c>
    </row>
    <row r="664" spans="1:22" x14ac:dyDescent="0.25">
      <c r="A664" t="s">
        <v>427</v>
      </c>
      <c r="B664" s="1" t="s">
        <v>437</v>
      </c>
      <c r="C664" t="s">
        <v>1</v>
      </c>
      <c r="D664" t="s">
        <v>92</v>
      </c>
      <c r="E664" t="s">
        <v>447</v>
      </c>
      <c r="F664" t="s">
        <v>448</v>
      </c>
      <c r="G664">
        <v>42</v>
      </c>
      <c r="H664">
        <v>42</v>
      </c>
      <c r="I664">
        <v>42</v>
      </c>
      <c r="J664">
        <v>42</v>
      </c>
      <c r="L664" s="3">
        <v>0</v>
      </c>
      <c r="M664" s="3">
        <v>0</v>
      </c>
      <c r="N664" s="3">
        <v>0</v>
      </c>
      <c r="O664" s="3">
        <v>5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f>+Tabla3[[#This Row],[V GRAVADAS]]</f>
        <v>5</v>
      </c>
      <c r="V664">
        <v>2</v>
      </c>
    </row>
    <row r="665" spans="1:22" x14ac:dyDescent="0.25">
      <c r="A665" t="s">
        <v>427</v>
      </c>
      <c r="B665" s="1" t="s">
        <v>437</v>
      </c>
      <c r="C665" t="s">
        <v>1</v>
      </c>
      <c r="D665" t="s">
        <v>92</v>
      </c>
      <c r="E665" t="s">
        <v>447</v>
      </c>
      <c r="F665" t="s">
        <v>448</v>
      </c>
      <c r="G665">
        <v>43</v>
      </c>
      <c r="H665">
        <v>43</v>
      </c>
      <c r="I665">
        <v>43</v>
      </c>
      <c r="J665">
        <v>43</v>
      </c>
      <c r="L665" s="3">
        <v>0</v>
      </c>
      <c r="M665" s="3">
        <v>0</v>
      </c>
      <c r="N665" s="3">
        <v>0</v>
      </c>
      <c r="O665" s="3">
        <v>2.5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f>+Tabla3[[#This Row],[V GRAVADAS]]</f>
        <v>2.5</v>
      </c>
      <c r="V665">
        <v>2</v>
      </c>
    </row>
    <row r="666" spans="1:22" x14ac:dyDescent="0.25">
      <c r="A666" t="s">
        <v>427</v>
      </c>
      <c r="B666" s="1" t="s">
        <v>437</v>
      </c>
      <c r="C666" t="s">
        <v>1</v>
      </c>
      <c r="D666" t="s">
        <v>92</v>
      </c>
      <c r="E666" t="s">
        <v>447</v>
      </c>
      <c r="F666" t="s">
        <v>448</v>
      </c>
      <c r="G666">
        <v>44</v>
      </c>
      <c r="H666">
        <v>44</v>
      </c>
      <c r="I666">
        <v>44</v>
      </c>
      <c r="J666">
        <v>44</v>
      </c>
      <c r="L666" s="3">
        <v>0</v>
      </c>
      <c r="M666" s="3">
        <v>0</v>
      </c>
      <c r="N666" s="3">
        <v>0</v>
      </c>
      <c r="O666" s="3">
        <v>5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f>+Tabla3[[#This Row],[V GRAVADAS]]</f>
        <v>5</v>
      </c>
      <c r="V666">
        <v>2</v>
      </c>
    </row>
    <row r="667" spans="1:22" x14ac:dyDescent="0.25">
      <c r="A667" t="s">
        <v>427</v>
      </c>
      <c r="B667" s="1" t="s">
        <v>437</v>
      </c>
      <c r="C667" t="s">
        <v>1</v>
      </c>
      <c r="D667" t="s">
        <v>92</v>
      </c>
      <c r="E667" t="s">
        <v>447</v>
      </c>
      <c r="F667" t="s">
        <v>448</v>
      </c>
      <c r="G667">
        <v>45</v>
      </c>
      <c r="H667">
        <v>45</v>
      </c>
      <c r="I667">
        <v>45</v>
      </c>
      <c r="J667">
        <v>45</v>
      </c>
      <c r="L667" s="3">
        <v>0</v>
      </c>
      <c r="M667" s="3">
        <v>0</v>
      </c>
      <c r="N667" s="3">
        <v>0</v>
      </c>
      <c r="O667" s="3">
        <v>5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f>+Tabla3[[#This Row],[V GRAVADAS]]</f>
        <v>5</v>
      </c>
      <c r="V667">
        <v>2</v>
      </c>
    </row>
    <row r="668" spans="1:22" x14ac:dyDescent="0.25">
      <c r="A668" t="s">
        <v>427</v>
      </c>
      <c r="B668" s="1" t="s">
        <v>437</v>
      </c>
      <c r="C668" t="s">
        <v>1</v>
      </c>
      <c r="D668" t="s">
        <v>92</v>
      </c>
      <c r="E668" t="s">
        <v>447</v>
      </c>
      <c r="F668" t="s">
        <v>448</v>
      </c>
      <c r="G668">
        <v>46</v>
      </c>
      <c r="H668">
        <v>46</v>
      </c>
      <c r="I668">
        <v>46</v>
      </c>
      <c r="J668">
        <v>46</v>
      </c>
      <c r="L668" s="3">
        <v>0</v>
      </c>
      <c r="M668" s="3">
        <v>0</v>
      </c>
      <c r="N668" s="3">
        <v>0</v>
      </c>
      <c r="O668" s="3">
        <v>2.5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f>+Tabla3[[#This Row],[V GRAVADAS]]</f>
        <v>2.5</v>
      </c>
      <c r="V668">
        <v>2</v>
      </c>
    </row>
    <row r="669" spans="1:22" x14ac:dyDescent="0.25">
      <c r="A669" t="s">
        <v>427</v>
      </c>
      <c r="B669" s="1" t="s">
        <v>437</v>
      </c>
      <c r="C669" t="s">
        <v>1</v>
      </c>
      <c r="D669" t="s">
        <v>92</v>
      </c>
      <c r="E669" t="s">
        <v>447</v>
      </c>
      <c r="F669" t="s">
        <v>448</v>
      </c>
      <c r="G669">
        <v>47</v>
      </c>
      <c r="H669">
        <v>47</v>
      </c>
      <c r="I669">
        <v>47</v>
      </c>
      <c r="J669">
        <v>47</v>
      </c>
      <c r="L669" s="3">
        <v>0</v>
      </c>
      <c r="M669" s="3">
        <v>0</v>
      </c>
      <c r="N669" s="3">
        <v>0</v>
      </c>
      <c r="O669" s="3">
        <v>10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f>+Tabla3[[#This Row],[V GRAVADAS]]</f>
        <v>10</v>
      </c>
      <c r="V669">
        <v>2</v>
      </c>
    </row>
    <row r="670" spans="1:22" x14ac:dyDescent="0.25">
      <c r="A670" t="s">
        <v>427</v>
      </c>
      <c r="B670" s="1" t="s">
        <v>437</v>
      </c>
      <c r="C670" t="s">
        <v>1</v>
      </c>
      <c r="D670" t="s">
        <v>92</v>
      </c>
      <c r="E670" t="s">
        <v>447</v>
      </c>
      <c r="F670" t="s">
        <v>448</v>
      </c>
      <c r="G670">
        <v>48</v>
      </c>
      <c r="H670">
        <v>48</v>
      </c>
      <c r="I670">
        <v>48</v>
      </c>
      <c r="J670">
        <v>48</v>
      </c>
      <c r="L670" s="3">
        <v>0</v>
      </c>
      <c r="M670" s="3">
        <v>0</v>
      </c>
      <c r="N670" s="3">
        <v>0</v>
      </c>
      <c r="O670" s="3">
        <v>14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f>+Tabla3[[#This Row],[V GRAVADAS]]</f>
        <v>14</v>
      </c>
      <c r="V670">
        <v>2</v>
      </c>
    </row>
    <row r="671" spans="1:22" x14ac:dyDescent="0.25">
      <c r="A671" t="s">
        <v>427</v>
      </c>
      <c r="B671" s="1" t="s">
        <v>437</v>
      </c>
      <c r="C671" t="s">
        <v>1</v>
      </c>
      <c r="D671" t="s">
        <v>92</v>
      </c>
      <c r="E671" t="s">
        <v>447</v>
      </c>
      <c r="F671" t="s">
        <v>448</v>
      </c>
      <c r="G671">
        <v>49</v>
      </c>
      <c r="H671">
        <v>49</v>
      </c>
      <c r="I671">
        <v>49</v>
      </c>
      <c r="J671">
        <v>49</v>
      </c>
      <c r="L671" s="3">
        <v>0</v>
      </c>
      <c r="M671" s="3">
        <v>0</v>
      </c>
      <c r="N671" s="3">
        <v>0</v>
      </c>
      <c r="O671" s="3">
        <v>5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f>+Tabla3[[#This Row],[V GRAVADAS]]</f>
        <v>5</v>
      </c>
      <c r="V671">
        <v>2</v>
      </c>
    </row>
    <row r="672" spans="1:22" x14ac:dyDescent="0.25">
      <c r="A672" t="s">
        <v>427</v>
      </c>
      <c r="B672" s="1" t="s">
        <v>437</v>
      </c>
      <c r="C672" t="s">
        <v>1</v>
      </c>
      <c r="D672" t="s">
        <v>92</v>
      </c>
      <c r="E672" t="s">
        <v>447</v>
      </c>
      <c r="F672" t="s">
        <v>448</v>
      </c>
      <c r="G672">
        <v>50</v>
      </c>
      <c r="H672">
        <v>50</v>
      </c>
      <c r="I672">
        <v>50</v>
      </c>
      <c r="J672">
        <v>50</v>
      </c>
      <c r="L672" s="3">
        <v>0</v>
      </c>
      <c r="M672" s="3">
        <v>0</v>
      </c>
      <c r="N672" s="3">
        <v>0</v>
      </c>
      <c r="O672" s="3">
        <v>2.5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f>+Tabla3[[#This Row],[V GRAVADAS]]</f>
        <v>2.5</v>
      </c>
      <c r="V672">
        <v>2</v>
      </c>
    </row>
    <row r="673" spans="1:22" x14ac:dyDescent="0.25">
      <c r="A673" t="s">
        <v>427</v>
      </c>
      <c r="B673" s="1" t="s">
        <v>437</v>
      </c>
      <c r="C673" t="s">
        <v>1</v>
      </c>
      <c r="D673" t="s">
        <v>92</v>
      </c>
      <c r="E673" t="s">
        <v>447</v>
      </c>
      <c r="F673" t="s">
        <v>448</v>
      </c>
      <c r="G673">
        <v>51</v>
      </c>
      <c r="H673">
        <v>51</v>
      </c>
      <c r="I673">
        <v>51</v>
      </c>
      <c r="J673">
        <v>51</v>
      </c>
      <c r="L673" s="3">
        <v>0</v>
      </c>
      <c r="M673" s="3">
        <v>0</v>
      </c>
      <c r="N673" s="3">
        <v>0</v>
      </c>
      <c r="O673" s="3">
        <v>2.5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f>+Tabla3[[#This Row],[V GRAVADAS]]</f>
        <v>2.5</v>
      </c>
      <c r="V673">
        <v>2</v>
      </c>
    </row>
    <row r="674" spans="1:22" x14ac:dyDescent="0.25">
      <c r="A674" t="s">
        <v>427</v>
      </c>
      <c r="B674" s="1" t="s">
        <v>437</v>
      </c>
      <c r="C674" t="s">
        <v>1</v>
      </c>
      <c r="D674" t="s">
        <v>92</v>
      </c>
      <c r="E674" t="s">
        <v>447</v>
      </c>
      <c r="F674" t="s">
        <v>448</v>
      </c>
      <c r="G674">
        <v>52</v>
      </c>
      <c r="H674">
        <v>52</v>
      </c>
      <c r="I674">
        <v>52</v>
      </c>
      <c r="J674">
        <v>52</v>
      </c>
      <c r="L674" s="3">
        <v>0</v>
      </c>
      <c r="M674" s="3">
        <v>0</v>
      </c>
      <c r="N674" s="3">
        <v>0</v>
      </c>
      <c r="O674" s="3">
        <v>5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f>+Tabla3[[#This Row],[V GRAVADAS]]</f>
        <v>5</v>
      </c>
      <c r="V674">
        <v>2</v>
      </c>
    </row>
    <row r="675" spans="1:22" x14ac:dyDescent="0.25">
      <c r="A675" t="s">
        <v>427</v>
      </c>
      <c r="B675" s="1" t="s">
        <v>438</v>
      </c>
      <c r="C675" t="s">
        <v>1</v>
      </c>
      <c r="D675" t="s">
        <v>92</v>
      </c>
      <c r="E675" t="s">
        <v>447</v>
      </c>
      <c r="F675" t="s">
        <v>448</v>
      </c>
      <c r="G675">
        <v>53</v>
      </c>
      <c r="H675">
        <v>53</v>
      </c>
      <c r="I675">
        <v>53</v>
      </c>
      <c r="J675">
        <v>53</v>
      </c>
      <c r="L675" s="3">
        <v>0</v>
      </c>
      <c r="M675" s="3">
        <v>0</v>
      </c>
      <c r="N675" s="3">
        <v>0</v>
      </c>
      <c r="O675" s="3">
        <v>2.5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f>+Tabla3[[#This Row],[V GRAVADAS]]</f>
        <v>2.5</v>
      </c>
      <c r="V675">
        <v>2</v>
      </c>
    </row>
    <row r="676" spans="1:22" x14ac:dyDescent="0.25">
      <c r="A676" t="s">
        <v>427</v>
      </c>
      <c r="B676" s="1" t="s">
        <v>438</v>
      </c>
      <c r="C676" t="s">
        <v>1</v>
      </c>
      <c r="D676" t="s">
        <v>92</v>
      </c>
      <c r="E676" t="s">
        <v>447</v>
      </c>
      <c r="F676" t="s">
        <v>448</v>
      </c>
      <c r="G676">
        <v>54</v>
      </c>
      <c r="H676">
        <v>54</v>
      </c>
      <c r="I676">
        <v>54</v>
      </c>
      <c r="J676">
        <v>54</v>
      </c>
      <c r="L676" s="3">
        <v>0</v>
      </c>
      <c r="M676" s="3">
        <v>0</v>
      </c>
      <c r="N676" s="3">
        <v>0</v>
      </c>
      <c r="O676" s="3">
        <v>10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f>+Tabla3[[#This Row],[V GRAVADAS]]</f>
        <v>10</v>
      </c>
      <c r="V676">
        <v>2</v>
      </c>
    </row>
    <row r="677" spans="1:22" x14ac:dyDescent="0.25">
      <c r="A677" t="s">
        <v>427</v>
      </c>
      <c r="B677" s="1" t="s">
        <v>438</v>
      </c>
      <c r="C677" t="s">
        <v>1</v>
      </c>
      <c r="D677" t="s">
        <v>92</v>
      </c>
      <c r="E677" t="s">
        <v>447</v>
      </c>
      <c r="F677" t="s">
        <v>448</v>
      </c>
      <c r="G677">
        <v>55</v>
      </c>
      <c r="H677">
        <v>55</v>
      </c>
      <c r="I677">
        <v>55</v>
      </c>
      <c r="J677">
        <v>55</v>
      </c>
      <c r="L677" s="3">
        <v>0</v>
      </c>
      <c r="M677" s="3">
        <v>0</v>
      </c>
      <c r="N677" s="3">
        <v>0</v>
      </c>
      <c r="O677" s="3">
        <v>2.5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f>+Tabla3[[#This Row],[V GRAVADAS]]</f>
        <v>2.5</v>
      </c>
      <c r="V677">
        <v>2</v>
      </c>
    </row>
    <row r="678" spans="1:22" x14ac:dyDescent="0.25">
      <c r="A678" t="s">
        <v>427</v>
      </c>
      <c r="B678" s="1" t="s">
        <v>438</v>
      </c>
      <c r="C678" t="s">
        <v>1</v>
      </c>
      <c r="D678" t="s">
        <v>92</v>
      </c>
      <c r="E678" t="s">
        <v>447</v>
      </c>
      <c r="F678" t="s">
        <v>448</v>
      </c>
      <c r="G678">
        <v>56</v>
      </c>
      <c r="H678">
        <v>56</v>
      </c>
      <c r="I678">
        <v>56</v>
      </c>
      <c r="J678">
        <v>56</v>
      </c>
      <c r="L678" s="3">
        <v>0</v>
      </c>
      <c r="M678" s="3">
        <v>0</v>
      </c>
      <c r="N678" s="3">
        <v>0</v>
      </c>
      <c r="O678" s="3">
        <v>10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f>+Tabla3[[#This Row],[V GRAVADAS]]</f>
        <v>10</v>
      </c>
      <c r="V678">
        <v>2</v>
      </c>
    </row>
    <row r="679" spans="1:22" x14ac:dyDescent="0.25">
      <c r="A679" t="s">
        <v>427</v>
      </c>
      <c r="B679" s="1" t="s">
        <v>438</v>
      </c>
      <c r="C679" t="s">
        <v>1</v>
      </c>
      <c r="D679" t="s">
        <v>92</v>
      </c>
      <c r="E679" t="s">
        <v>447</v>
      </c>
      <c r="F679" t="s">
        <v>448</v>
      </c>
      <c r="G679">
        <v>57</v>
      </c>
      <c r="H679">
        <v>57</v>
      </c>
      <c r="I679">
        <v>57</v>
      </c>
      <c r="J679">
        <v>57</v>
      </c>
      <c r="L679" s="3">
        <v>0</v>
      </c>
      <c r="M679" s="3">
        <v>0</v>
      </c>
      <c r="N679" s="3">
        <v>0</v>
      </c>
      <c r="O679" s="3">
        <v>2.5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f>+Tabla3[[#This Row],[V GRAVADAS]]</f>
        <v>2.5</v>
      </c>
      <c r="V679">
        <v>2</v>
      </c>
    </row>
    <row r="680" spans="1:22" x14ac:dyDescent="0.25">
      <c r="A680" t="s">
        <v>427</v>
      </c>
      <c r="B680" s="1" t="s">
        <v>438</v>
      </c>
      <c r="C680" t="s">
        <v>1</v>
      </c>
      <c r="D680" t="s">
        <v>92</v>
      </c>
      <c r="E680" t="s">
        <v>447</v>
      </c>
      <c r="F680" t="s">
        <v>448</v>
      </c>
      <c r="G680">
        <v>58</v>
      </c>
      <c r="H680">
        <v>58</v>
      </c>
      <c r="I680">
        <v>58</v>
      </c>
      <c r="J680">
        <v>58</v>
      </c>
      <c r="L680" s="3">
        <v>0</v>
      </c>
      <c r="M680" s="3">
        <v>0</v>
      </c>
      <c r="N680" s="3">
        <v>0</v>
      </c>
      <c r="O680" s="3">
        <v>2.5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f>+Tabla3[[#This Row],[V GRAVADAS]]</f>
        <v>2.5</v>
      </c>
      <c r="V680">
        <v>2</v>
      </c>
    </row>
    <row r="681" spans="1:22" x14ac:dyDescent="0.25">
      <c r="A681" t="s">
        <v>427</v>
      </c>
      <c r="B681" s="1" t="s">
        <v>438</v>
      </c>
      <c r="C681" t="s">
        <v>1</v>
      </c>
      <c r="D681" t="s">
        <v>92</v>
      </c>
      <c r="E681" t="s">
        <v>447</v>
      </c>
      <c r="F681" t="s">
        <v>448</v>
      </c>
      <c r="G681">
        <v>59</v>
      </c>
      <c r="H681">
        <v>59</v>
      </c>
      <c r="I681">
        <v>59</v>
      </c>
      <c r="J681">
        <v>59</v>
      </c>
      <c r="L681" s="3">
        <v>0</v>
      </c>
      <c r="M681" s="3">
        <v>0</v>
      </c>
      <c r="N681" s="3">
        <v>0</v>
      </c>
      <c r="O681" s="3">
        <v>2.5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f>+Tabla3[[#This Row],[V GRAVADAS]]</f>
        <v>2.5</v>
      </c>
      <c r="V681">
        <v>2</v>
      </c>
    </row>
    <row r="682" spans="1:22" x14ac:dyDescent="0.25">
      <c r="A682" t="s">
        <v>427</v>
      </c>
      <c r="B682" s="1" t="s">
        <v>438</v>
      </c>
      <c r="C682" t="s">
        <v>1</v>
      </c>
      <c r="D682" t="s">
        <v>92</v>
      </c>
      <c r="E682" t="s">
        <v>447</v>
      </c>
      <c r="F682" t="s">
        <v>448</v>
      </c>
      <c r="G682">
        <v>60</v>
      </c>
      <c r="H682">
        <v>60</v>
      </c>
      <c r="I682">
        <v>60</v>
      </c>
      <c r="J682">
        <v>60</v>
      </c>
      <c r="L682" s="3">
        <v>0</v>
      </c>
      <c r="M682" s="3">
        <v>0</v>
      </c>
      <c r="N682" s="3">
        <v>0</v>
      </c>
      <c r="O682" s="3">
        <v>5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f>+Tabla3[[#This Row],[V GRAVADAS]]</f>
        <v>5</v>
      </c>
      <c r="V682">
        <v>2</v>
      </c>
    </row>
    <row r="683" spans="1:22" x14ac:dyDescent="0.25">
      <c r="A683" t="s">
        <v>427</v>
      </c>
      <c r="B683" s="1" t="s">
        <v>438</v>
      </c>
      <c r="C683" t="s">
        <v>1</v>
      </c>
      <c r="D683" t="s">
        <v>92</v>
      </c>
      <c r="E683" t="s">
        <v>447</v>
      </c>
      <c r="F683" t="s">
        <v>448</v>
      </c>
      <c r="G683">
        <v>61</v>
      </c>
      <c r="H683">
        <v>61</v>
      </c>
      <c r="I683">
        <v>61</v>
      </c>
      <c r="J683">
        <v>61</v>
      </c>
      <c r="L683" s="3">
        <v>0</v>
      </c>
      <c r="M683" s="3">
        <v>0</v>
      </c>
      <c r="N683" s="3">
        <v>0</v>
      </c>
      <c r="O683" s="3">
        <v>10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f>+Tabla3[[#This Row],[V GRAVADAS]]</f>
        <v>10</v>
      </c>
      <c r="V683">
        <v>2</v>
      </c>
    </row>
    <row r="684" spans="1:22" x14ac:dyDescent="0.25">
      <c r="A684" t="s">
        <v>427</v>
      </c>
      <c r="B684" s="1" t="s">
        <v>438</v>
      </c>
      <c r="C684" t="s">
        <v>1</v>
      </c>
      <c r="D684" t="s">
        <v>92</v>
      </c>
      <c r="E684" t="s">
        <v>447</v>
      </c>
      <c r="F684" t="s">
        <v>448</v>
      </c>
      <c r="G684">
        <v>62</v>
      </c>
      <c r="H684">
        <v>62</v>
      </c>
      <c r="I684">
        <v>62</v>
      </c>
      <c r="J684">
        <v>62</v>
      </c>
      <c r="L684" s="3">
        <v>0</v>
      </c>
      <c r="M684" s="3">
        <v>0</v>
      </c>
      <c r="N684" s="3">
        <v>0</v>
      </c>
      <c r="O684" s="3">
        <v>2.5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f>+Tabla3[[#This Row],[V GRAVADAS]]</f>
        <v>2.5</v>
      </c>
      <c r="V684">
        <v>2</v>
      </c>
    </row>
    <row r="685" spans="1:22" x14ac:dyDescent="0.25">
      <c r="A685" t="s">
        <v>427</v>
      </c>
      <c r="B685" s="1" t="s">
        <v>438</v>
      </c>
      <c r="C685" t="s">
        <v>1</v>
      </c>
      <c r="D685" t="s">
        <v>92</v>
      </c>
      <c r="E685" t="s">
        <v>447</v>
      </c>
      <c r="F685" t="s">
        <v>448</v>
      </c>
      <c r="G685">
        <v>63</v>
      </c>
      <c r="H685">
        <v>63</v>
      </c>
      <c r="I685">
        <v>63</v>
      </c>
      <c r="J685">
        <v>63</v>
      </c>
      <c r="L685" s="3">
        <v>0</v>
      </c>
      <c r="M685" s="3">
        <v>0</v>
      </c>
      <c r="N685" s="3">
        <v>0</v>
      </c>
      <c r="O685" s="3">
        <v>10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f>+Tabla3[[#This Row],[V GRAVADAS]]</f>
        <v>10</v>
      </c>
      <c r="V685">
        <v>2</v>
      </c>
    </row>
    <row r="686" spans="1:22" x14ac:dyDescent="0.25">
      <c r="A686" t="s">
        <v>427</v>
      </c>
      <c r="B686" s="1" t="s">
        <v>438</v>
      </c>
      <c r="C686" t="s">
        <v>1</v>
      </c>
      <c r="D686" t="s">
        <v>92</v>
      </c>
      <c r="E686" t="s">
        <v>447</v>
      </c>
      <c r="F686" t="s">
        <v>448</v>
      </c>
      <c r="G686">
        <v>64</v>
      </c>
      <c r="H686">
        <v>64</v>
      </c>
      <c r="I686">
        <v>64</v>
      </c>
      <c r="J686">
        <v>64</v>
      </c>
      <c r="L686" s="3">
        <v>0</v>
      </c>
      <c r="M686" s="3">
        <v>0</v>
      </c>
      <c r="N686" s="3">
        <v>0</v>
      </c>
      <c r="O686" s="3">
        <v>10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f>+Tabla3[[#This Row],[V GRAVADAS]]</f>
        <v>10</v>
      </c>
      <c r="V686">
        <v>2</v>
      </c>
    </row>
    <row r="687" spans="1:22" x14ac:dyDescent="0.25">
      <c r="A687" t="s">
        <v>427</v>
      </c>
      <c r="B687" s="1" t="s">
        <v>439</v>
      </c>
      <c r="C687" t="s">
        <v>1</v>
      </c>
      <c r="D687" t="s">
        <v>92</v>
      </c>
      <c r="E687" t="s">
        <v>447</v>
      </c>
      <c r="F687" t="s">
        <v>448</v>
      </c>
      <c r="G687">
        <v>65</v>
      </c>
      <c r="H687">
        <v>65</v>
      </c>
      <c r="I687">
        <v>65</v>
      </c>
      <c r="J687">
        <v>65</v>
      </c>
      <c r="L687" s="3">
        <v>0</v>
      </c>
      <c r="M687" s="3">
        <v>0</v>
      </c>
      <c r="N687" s="3">
        <v>0</v>
      </c>
      <c r="O687" s="3">
        <v>4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f>+Tabla3[[#This Row],[V GRAVADAS]]</f>
        <v>4</v>
      </c>
      <c r="V687">
        <v>2</v>
      </c>
    </row>
    <row r="688" spans="1:22" x14ac:dyDescent="0.25">
      <c r="A688" t="s">
        <v>427</v>
      </c>
      <c r="B688" s="1" t="s">
        <v>439</v>
      </c>
      <c r="C688" t="s">
        <v>1</v>
      </c>
      <c r="D688" t="s">
        <v>92</v>
      </c>
      <c r="E688" t="s">
        <v>447</v>
      </c>
      <c r="F688" t="s">
        <v>448</v>
      </c>
      <c r="G688">
        <v>66</v>
      </c>
      <c r="H688">
        <v>66</v>
      </c>
      <c r="I688">
        <v>66</v>
      </c>
      <c r="J688">
        <v>66</v>
      </c>
      <c r="L688" s="3">
        <v>0</v>
      </c>
      <c r="M688" s="3">
        <v>0</v>
      </c>
      <c r="N688" s="3">
        <v>0</v>
      </c>
      <c r="O688" s="3">
        <v>14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f>+Tabla3[[#This Row],[V GRAVADAS]]</f>
        <v>14</v>
      </c>
      <c r="V688">
        <v>2</v>
      </c>
    </row>
    <row r="689" spans="1:22" x14ac:dyDescent="0.25">
      <c r="A689" t="s">
        <v>427</v>
      </c>
      <c r="B689" s="1" t="s">
        <v>439</v>
      </c>
      <c r="C689" t="s">
        <v>1</v>
      </c>
      <c r="D689" t="s">
        <v>92</v>
      </c>
      <c r="E689" t="s">
        <v>447</v>
      </c>
      <c r="F689" t="s">
        <v>448</v>
      </c>
      <c r="G689">
        <v>67</v>
      </c>
      <c r="H689">
        <v>67</v>
      </c>
      <c r="I689">
        <v>67</v>
      </c>
      <c r="J689">
        <v>67</v>
      </c>
      <c r="L689" s="3">
        <v>0</v>
      </c>
      <c r="M689" s="3">
        <v>0</v>
      </c>
      <c r="N689" s="3">
        <v>0</v>
      </c>
      <c r="O689" s="3">
        <v>10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f>+Tabla3[[#This Row],[V GRAVADAS]]</f>
        <v>10</v>
      </c>
      <c r="V689">
        <v>2</v>
      </c>
    </row>
    <row r="690" spans="1:22" x14ac:dyDescent="0.25">
      <c r="A690" t="s">
        <v>427</v>
      </c>
      <c r="B690" s="1" t="s">
        <v>439</v>
      </c>
      <c r="C690" t="s">
        <v>1</v>
      </c>
      <c r="D690" t="s">
        <v>92</v>
      </c>
      <c r="E690" t="s">
        <v>447</v>
      </c>
      <c r="F690" t="s">
        <v>448</v>
      </c>
      <c r="G690">
        <v>68</v>
      </c>
      <c r="H690">
        <v>68</v>
      </c>
      <c r="I690">
        <v>68</v>
      </c>
      <c r="J690">
        <v>68</v>
      </c>
      <c r="L690" s="3">
        <v>0</v>
      </c>
      <c r="M690" s="3">
        <v>0</v>
      </c>
      <c r="N690" s="3">
        <v>0</v>
      </c>
      <c r="O690" s="3">
        <v>10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f>+Tabla3[[#This Row],[V GRAVADAS]]</f>
        <v>10</v>
      </c>
      <c r="V690">
        <v>2</v>
      </c>
    </row>
    <row r="691" spans="1:22" x14ac:dyDescent="0.25">
      <c r="A691" t="s">
        <v>427</v>
      </c>
      <c r="B691" s="1" t="s">
        <v>439</v>
      </c>
      <c r="C691" t="s">
        <v>1</v>
      </c>
      <c r="D691" t="s">
        <v>92</v>
      </c>
      <c r="E691" t="s">
        <v>447</v>
      </c>
      <c r="F691" t="s">
        <v>448</v>
      </c>
      <c r="G691">
        <v>69</v>
      </c>
      <c r="H691">
        <v>69</v>
      </c>
      <c r="I691">
        <v>69</v>
      </c>
      <c r="J691">
        <v>69</v>
      </c>
      <c r="L691" s="3">
        <v>0</v>
      </c>
      <c r="M691" s="3">
        <v>0</v>
      </c>
      <c r="N691" s="3">
        <v>0</v>
      </c>
      <c r="O691" s="3">
        <v>2.5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f>+Tabla3[[#This Row],[V GRAVADAS]]</f>
        <v>2.5</v>
      </c>
      <c r="V691">
        <v>2</v>
      </c>
    </row>
    <row r="692" spans="1:22" x14ac:dyDescent="0.25">
      <c r="A692" t="s">
        <v>427</v>
      </c>
      <c r="B692" s="1" t="s">
        <v>439</v>
      </c>
      <c r="C692" t="s">
        <v>1</v>
      </c>
      <c r="D692" t="s">
        <v>92</v>
      </c>
      <c r="E692" t="s">
        <v>447</v>
      </c>
      <c r="F692" t="s">
        <v>448</v>
      </c>
      <c r="G692">
        <v>70</v>
      </c>
      <c r="H692">
        <v>70</v>
      </c>
      <c r="I692">
        <v>70</v>
      </c>
      <c r="J692">
        <v>70</v>
      </c>
      <c r="L692" s="3">
        <v>0</v>
      </c>
      <c r="M692" s="3">
        <v>0</v>
      </c>
      <c r="N692" s="3">
        <v>0</v>
      </c>
      <c r="O692" s="3">
        <v>5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f>+Tabla3[[#This Row],[V GRAVADAS]]</f>
        <v>5</v>
      </c>
      <c r="V692">
        <v>2</v>
      </c>
    </row>
    <row r="693" spans="1:22" x14ac:dyDescent="0.25">
      <c r="A693" t="s">
        <v>427</v>
      </c>
      <c r="B693" s="1" t="s">
        <v>439</v>
      </c>
      <c r="C693" t="s">
        <v>1</v>
      </c>
      <c r="D693" t="s">
        <v>92</v>
      </c>
      <c r="E693" t="s">
        <v>447</v>
      </c>
      <c r="F693" t="s">
        <v>448</v>
      </c>
      <c r="G693">
        <v>71</v>
      </c>
      <c r="H693">
        <v>71</v>
      </c>
      <c r="I693">
        <v>71</v>
      </c>
      <c r="J693">
        <v>71</v>
      </c>
      <c r="L693" s="3">
        <v>0</v>
      </c>
      <c r="M693" s="3">
        <v>0</v>
      </c>
      <c r="N693" s="3">
        <v>0</v>
      </c>
      <c r="O693" s="3">
        <v>2.5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f>+Tabla3[[#This Row],[V GRAVADAS]]</f>
        <v>2.5</v>
      </c>
      <c r="V693">
        <v>2</v>
      </c>
    </row>
    <row r="694" spans="1:22" x14ac:dyDescent="0.25">
      <c r="A694" t="s">
        <v>427</v>
      </c>
      <c r="B694" s="1" t="s">
        <v>439</v>
      </c>
      <c r="C694" t="s">
        <v>1</v>
      </c>
      <c r="D694" t="s">
        <v>92</v>
      </c>
      <c r="E694" t="s">
        <v>447</v>
      </c>
      <c r="F694" t="s">
        <v>448</v>
      </c>
      <c r="G694">
        <v>72</v>
      </c>
      <c r="H694">
        <v>72</v>
      </c>
      <c r="I694">
        <v>72</v>
      </c>
      <c r="J694">
        <v>72</v>
      </c>
      <c r="L694" s="3">
        <v>0</v>
      </c>
      <c r="M694" s="3">
        <v>0</v>
      </c>
      <c r="N694" s="3">
        <v>0</v>
      </c>
      <c r="O694" s="3">
        <v>5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f>+Tabla3[[#This Row],[V GRAVADAS]]</f>
        <v>5</v>
      </c>
      <c r="V694">
        <v>2</v>
      </c>
    </row>
    <row r="695" spans="1:22" x14ac:dyDescent="0.25">
      <c r="A695" t="s">
        <v>427</v>
      </c>
      <c r="B695" s="1" t="s">
        <v>440</v>
      </c>
      <c r="C695" t="s">
        <v>1</v>
      </c>
      <c r="D695" t="s">
        <v>92</v>
      </c>
      <c r="E695" t="s">
        <v>447</v>
      </c>
      <c r="F695" t="s">
        <v>448</v>
      </c>
      <c r="G695">
        <v>73</v>
      </c>
      <c r="H695">
        <v>73</v>
      </c>
      <c r="I695">
        <v>73</v>
      </c>
      <c r="J695">
        <v>73</v>
      </c>
      <c r="L695" s="3">
        <v>0</v>
      </c>
      <c r="M695" s="3">
        <v>0</v>
      </c>
      <c r="N695" s="3">
        <v>0</v>
      </c>
      <c r="O695" s="3">
        <v>4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f>+Tabla3[[#This Row],[V GRAVADAS]]</f>
        <v>4</v>
      </c>
      <c r="V695">
        <v>2</v>
      </c>
    </row>
    <row r="696" spans="1:22" x14ac:dyDescent="0.25">
      <c r="A696" t="s">
        <v>427</v>
      </c>
      <c r="B696" s="1" t="s">
        <v>440</v>
      </c>
      <c r="C696" t="s">
        <v>1</v>
      </c>
      <c r="D696" t="s">
        <v>92</v>
      </c>
      <c r="E696" t="s">
        <v>447</v>
      </c>
      <c r="F696" t="s">
        <v>448</v>
      </c>
      <c r="G696">
        <v>74</v>
      </c>
      <c r="H696">
        <v>74</v>
      </c>
      <c r="I696">
        <v>74</v>
      </c>
      <c r="J696">
        <v>74</v>
      </c>
      <c r="L696" s="3">
        <v>0</v>
      </c>
      <c r="M696" s="3">
        <v>0</v>
      </c>
      <c r="N696" s="3">
        <v>0</v>
      </c>
      <c r="O696" s="3">
        <v>5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f>+Tabla3[[#This Row],[V GRAVADAS]]</f>
        <v>5</v>
      </c>
      <c r="V696">
        <v>2</v>
      </c>
    </row>
    <row r="697" spans="1:22" x14ac:dyDescent="0.25">
      <c r="A697" t="s">
        <v>427</v>
      </c>
      <c r="B697" s="1" t="s">
        <v>440</v>
      </c>
      <c r="C697" t="s">
        <v>1</v>
      </c>
      <c r="D697" t="s">
        <v>92</v>
      </c>
      <c r="E697" t="s">
        <v>447</v>
      </c>
      <c r="F697" t="s">
        <v>448</v>
      </c>
      <c r="G697">
        <v>75</v>
      </c>
      <c r="H697">
        <v>75</v>
      </c>
      <c r="I697">
        <v>75</v>
      </c>
      <c r="J697">
        <v>75</v>
      </c>
      <c r="L697" s="3">
        <v>0</v>
      </c>
      <c r="M697" s="3">
        <v>0</v>
      </c>
      <c r="N697" s="3">
        <v>0</v>
      </c>
      <c r="O697" s="3">
        <v>5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f>+Tabla3[[#This Row],[V GRAVADAS]]</f>
        <v>5</v>
      </c>
      <c r="V697">
        <v>2</v>
      </c>
    </row>
    <row r="698" spans="1:22" x14ac:dyDescent="0.25">
      <c r="A698" t="s">
        <v>427</v>
      </c>
      <c r="B698" s="1" t="s">
        <v>440</v>
      </c>
      <c r="C698" t="s">
        <v>1</v>
      </c>
      <c r="D698" t="s">
        <v>92</v>
      </c>
      <c r="E698" t="s">
        <v>447</v>
      </c>
      <c r="F698" t="s">
        <v>448</v>
      </c>
      <c r="G698">
        <v>76</v>
      </c>
      <c r="H698">
        <v>76</v>
      </c>
      <c r="I698">
        <v>76</v>
      </c>
      <c r="J698">
        <v>76</v>
      </c>
      <c r="L698" s="3">
        <v>0</v>
      </c>
      <c r="M698" s="3">
        <v>0</v>
      </c>
      <c r="N698" s="3">
        <v>0</v>
      </c>
      <c r="O698" s="3">
        <v>4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f>+Tabla3[[#This Row],[V GRAVADAS]]</f>
        <v>4</v>
      </c>
      <c r="V698">
        <v>2</v>
      </c>
    </row>
    <row r="699" spans="1:22" x14ac:dyDescent="0.25">
      <c r="A699" t="s">
        <v>427</v>
      </c>
      <c r="B699" s="1" t="s">
        <v>440</v>
      </c>
      <c r="C699" t="s">
        <v>1</v>
      </c>
      <c r="D699" t="s">
        <v>92</v>
      </c>
      <c r="E699" t="s">
        <v>447</v>
      </c>
      <c r="F699" t="s">
        <v>448</v>
      </c>
      <c r="G699">
        <v>77</v>
      </c>
      <c r="H699">
        <v>77</v>
      </c>
      <c r="I699">
        <v>77</v>
      </c>
      <c r="J699">
        <v>77</v>
      </c>
      <c r="L699" s="3">
        <v>0</v>
      </c>
      <c r="M699" s="3">
        <v>0</v>
      </c>
      <c r="N699" s="3">
        <v>0</v>
      </c>
      <c r="O699" s="3">
        <v>12.5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f>+Tabla3[[#This Row],[V GRAVADAS]]</f>
        <v>12.5</v>
      </c>
      <c r="V699">
        <v>2</v>
      </c>
    </row>
    <row r="700" spans="1:22" x14ac:dyDescent="0.25">
      <c r="A700" t="s">
        <v>427</v>
      </c>
      <c r="B700" s="1" t="s">
        <v>440</v>
      </c>
      <c r="C700" t="s">
        <v>1</v>
      </c>
      <c r="D700" t="s">
        <v>92</v>
      </c>
      <c r="E700" t="s">
        <v>447</v>
      </c>
      <c r="F700" t="s">
        <v>448</v>
      </c>
      <c r="G700">
        <v>78</v>
      </c>
      <c r="H700">
        <v>78</v>
      </c>
      <c r="I700">
        <v>78</v>
      </c>
      <c r="J700">
        <v>78</v>
      </c>
      <c r="L700" s="3">
        <v>0</v>
      </c>
      <c r="M700" s="3">
        <v>0</v>
      </c>
      <c r="N700" s="3">
        <v>0</v>
      </c>
      <c r="O700" s="3">
        <v>7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f>+Tabla3[[#This Row],[V GRAVADAS]]</f>
        <v>7</v>
      </c>
      <c r="V700">
        <v>2</v>
      </c>
    </row>
    <row r="701" spans="1:22" x14ac:dyDescent="0.25">
      <c r="A701" t="s">
        <v>427</v>
      </c>
      <c r="B701" s="1" t="s">
        <v>440</v>
      </c>
      <c r="C701" t="s">
        <v>1</v>
      </c>
      <c r="D701" t="s">
        <v>92</v>
      </c>
      <c r="E701" t="s">
        <v>447</v>
      </c>
      <c r="F701" t="s">
        <v>448</v>
      </c>
      <c r="G701">
        <v>79</v>
      </c>
      <c r="H701">
        <v>79</v>
      </c>
      <c r="I701">
        <v>79</v>
      </c>
      <c r="J701">
        <v>79</v>
      </c>
      <c r="L701" s="3">
        <v>0</v>
      </c>
      <c r="M701" s="3">
        <v>0</v>
      </c>
      <c r="N701" s="3">
        <v>0</v>
      </c>
      <c r="O701" s="3">
        <v>2.5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f>+Tabla3[[#This Row],[V GRAVADAS]]</f>
        <v>2.5</v>
      </c>
      <c r="V701">
        <v>2</v>
      </c>
    </row>
    <row r="702" spans="1:22" x14ac:dyDescent="0.25">
      <c r="A702" t="s">
        <v>427</v>
      </c>
      <c r="B702" s="1" t="s">
        <v>440</v>
      </c>
      <c r="C702" t="s">
        <v>1</v>
      </c>
      <c r="D702" t="s">
        <v>92</v>
      </c>
      <c r="E702" t="s">
        <v>447</v>
      </c>
      <c r="F702" t="s">
        <v>448</v>
      </c>
      <c r="G702">
        <v>80</v>
      </c>
      <c r="H702">
        <v>80</v>
      </c>
      <c r="I702">
        <v>80</v>
      </c>
      <c r="J702">
        <v>80</v>
      </c>
      <c r="L702" s="3">
        <v>0</v>
      </c>
      <c r="M702" s="3">
        <v>0</v>
      </c>
      <c r="N702" s="3">
        <v>0</v>
      </c>
      <c r="O702" s="3">
        <v>6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f>+Tabla3[[#This Row],[V GRAVADAS]]</f>
        <v>6</v>
      </c>
      <c r="V702">
        <v>2</v>
      </c>
    </row>
    <row r="703" spans="1:22" x14ac:dyDescent="0.25">
      <c r="A703" t="s">
        <v>427</v>
      </c>
      <c r="B703" s="1" t="s">
        <v>440</v>
      </c>
      <c r="C703" t="s">
        <v>1</v>
      </c>
      <c r="D703" t="s">
        <v>92</v>
      </c>
      <c r="E703" t="s">
        <v>447</v>
      </c>
      <c r="F703" t="s">
        <v>448</v>
      </c>
      <c r="G703">
        <v>81</v>
      </c>
      <c r="H703">
        <v>81</v>
      </c>
      <c r="I703">
        <v>81</v>
      </c>
      <c r="J703">
        <v>81</v>
      </c>
      <c r="L703" s="3">
        <v>0</v>
      </c>
      <c r="M703" s="3">
        <v>0</v>
      </c>
      <c r="N703" s="3">
        <v>0</v>
      </c>
      <c r="O703" s="3">
        <v>2.5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f>+Tabla3[[#This Row],[V GRAVADAS]]</f>
        <v>2.5</v>
      </c>
      <c r="V703">
        <v>2</v>
      </c>
    </row>
    <row r="704" spans="1:22" x14ac:dyDescent="0.25">
      <c r="A704" t="s">
        <v>427</v>
      </c>
      <c r="B704" s="1" t="s">
        <v>440</v>
      </c>
      <c r="C704" t="s">
        <v>1</v>
      </c>
      <c r="D704" t="s">
        <v>92</v>
      </c>
      <c r="E704" t="s">
        <v>447</v>
      </c>
      <c r="F704" t="s">
        <v>448</v>
      </c>
      <c r="G704">
        <v>82</v>
      </c>
      <c r="H704">
        <v>82</v>
      </c>
      <c r="I704">
        <v>82</v>
      </c>
      <c r="J704">
        <v>82</v>
      </c>
      <c r="L704" s="3">
        <v>0</v>
      </c>
      <c r="M704" s="3">
        <v>0</v>
      </c>
      <c r="N704" s="3">
        <v>0</v>
      </c>
      <c r="O704" s="3">
        <v>2.5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f>+Tabla3[[#This Row],[V GRAVADAS]]</f>
        <v>2.5</v>
      </c>
      <c r="V704">
        <v>2</v>
      </c>
    </row>
    <row r="705" spans="1:22" x14ac:dyDescent="0.25">
      <c r="A705" t="s">
        <v>427</v>
      </c>
      <c r="B705" s="1" t="s">
        <v>440</v>
      </c>
      <c r="C705" t="s">
        <v>1</v>
      </c>
      <c r="D705" t="s">
        <v>92</v>
      </c>
      <c r="E705" t="s">
        <v>447</v>
      </c>
      <c r="F705" t="s">
        <v>448</v>
      </c>
      <c r="G705">
        <v>83</v>
      </c>
      <c r="H705">
        <v>83</v>
      </c>
      <c r="I705">
        <v>83</v>
      </c>
      <c r="J705">
        <v>83</v>
      </c>
      <c r="L705" s="3">
        <v>0</v>
      </c>
      <c r="M705" s="3">
        <v>0</v>
      </c>
      <c r="N705" s="3">
        <v>0</v>
      </c>
      <c r="O705" s="3">
        <v>10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f>+Tabla3[[#This Row],[V GRAVADAS]]</f>
        <v>10</v>
      </c>
      <c r="V705">
        <v>2</v>
      </c>
    </row>
    <row r="706" spans="1:22" x14ac:dyDescent="0.25">
      <c r="A706" t="s">
        <v>427</v>
      </c>
      <c r="B706" s="1" t="s">
        <v>440</v>
      </c>
      <c r="C706" t="s">
        <v>1</v>
      </c>
      <c r="D706" t="s">
        <v>92</v>
      </c>
      <c r="E706" t="s">
        <v>447</v>
      </c>
      <c r="F706" t="s">
        <v>448</v>
      </c>
      <c r="G706">
        <v>84</v>
      </c>
      <c r="H706">
        <v>84</v>
      </c>
      <c r="I706">
        <v>84</v>
      </c>
      <c r="J706">
        <v>84</v>
      </c>
      <c r="L706" s="3">
        <v>0</v>
      </c>
      <c r="M706" s="3">
        <v>0</v>
      </c>
      <c r="N706" s="3">
        <v>0</v>
      </c>
      <c r="O706" s="3">
        <v>5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f>+Tabla3[[#This Row],[V GRAVADAS]]</f>
        <v>5</v>
      </c>
      <c r="V706">
        <v>2</v>
      </c>
    </row>
    <row r="707" spans="1:22" x14ac:dyDescent="0.25">
      <c r="A707" t="s">
        <v>427</v>
      </c>
      <c r="B707" s="1" t="s">
        <v>441</v>
      </c>
      <c r="C707" t="s">
        <v>1</v>
      </c>
      <c r="D707" t="s">
        <v>92</v>
      </c>
      <c r="E707" t="s">
        <v>447</v>
      </c>
      <c r="F707" t="s">
        <v>448</v>
      </c>
      <c r="G707">
        <v>85</v>
      </c>
      <c r="H707">
        <v>85</v>
      </c>
      <c r="I707">
        <v>85</v>
      </c>
      <c r="J707">
        <v>85</v>
      </c>
      <c r="L707" s="3">
        <v>0</v>
      </c>
      <c r="M707" s="3">
        <v>0</v>
      </c>
      <c r="N707" s="3">
        <v>0</v>
      </c>
      <c r="O707" s="3">
        <v>19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f>+Tabla3[[#This Row],[V GRAVADAS]]</f>
        <v>19</v>
      </c>
      <c r="V707">
        <v>2</v>
      </c>
    </row>
    <row r="708" spans="1:22" x14ac:dyDescent="0.25">
      <c r="A708" t="s">
        <v>427</v>
      </c>
      <c r="B708" s="1" t="s">
        <v>441</v>
      </c>
      <c r="C708" t="s">
        <v>1</v>
      </c>
      <c r="D708" t="s">
        <v>92</v>
      </c>
      <c r="E708" t="s">
        <v>447</v>
      </c>
      <c r="F708" t="s">
        <v>448</v>
      </c>
      <c r="G708">
        <v>86</v>
      </c>
      <c r="H708">
        <v>86</v>
      </c>
      <c r="I708">
        <v>86</v>
      </c>
      <c r="J708">
        <v>86</v>
      </c>
      <c r="L708" s="3">
        <v>0</v>
      </c>
      <c r="M708" s="3">
        <v>0</v>
      </c>
      <c r="N708" s="3">
        <v>0</v>
      </c>
      <c r="O708" s="3">
        <v>6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f>+Tabla3[[#This Row],[V GRAVADAS]]</f>
        <v>6</v>
      </c>
      <c r="V708">
        <v>2</v>
      </c>
    </row>
    <row r="709" spans="1:22" x14ac:dyDescent="0.25">
      <c r="A709" t="s">
        <v>427</v>
      </c>
      <c r="B709" s="1" t="s">
        <v>441</v>
      </c>
      <c r="C709" t="s">
        <v>1</v>
      </c>
      <c r="D709" t="s">
        <v>92</v>
      </c>
      <c r="E709" t="s">
        <v>447</v>
      </c>
      <c r="F709" t="s">
        <v>448</v>
      </c>
      <c r="G709">
        <v>87</v>
      </c>
      <c r="H709">
        <v>87</v>
      </c>
      <c r="I709">
        <v>87</v>
      </c>
      <c r="J709">
        <v>87</v>
      </c>
      <c r="L709" s="3">
        <v>0</v>
      </c>
      <c r="M709" s="3">
        <v>0</v>
      </c>
      <c r="N709" s="3">
        <v>0</v>
      </c>
      <c r="O709" s="3">
        <v>5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f>+Tabla3[[#This Row],[V GRAVADAS]]</f>
        <v>5</v>
      </c>
      <c r="V709">
        <v>2</v>
      </c>
    </row>
    <row r="710" spans="1:22" x14ac:dyDescent="0.25">
      <c r="A710" t="s">
        <v>427</v>
      </c>
      <c r="B710" s="1" t="s">
        <v>441</v>
      </c>
      <c r="C710" t="s">
        <v>1</v>
      </c>
      <c r="D710" t="s">
        <v>92</v>
      </c>
      <c r="E710" t="s">
        <v>447</v>
      </c>
      <c r="F710" t="s">
        <v>448</v>
      </c>
      <c r="G710">
        <v>88</v>
      </c>
      <c r="H710">
        <v>88</v>
      </c>
      <c r="I710">
        <v>88</v>
      </c>
      <c r="J710">
        <v>88</v>
      </c>
      <c r="L710" s="3">
        <v>0</v>
      </c>
      <c r="M710" s="3">
        <v>0</v>
      </c>
      <c r="N710" s="3">
        <v>0</v>
      </c>
      <c r="O710" s="3">
        <v>2.5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f>+Tabla3[[#This Row],[V GRAVADAS]]</f>
        <v>2.5</v>
      </c>
      <c r="V710">
        <v>2</v>
      </c>
    </row>
    <row r="711" spans="1:22" x14ac:dyDescent="0.25">
      <c r="A711" t="s">
        <v>427</v>
      </c>
      <c r="B711" s="1" t="s">
        <v>441</v>
      </c>
      <c r="C711" t="s">
        <v>1</v>
      </c>
      <c r="D711" t="s">
        <v>92</v>
      </c>
      <c r="E711" t="s">
        <v>447</v>
      </c>
      <c r="F711" t="s">
        <v>448</v>
      </c>
      <c r="G711">
        <v>89</v>
      </c>
      <c r="H711">
        <v>89</v>
      </c>
      <c r="I711">
        <v>89</v>
      </c>
      <c r="J711">
        <v>89</v>
      </c>
      <c r="L711" s="3">
        <v>0</v>
      </c>
      <c r="M711" s="3">
        <v>0</v>
      </c>
      <c r="N711" s="3">
        <v>0</v>
      </c>
      <c r="O711" s="3">
        <v>5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f>+Tabla3[[#This Row],[V GRAVADAS]]</f>
        <v>5</v>
      </c>
      <c r="V711">
        <v>2</v>
      </c>
    </row>
    <row r="712" spans="1:22" x14ac:dyDescent="0.25">
      <c r="A712" t="s">
        <v>427</v>
      </c>
      <c r="B712" s="1" t="s">
        <v>441</v>
      </c>
      <c r="C712" t="s">
        <v>1</v>
      </c>
      <c r="D712" t="s">
        <v>92</v>
      </c>
      <c r="E712" t="s">
        <v>447</v>
      </c>
      <c r="F712" t="s">
        <v>448</v>
      </c>
      <c r="G712">
        <v>90</v>
      </c>
      <c r="H712">
        <v>90</v>
      </c>
      <c r="I712">
        <v>90</v>
      </c>
      <c r="J712">
        <v>90</v>
      </c>
      <c r="L712" s="3">
        <v>0</v>
      </c>
      <c r="M712" s="3">
        <v>0</v>
      </c>
      <c r="N712" s="3">
        <v>0</v>
      </c>
      <c r="O712" s="3">
        <v>2.5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f>+Tabla3[[#This Row],[V GRAVADAS]]</f>
        <v>2.5</v>
      </c>
      <c r="V712">
        <v>2</v>
      </c>
    </row>
    <row r="713" spans="1:22" x14ac:dyDescent="0.25">
      <c r="A713" t="s">
        <v>427</v>
      </c>
      <c r="B713" s="1" t="s">
        <v>441</v>
      </c>
      <c r="C713" t="s">
        <v>1</v>
      </c>
      <c r="D713" t="s">
        <v>92</v>
      </c>
      <c r="E713" t="s">
        <v>447</v>
      </c>
      <c r="F713" t="s">
        <v>448</v>
      </c>
      <c r="G713">
        <v>91</v>
      </c>
      <c r="H713">
        <v>91</v>
      </c>
      <c r="I713">
        <v>91</v>
      </c>
      <c r="J713">
        <v>91</v>
      </c>
      <c r="L713" s="3">
        <v>0</v>
      </c>
      <c r="M713" s="3">
        <v>0</v>
      </c>
      <c r="N713" s="3">
        <v>0</v>
      </c>
      <c r="O713" s="3">
        <v>2.5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f>+Tabla3[[#This Row],[V GRAVADAS]]</f>
        <v>2.5</v>
      </c>
      <c r="V713">
        <v>2</v>
      </c>
    </row>
    <row r="714" spans="1:22" x14ac:dyDescent="0.25">
      <c r="A714" t="s">
        <v>427</v>
      </c>
      <c r="B714" s="1" t="s">
        <v>441</v>
      </c>
      <c r="C714" t="s">
        <v>1</v>
      </c>
      <c r="D714" t="s">
        <v>92</v>
      </c>
      <c r="E714" t="s">
        <v>447</v>
      </c>
      <c r="F714" t="s">
        <v>448</v>
      </c>
      <c r="G714">
        <v>92</v>
      </c>
      <c r="H714">
        <v>92</v>
      </c>
      <c r="I714">
        <v>92</v>
      </c>
      <c r="J714">
        <v>92</v>
      </c>
      <c r="L714" s="3">
        <v>0</v>
      </c>
      <c r="M714" s="3">
        <v>0</v>
      </c>
      <c r="N714" s="3">
        <v>0</v>
      </c>
      <c r="O714" s="3">
        <v>2.5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f>+Tabla3[[#This Row],[V GRAVADAS]]</f>
        <v>2.5</v>
      </c>
      <c r="V714">
        <v>2</v>
      </c>
    </row>
    <row r="715" spans="1:22" x14ac:dyDescent="0.25">
      <c r="A715" t="s">
        <v>427</v>
      </c>
      <c r="B715" s="1" t="s">
        <v>441</v>
      </c>
      <c r="C715" t="s">
        <v>1</v>
      </c>
      <c r="D715" t="s">
        <v>92</v>
      </c>
      <c r="E715" t="s">
        <v>447</v>
      </c>
      <c r="F715" t="s">
        <v>448</v>
      </c>
      <c r="G715">
        <v>93</v>
      </c>
      <c r="H715">
        <v>93</v>
      </c>
      <c r="I715">
        <v>93</v>
      </c>
      <c r="J715">
        <v>93</v>
      </c>
      <c r="L715" s="3">
        <v>0</v>
      </c>
      <c r="M715" s="3">
        <v>0</v>
      </c>
      <c r="N715" s="3">
        <v>0</v>
      </c>
      <c r="O715" s="3">
        <v>4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f>+Tabla3[[#This Row],[V GRAVADAS]]</f>
        <v>4</v>
      </c>
      <c r="V715">
        <v>2</v>
      </c>
    </row>
    <row r="716" spans="1:22" x14ac:dyDescent="0.25">
      <c r="A716" t="s">
        <v>427</v>
      </c>
      <c r="B716" s="1" t="s">
        <v>442</v>
      </c>
      <c r="C716" t="s">
        <v>1</v>
      </c>
      <c r="D716" t="s">
        <v>92</v>
      </c>
      <c r="E716" t="s">
        <v>447</v>
      </c>
      <c r="F716" t="s">
        <v>448</v>
      </c>
      <c r="G716">
        <v>94</v>
      </c>
      <c r="H716">
        <v>94</v>
      </c>
      <c r="I716">
        <v>94</v>
      </c>
      <c r="J716">
        <v>94</v>
      </c>
      <c r="L716" s="3">
        <v>0</v>
      </c>
      <c r="M716" s="3">
        <v>0</v>
      </c>
      <c r="N716" s="3">
        <v>0</v>
      </c>
      <c r="O716" s="3">
        <v>2.5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f>+Tabla3[[#This Row],[V GRAVADAS]]</f>
        <v>2.5</v>
      </c>
      <c r="V716">
        <v>2</v>
      </c>
    </row>
    <row r="717" spans="1:22" x14ac:dyDescent="0.25">
      <c r="A717" t="s">
        <v>427</v>
      </c>
      <c r="B717" s="1" t="s">
        <v>442</v>
      </c>
      <c r="C717" t="s">
        <v>1</v>
      </c>
      <c r="D717" t="s">
        <v>92</v>
      </c>
      <c r="E717" t="s">
        <v>447</v>
      </c>
      <c r="F717" t="s">
        <v>448</v>
      </c>
      <c r="G717">
        <v>95</v>
      </c>
      <c r="H717">
        <v>95</v>
      </c>
      <c r="I717">
        <v>95</v>
      </c>
      <c r="J717">
        <v>95</v>
      </c>
      <c r="L717" s="3">
        <v>0</v>
      </c>
      <c r="M717" s="3">
        <v>0</v>
      </c>
      <c r="N717" s="3">
        <v>0</v>
      </c>
      <c r="O717" s="3">
        <v>14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f>+Tabla3[[#This Row],[V GRAVADAS]]</f>
        <v>14</v>
      </c>
      <c r="V717">
        <v>2</v>
      </c>
    </row>
    <row r="718" spans="1:22" x14ac:dyDescent="0.25">
      <c r="A718" t="s">
        <v>427</v>
      </c>
      <c r="B718" s="1" t="s">
        <v>442</v>
      </c>
      <c r="C718" t="s">
        <v>1</v>
      </c>
      <c r="D718" t="s">
        <v>92</v>
      </c>
      <c r="E718" t="s">
        <v>447</v>
      </c>
      <c r="F718" t="s">
        <v>448</v>
      </c>
      <c r="G718">
        <v>96</v>
      </c>
      <c r="H718">
        <v>96</v>
      </c>
      <c r="I718">
        <v>96</v>
      </c>
      <c r="J718">
        <v>96</v>
      </c>
      <c r="L718" s="3">
        <v>0</v>
      </c>
      <c r="M718" s="3">
        <v>0</v>
      </c>
      <c r="N718" s="3">
        <v>0</v>
      </c>
      <c r="O718" s="3">
        <v>5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f>+Tabla3[[#This Row],[V GRAVADAS]]</f>
        <v>5</v>
      </c>
      <c r="V718">
        <v>2</v>
      </c>
    </row>
    <row r="719" spans="1:22" x14ac:dyDescent="0.25">
      <c r="A719" t="s">
        <v>427</v>
      </c>
      <c r="B719" s="1" t="s">
        <v>442</v>
      </c>
      <c r="C719" t="s">
        <v>1</v>
      </c>
      <c r="D719" t="s">
        <v>92</v>
      </c>
      <c r="E719" t="s">
        <v>447</v>
      </c>
      <c r="F719" t="s">
        <v>448</v>
      </c>
      <c r="G719">
        <v>97</v>
      </c>
      <c r="H719">
        <v>97</v>
      </c>
      <c r="I719">
        <v>97</v>
      </c>
      <c r="J719">
        <v>97</v>
      </c>
      <c r="L719" s="3">
        <v>0</v>
      </c>
      <c r="M719" s="3">
        <v>0</v>
      </c>
      <c r="N719" s="3">
        <v>0</v>
      </c>
      <c r="O719" s="3">
        <v>14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f>+Tabla3[[#This Row],[V GRAVADAS]]</f>
        <v>14</v>
      </c>
      <c r="V719">
        <v>2</v>
      </c>
    </row>
    <row r="720" spans="1:22" x14ac:dyDescent="0.25">
      <c r="A720" t="s">
        <v>427</v>
      </c>
      <c r="B720" s="1" t="s">
        <v>442</v>
      </c>
      <c r="C720" t="s">
        <v>1</v>
      </c>
      <c r="D720" t="s">
        <v>92</v>
      </c>
      <c r="E720" t="s">
        <v>447</v>
      </c>
      <c r="F720" t="s">
        <v>448</v>
      </c>
      <c r="G720">
        <v>98</v>
      </c>
      <c r="H720">
        <v>98</v>
      </c>
      <c r="I720">
        <v>98</v>
      </c>
      <c r="J720">
        <v>98</v>
      </c>
      <c r="L720" s="3">
        <v>0</v>
      </c>
      <c r="M720" s="3">
        <v>0</v>
      </c>
      <c r="N720" s="3">
        <v>0</v>
      </c>
      <c r="O720" s="3">
        <v>10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f>+Tabla3[[#This Row],[V GRAVADAS]]</f>
        <v>10</v>
      </c>
      <c r="V720">
        <v>2</v>
      </c>
    </row>
    <row r="721" spans="1:22" x14ac:dyDescent="0.25">
      <c r="A721" t="s">
        <v>427</v>
      </c>
      <c r="B721" s="1" t="s">
        <v>442</v>
      </c>
      <c r="C721" t="s">
        <v>1</v>
      </c>
      <c r="D721" t="s">
        <v>92</v>
      </c>
      <c r="E721" t="s">
        <v>447</v>
      </c>
      <c r="F721" t="s">
        <v>448</v>
      </c>
      <c r="G721">
        <v>99</v>
      </c>
      <c r="H721">
        <v>99</v>
      </c>
      <c r="I721">
        <v>99</v>
      </c>
      <c r="J721">
        <v>99</v>
      </c>
      <c r="L721" s="3">
        <v>0</v>
      </c>
      <c r="M721" s="3">
        <v>0</v>
      </c>
      <c r="N721" s="3">
        <v>0</v>
      </c>
      <c r="O721" s="3">
        <v>2.5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f>+Tabla3[[#This Row],[V GRAVADAS]]</f>
        <v>2.5</v>
      </c>
      <c r="V721">
        <v>2</v>
      </c>
    </row>
    <row r="722" spans="1:22" x14ac:dyDescent="0.25">
      <c r="A722" t="s">
        <v>427</v>
      </c>
      <c r="B722" s="1" t="s">
        <v>442</v>
      </c>
      <c r="C722" t="s">
        <v>1</v>
      </c>
      <c r="D722" t="s">
        <v>92</v>
      </c>
      <c r="E722" t="s">
        <v>447</v>
      </c>
      <c r="F722" t="s">
        <v>448</v>
      </c>
      <c r="G722">
        <v>100</v>
      </c>
      <c r="H722">
        <v>100</v>
      </c>
      <c r="I722">
        <v>100</v>
      </c>
      <c r="J722">
        <v>100</v>
      </c>
      <c r="L722" s="3">
        <v>0</v>
      </c>
      <c r="M722" s="3">
        <v>0</v>
      </c>
      <c r="N722" s="3">
        <v>0</v>
      </c>
      <c r="O722" s="3">
        <v>5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f>+Tabla3[[#This Row],[V GRAVADAS]]</f>
        <v>5</v>
      </c>
      <c r="V722">
        <v>2</v>
      </c>
    </row>
    <row r="723" spans="1:22" x14ac:dyDescent="0.25">
      <c r="A723" t="s">
        <v>427</v>
      </c>
      <c r="B723" s="1" t="s">
        <v>442</v>
      </c>
      <c r="C723" t="s">
        <v>1</v>
      </c>
      <c r="D723" t="s">
        <v>92</v>
      </c>
      <c r="E723" t="s">
        <v>447</v>
      </c>
      <c r="F723" t="s">
        <v>448</v>
      </c>
      <c r="G723">
        <v>101</v>
      </c>
      <c r="H723">
        <v>101</v>
      </c>
      <c r="I723">
        <v>101</v>
      </c>
      <c r="J723">
        <v>101</v>
      </c>
      <c r="L723" s="3">
        <v>0</v>
      </c>
      <c r="M723" s="3">
        <v>0</v>
      </c>
      <c r="N723" s="3">
        <v>0</v>
      </c>
      <c r="O723" s="3">
        <v>5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f>+Tabla3[[#This Row],[V GRAVADAS]]</f>
        <v>5</v>
      </c>
      <c r="V723">
        <v>2</v>
      </c>
    </row>
    <row r="724" spans="1:22" x14ac:dyDescent="0.25">
      <c r="A724" t="s">
        <v>427</v>
      </c>
      <c r="B724" s="1" t="s">
        <v>442</v>
      </c>
      <c r="C724" t="s">
        <v>1</v>
      </c>
      <c r="D724" t="s">
        <v>92</v>
      </c>
      <c r="E724" t="s">
        <v>447</v>
      </c>
      <c r="F724" t="s">
        <v>448</v>
      </c>
      <c r="G724">
        <v>102</v>
      </c>
      <c r="H724">
        <v>102</v>
      </c>
      <c r="I724">
        <v>102</v>
      </c>
      <c r="J724">
        <v>102</v>
      </c>
      <c r="L724" s="3">
        <v>0</v>
      </c>
      <c r="M724" s="3">
        <v>0</v>
      </c>
      <c r="N724" s="3">
        <v>0</v>
      </c>
      <c r="O724" s="3">
        <v>2.5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f>+Tabla3[[#This Row],[V GRAVADAS]]</f>
        <v>2.5</v>
      </c>
      <c r="V724">
        <v>2</v>
      </c>
    </row>
    <row r="725" spans="1:22" x14ac:dyDescent="0.25">
      <c r="A725" t="s">
        <v>427</v>
      </c>
      <c r="B725" s="1" t="s">
        <v>442</v>
      </c>
      <c r="C725" t="s">
        <v>1</v>
      </c>
      <c r="D725" t="s">
        <v>92</v>
      </c>
      <c r="E725" t="s">
        <v>447</v>
      </c>
      <c r="F725" t="s">
        <v>448</v>
      </c>
      <c r="G725">
        <v>103</v>
      </c>
      <c r="H725">
        <v>103</v>
      </c>
      <c r="I725">
        <v>103</v>
      </c>
      <c r="J725">
        <v>103</v>
      </c>
      <c r="L725" s="3">
        <v>0</v>
      </c>
      <c r="M725" s="3">
        <v>0</v>
      </c>
      <c r="N725" s="3">
        <v>0</v>
      </c>
      <c r="O725" s="3">
        <v>2.5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f>+Tabla3[[#This Row],[V GRAVADAS]]</f>
        <v>2.5</v>
      </c>
      <c r="V725">
        <v>2</v>
      </c>
    </row>
    <row r="726" spans="1:22" x14ac:dyDescent="0.25">
      <c r="A726" t="s">
        <v>427</v>
      </c>
      <c r="B726" s="1" t="s">
        <v>442</v>
      </c>
      <c r="C726" t="s">
        <v>1</v>
      </c>
      <c r="D726" t="s">
        <v>92</v>
      </c>
      <c r="E726" t="s">
        <v>447</v>
      </c>
      <c r="F726" t="s">
        <v>448</v>
      </c>
      <c r="G726">
        <v>104</v>
      </c>
      <c r="H726">
        <v>104</v>
      </c>
      <c r="I726">
        <v>104</v>
      </c>
      <c r="J726">
        <v>104</v>
      </c>
      <c r="L726" s="3">
        <v>0</v>
      </c>
      <c r="M726" s="3">
        <v>0</v>
      </c>
      <c r="N726" s="3">
        <v>0</v>
      </c>
      <c r="O726" s="3">
        <v>2.5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f>+Tabla3[[#This Row],[V GRAVADAS]]</f>
        <v>2.5</v>
      </c>
      <c r="V726">
        <v>2</v>
      </c>
    </row>
    <row r="727" spans="1:22" x14ac:dyDescent="0.25">
      <c r="A727" t="s">
        <v>427</v>
      </c>
      <c r="B727" s="1" t="s">
        <v>442</v>
      </c>
      <c r="C727" t="s">
        <v>1</v>
      </c>
      <c r="D727" t="s">
        <v>92</v>
      </c>
      <c r="E727" t="s">
        <v>447</v>
      </c>
      <c r="F727" t="s">
        <v>448</v>
      </c>
      <c r="G727">
        <v>105</v>
      </c>
      <c r="H727">
        <v>105</v>
      </c>
      <c r="I727">
        <v>105</v>
      </c>
      <c r="J727">
        <v>105</v>
      </c>
      <c r="L727" s="3">
        <v>0</v>
      </c>
      <c r="M727" s="3">
        <v>0</v>
      </c>
      <c r="N727" s="3">
        <v>0</v>
      </c>
      <c r="O727" s="3">
        <v>2.5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f>+Tabla3[[#This Row],[V GRAVADAS]]</f>
        <v>2.5</v>
      </c>
      <c r="V727">
        <v>2</v>
      </c>
    </row>
    <row r="728" spans="1:22" x14ac:dyDescent="0.25">
      <c r="A728" t="s">
        <v>427</v>
      </c>
      <c r="B728" s="1" t="s">
        <v>442</v>
      </c>
      <c r="C728" t="s">
        <v>1</v>
      </c>
      <c r="D728" t="s">
        <v>92</v>
      </c>
      <c r="E728" t="s">
        <v>447</v>
      </c>
      <c r="F728" t="s">
        <v>448</v>
      </c>
      <c r="G728">
        <v>106</v>
      </c>
      <c r="H728">
        <v>106</v>
      </c>
      <c r="I728">
        <v>106</v>
      </c>
      <c r="J728">
        <v>106</v>
      </c>
      <c r="L728" s="3">
        <v>0</v>
      </c>
      <c r="M728" s="3">
        <v>0</v>
      </c>
      <c r="N728" s="3">
        <v>0</v>
      </c>
      <c r="O728" s="3">
        <v>4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f>+Tabla3[[#This Row],[V GRAVADAS]]</f>
        <v>4</v>
      </c>
      <c r="V728">
        <v>2</v>
      </c>
    </row>
    <row r="729" spans="1:22" x14ac:dyDescent="0.25">
      <c r="A729" t="s">
        <v>427</v>
      </c>
      <c r="B729" s="1" t="s">
        <v>443</v>
      </c>
      <c r="C729" t="s">
        <v>1</v>
      </c>
      <c r="D729" t="s">
        <v>92</v>
      </c>
      <c r="E729" t="s">
        <v>447</v>
      </c>
      <c r="F729" t="s">
        <v>448</v>
      </c>
      <c r="G729">
        <v>107</v>
      </c>
      <c r="H729">
        <v>107</v>
      </c>
      <c r="I729">
        <v>107</v>
      </c>
      <c r="J729">
        <v>107</v>
      </c>
      <c r="L729" s="3">
        <v>0</v>
      </c>
      <c r="M729" s="3">
        <v>0</v>
      </c>
      <c r="N729" s="3">
        <v>0</v>
      </c>
      <c r="O729" s="3">
        <v>2.5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f>+Tabla3[[#This Row],[V GRAVADAS]]</f>
        <v>2.5</v>
      </c>
      <c r="V729">
        <v>2</v>
      </c>
    </row>
    <row r="730" spans="1:22" x14ac:dyDescent="0.25">
      <c r="A730" t="s">
        <v>427</v>
      </c>
      <c r="B730" s="1" t="s">
        <v>443</v>
      </c>
      <c r="C730" t="s">
        <v>1</v>
      </c>
      <c r="D730" t="s">
        <v>92</v>
      </c>
      <c r="E730" t="s">
        <v>447</v>
      </c>
      <c r="F730" t="s">
        <v>448</v>
      </c>
      <c r="G730">
        <v>108</v>
      </c>
      <c r="H730">
        <v>108</v>
      </c>
      <c r="I730">
        <v>108</v>
      </c>
      <c r="J730">
        <v>108</v>
      </c>
      <c r="L730" s="3">
        <v>0</v>
      </c>
      <c r="M730" s="3">
        <v>0</v>
      </c>
      <c r="N730" s="3">
        <v>0</v>
      </c>
      <c r="O730" s="3">
        <v>75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f>+Tabla3[[#This Row],[V GRAVADAS]]</f>
        <v>75</v>
      </c>
      <c r="V730">
        <v>2</v>
      </c>
    </row>
    <row r="731" spans="1:22" x14ac:dyDescent="0.25">
      <c r="A731" t="s">
        <v>427</v>
      </c>
      <c r="B731" s="1" t="s">
        <v>443</v>
      </c>
      <c r="C731" t="s">
        <v>1</v>
      </c>
      <c r="D731" t="s">
        <v>92</v>
      </c>
      <c r="E731" t="s">
        <v>447</v>
      </c>
      <c r="F731" t="s">
        <v>448</v>
      </c>
      <c r="G731">
        <v>109</v>
      </c>
      <c r="H731">
        <v>109</v>
      </c>
      <c r="I731">
        <v>109</v>
      </c>
      <c r="J731">
        <v>109</v>
      </c>
      <c r="L731" s="3">
        <v>0</v>
      </c>
      <c r="M731" s="3">
        <v>0</v>
      </c>
      <c r="N731" s="3">
        <v>0</v>
      </c>
      <c r="O731" s="3">
        <v>2.5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f>+Tabla3[[#This Row],[V GRAVADAS]]</f>
        <v>2.5</v>
      </c>
      <c r="V731">
        <v>2</v>
      </c>
    </row>
    <row r="732" spans="1:22" x14ac:dyDescent="0.25">
      <c r="A732" t="s">
        <v>427</v>
      </c>
      <c r="B732" s="1" t="s">
        <v>443</v>
      </c>
      <c r="C732" t="s">
        <v>1</v>
      </c>
      <c r="D732" t="s">
        <v>92</v>
      </c>
      <c r="E732" t="s">
        <v>447</v>
      </c>
      <c r="F732" t="s">
        <v>448</v>
      </c>
      <c r="G732">
        <v>110</v>
      </c>
      <c r="H732">
        <v>110</v>
      </c>
      <c r="I732">
        <v>110</v>
      </c>
      <c r="J732">
        <v>110</v>
      </c>
      <c r="L732" s="3">
        <v>0</v>
      </c>
      <c r="M732" s="3">
        <v>0</v>
      </c>
      <c r="N732" s="3">
        <v>0</v>
      </c>
      <c r="O732" s="3">
        <v>2.5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f>+Tabla3[[#This Row],[V GRAVADAS]]</f>
        <v>2.5</v>
      </c>
      <c r="V732">
        <v>2</v>
      </c>
    </row>
    <row r="733" spans="1:22" x14ac:dyDescent="0.25">
      <c r="A733" t="s">
        <v>427</v>
      </c>
      <c r="B733" s="1" t="s">
        <v>443</v>
      </c>
      <c r="C733" t="s">
        <v>1</v>
      </c>
      <c r="D733" t="s">
        <v>92</v>
      </c>
      <c r="E733" t="s">
        <v>447</v>
      </c>
      <c r="F733" t="s">
        <v>448</v>
      </c>
      <c r="G733">
        <v>111</v>
      </c>
      <c r="H733">
        <v>111</v>
      </c>
      <c r="I733">
        <v>111</v>
      </c>
      <c r="J733">
        <v>111</v>
      </c>
      <c r="L733" s="3">
        <v>0</v>
      </c>
      <c r="M733" s="3">
        <v>0</v>
      </c>
      <c r="N733" s="3">
        <v>0</v>
      </c>
      <c r="O733" s="3">
        <v>6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f>+Tabla3[[#This Row],[V GRAVADAS]]</f>
        <v>6</v>
      </c>
      <c r="V733">
        <v>2</v>
      </c>
    </row>
    <row r="734" spans="1:22" x14ac:dyDescent="0.25">
      <c r="A734" t="s">
        <v>427</v>
      </c>
      <c r="B734" s="1" t="s">
        <v>443</v>
      </c>
      <c r="C734" t="s">
        <v>1</v>
      </c>
      <c r="D734" t="s">
        <v>92</v>
      </c>
      <c r="E734" t="s">
        <v>447</v>
      </c>
      <c r="F734" t="s">
        <v>448</v>
      </c>
      <c r="G734">
        <v>112</v>
      </c>
      <c r="H734">
        <v>112</v>
      </c>
      <c r="I734">
        <v>112</v>
      </c>
      <c r="J734">
        <v>112</v>
      </c>
      <c r="L734" s="3">
        <v>0</v>
      </c>
      <c r="M734" s="3">
        <v>0</v>
      </c>
      <c r="N734" s="3">
        <v>0</v>
      </c>
      <c r="O734" s="3">
        <v>2.5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f>+Tabla3[[#This Row],[V GRAVADAS]]</f>
        <v>2.5</v>
      </c>
      <c r="V734">
        <v>2</v>
      </c>
    </row>
    <row r="735" spans="1:22" x14ac:dyDescent="0.25">
      <c r="A735" t="s">
        <v>427</v>
      </c>
      <c r="B735" s="1" t="s">
        <v>443</v>
      </c>
      <c r="C735" t="s">
        <v>1</v>
      </c>
      <c r="D735" t="s">
        <v>92</v>
      </c>
      <c r="E735" t="s">
        <v>447</v>
      </c>
      <c r="F735" t="s">
        <v>448</v>
      </c>
      <c r="G735">
        <v>113</v>
      </c>
      <c r="H735">
        <v>113</v>
      </c>
      <c r="I735">
        <v>113</v>
      </c>
      <c r="J735">
        <v>113</v>
      </c>
      <c r="L735" s="3">
        <v>0</v>
      </c>
      <c r="M735" s="3">
        <v>0</v>
      </c>
      <c r="N735" s="3">
        <v>0</v>
      </c>
      <c r="O735" s="3">
        <v>5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f>+Tabla3[[#This Row],[V GRAVADAS]]</f>
        <v>5</v>
      </c>
      <c r="V735">
        <v>2</v>
      </c>
    </row>
    <row r="736" spans="1:22" x14ac:dyDescent="0.25">
      <c r="A736" t="s">
        <v>427</v>
      </c>
      <c r="B736" s="1" t="s">
        <v>443</v>
      </c>
      <c r="C736" t="s">
        <v>1</v>
      </c>
      <c r="D736" t="s">
        <v>92</v>
      </c>
      <c r="E736" t="s">
        <v>447</v>
      </c>
      <c r="F736" t="s">
        <v>448</v>
      </c>
      <c r="G736">
        <v>114</v>
      </c>
      <c r="H736">
        <v>114</v>
      </c>
      <c r="I736">
        <v>114</v>
      </c>
      <c r="J736">
        <v>114</v>
      </c>
      <c r="L736" s="3">
        <v>0</v>
      </c>
      <c r="M736" s="3">
        <v>0</v>
      </c>
      <c r="N736" s="3">
        <v>0</v>
      </c>
      <c r="O736" s="3">
        <v>10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f>+Tabla3[[#This Row],[V GRAVADAS]]</f>
        <v>10</v>
      </c>
      <c r="V736">
        <v>2</v>
      </c>
    </row>
    <row r="737" spans="1:22" x14ac:dyDescent="0.25">
      <c r="A737" t="s">
        <v>427</v>
      </c>
      <c r="B737" s="1" t="s">
        <v>444</v>
      </c>
      <c r="C737" t="s">
        <v>1</v>
      </c>
      <c r="D737" t="s">
        <v>92</v>
      </c>
      <c r="E737" t="s">
        <v>447</v>
      </c>
      <c r="F737" t="s">
        <v>448</v>
      </c>
      <c r="G737">
        <v>115</v>
      </c>
      <c r="H737">
        <v>115</v>
      </c>
      <c r="I737">
        <v>115</v>
      </c>
      <c r="J737">
        <v>115</v>
      </c>
      <c r="L737" s="3">
        <v>0</v>
      </c>
      <c r="M737" s="3">
        <v>0</v>
      </c>
      <c r="N737" s="3">
        <v>0</v>
      </c>
      <c r="O737" s="3">
        <v>5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f>+Tabla3[[#This Row],[V GRAVADAS]]</f>
        <v>5</v>
      </c>
      <c r="V737">
        <v>2</v>
      </c>
    </row>
    <row r="738" spans="1:22" x14ac:dyDescent="0.25">
      <c r="A738" t="s">
        <v>427</v>
      </c>
      <c r="B738" s="1" t="s">
        <v>444</v>
      </c>
      <c r="C738" t="s">
        <v>1</v>
      </c>
      <c r="D738" t="s">
        <v>92</v>
      </c>
      <c r="E738" t="s">
        <v>447</v>
      </c>
      <c r="F738" t="s">
        <v>448</v>
      </c>
      <c r="G738">
        <v>116</v>
      </c>
      <c r="H738">
        <v>116</v>
      </c>
      <c r="I738">
        <v>116</v>
      </c>
      <c r="J738">
        <v>116</v>
      </c>
      <c r="L738" s="3">
        <v>0</v>
      </c>
      <c r="M738" s="3">
        <v>0</v>
      </c>
      <c r="N738" s="3">
        <v>0</v>
      </c>
      <c r="O738" s="3">
        <v>6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f>+Tabla3[[#This Row],[V GRAVADAS]]</f>
        <v>6</v>
      </c>
      <c r="V738">
        <v>2</v>
      </c>
    </row>
    <row r="739" spans="1:22" x14ac:dyDescent="0.25">
      <c r="A739" t="s">
        <v>427</v>
      </c>
      <c r="B739" s="1" t="s">
        <v>444</v>
      </c>
      <c r="C739" t="s">
        <v>1</v>
      </c>
      <c r="D739" t="s">
        <v>92</v>
      </c>
      <c r="E739" t="s">
        <v>447</v>
      </c>
      <c r="F739" t="s">
        <v>448</v>
      </c>
      <c r="G739">
        <v>117</v>
      </c>
      <c r="H739">
        <v>117</v>
      </c>
      <c r="I739">
        <v>117</v>
      </c>
      <c r="J739">
        <v>117</v>
      </c>
      <c r="L739" s="3">
        <v>0</v>
      </c>
      <c r="M739" s="3">
        <v>0</v>
      </c>
      <c r="N739" s="3">
        <v>0</v>
      </c>
      <c r="O739" s="3">
        <v>2.5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f>+Tabla3[[#This Row],[V GRAVADAS]]</f>
        <v>2.5</v>
      </c>
      <c r="V739">
        <v>2</v>
      </c>
    </row>
    <row r="740" spans="1:22" x14ac:dyDescent="0.25">
      <c r="A740" t="s">
        <v>427</v>
      </c>
      <c r="B740" s="1" t="s">
        <v>444</v>
      </c>
      <c r="C740" t="s">
        <v>1</v>
      </c>
      <c r="D740" t="s">
        <v>92</v>
      </c>
      <c r="E740" t="s">
        <v>447</v>
      </c>
      <c r="F740" t="s">
        <v>448</v>
      </c>
      <c r="G740">
        <v>118</v>
      </c>
      <c r="H740">
        <v>118</v>
      </c>
      <c r="I740">
        <v>118</v>
      </c>
      <c r="J740">
        <v>118</v>
      </c>
      <c r="L740" s="3">
        <v>0</v>
      </c>
      <c r="M740" s="3">
        <v>0</v>
      </c>
      <c r="N740" s="3">
        <v>0</v>
      </c>
      <c r="O740" s="3">
        <v>10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f>+Tabla3[[#This Row],[V GRAVADAS]]</f>
        <v>10</v>
      </c>
      <c r="V740">
        <v>2</v>
      </c>
    </row>
    <row r="741" spans="1:22" x14ac:dyDescent="0.25">
      <c r="A741" t="s">
        <v>427</v>
      </c>
      <c r="B741" s="1" t="s">
        <v>444</v>
      </c>
      <c r="C741" t="s">
        <v>1</v>
      </c>
      <c r="D741" t="s">
        <v>92</v>
      </c>
      <c r="E741" t="s">
        <v>447</v>
      </c>
      <c r="F741" t="s">
        <v>448</v>
      </c>
      <c r="G741">
        <v>119</v>
      </c>
      <c r="H741">
        <v>119</v>
      </c>
      <c r="I741">
        <v>119</v>
      </c>
      <c r="J741">
        <v>119</v>
      </c>
      <c r="L741" s="3">
        <v>0</v>
      </c>
      <c r="M741" s="3">
        <v>0</v>
      </c>
      <c r="N741" s="3">
        <v>0</v>
      </c>
      <c r="O741" s="3">
        <v>8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f>+Tabla3[[#This Row],[V GRAVADAS]]</f>
        <v>8</v>
      </c>
      <c r="V741">
        <v>2</v>
      </c>
    </row>
    <row r="742" spans="1:22" x14ac:dyDescent="0.25">
      <c r="A742" t="s">
        <v>427</v>
      </c>
      <c r="B742" s="1" t="s">
        <v>444</v>
      </c>
      <c r="C742" t="s">
        <v>1</v>
      </c>
      <c r="D742" t="s">
        <v>92</v>
      </c>
      <c r="E742" t="s">
        <v>447</v>
      </c>
      <c r="F742" t="s">
        <v>448</v>
      </c>
      <c r="G742">
        <v>120</v>
      </c>
      <c r="H742">
        <v>120</v>
      </c>
      <c r="I742">
        <v>120</v>
      </c>
      <c r="J742">
        <v>120</v>
      </c>
      <c r="L742" s="3">
        <v>0</v>
      </c>
      <c r="M742" s="3">
        <v>0</v>
      </c>
      <c r="N742" s="3">
        <v>0</v>
      </c>
      <c r="O742" s="3">
        <v>10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f>+Tabla3[[#This Row],[V GRAVADAS]]</f>
        <v>10</v>
      </c>
      <c r="V742">
        <v>2</v>
      </c>
    </row>
    <row r="743" spans="1:22" x14ac:dyDescent="0.25">
      <c r="A743" t="s">
        <v>427</v>
      </c>
      <c r="B743" s="1" t="s">
        <v>444</v>
      </c>
      <c r="C743" t="s">
        <v>1</v>
      </c>
      <c r="D743" t="s">
        <v>92</v>
      </c>
      <c r="E743" t="s">
        <v>447</v>
      </c>
      <c r="F743" t="s">
        <v>448</v>
      </c>
      <c r="G743">
        <v>121</v>
      </c>
      <c r="H743">
        <v>121</v>
      </c>
      <c r="I743">
        <v>121</v>
      </c>
      <c r="J743">
        <v>121</v>
      </c>
      <c r="L743" s="3">
        <v>0</v>
      </c>
      <c r="M743" s="3">
        <v>0</v>
      </c>
      <c r="N743" s="3">
        <v>0</v>
      </c>
      <c r="O743" s="3">
        <v>16.5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f>+Tabla3[[#This Row],[V GRAVADAS]]</f>
        <v>16.5</v>
      </c>
      <c r="V743">
        <v>2</v>
      </c>
    </row>
    <row r="744" spans="1:22" x14ac:dyDescent="0.25">
      <c r="A744" t="s">
        <v>427</v>
      </c>
      <c r="B744" s="1" t="s">
        <v>444</v>
      </c>
      <c r="C744" t="s">
        <v>1</v>
      </c>
      <c r="D744" t="s">
        <v>92</v>
      </c>
      <c r="E744" t="s">
        <v>447</v>
      </c>
      <c r="F744" t="s">
        <v>448</v>
      </c>
      <c r="G744">
        <v>122</v>
      </c>
      <c r="H744">
        <v>122</v>
      </c>
      <c r="I744">
        <v>122</v>
      </c>
      <c r="J744">
        <v>122</v>
      </c>
      <c r="L744" s="3">
        <v>0</v>
      </c>
      <c r="M744" s="3">
        <v>0</v>
      </c>
      <c r="N744" s="3">
        <v>0</v>
      </c>
      <c r="O744" s="3">
        <v>2.5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f>+Tabla3[[#This Row],[V GRAVADAS]]</f>
        <v>2.5</v>
      </c>
      <c r="V744">
        <v>2</v>
      </c>
    </row>
    <row r="745" spans="1:22" x14ac:dyDescent="0.25">
      <c r="A745" t="s">
        <v>427</v>
      </c>
      <c r="B745" s="1" t="s">
        <v>444</v>
      </c>
      <c r="C745" t="s">
        <v>1</v>
      </c>
      <c r="D745" t="s">
        <v>92</v>
      </c>
      <c r="E745" t="s">
        <v>447</v>
      </c>
      <c r="F745" t="s">
        <v>448</v>
      </c>
      <c r="G745">
        <v>123</v>
      </c>
      <c r="H745">
        <v>123</v>
      </c>
      <c r="I745">
        <v>123</v>
      </c>
      <c r="J745">
        <v>123</v>
      </c>
      <c r="L745" s="3">
        <v>0</v>
      </c>
      <c r="M745" s="3">
        <v>0</v>
      </c>
      <c r="N745" s="3">
        <v>0</v>
      </c>
      <c r="O745" s="3">
        <v>10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f>+Tabla3[[#This Row],[V GRAVADAS]]</f>
        <v>10</v>
      </c>
      <c r="V745">
        <v>2</v>
      </c>
    </row>
    <row r="746" spans="1:22" x14ac:dyDescent="0.25">
      <c r="A746" t="s">
        <v>427</v>
      </c>
      <c r="B746" s="1" t="s">
        <v>445</v>
      </c>
      <c r="C746" t="s">
        <v>1</v>
      </c>
      <c r="D746" t="s">
        <v>92</v>
      </c>
      <c r="E746" t="s">
        <v>447</v>
      </c>
      <c r="F746" t="s">
        <v>448</v>
      </c>
      <c r="G746">
        <v>124</v>
      </c>
      <c r="H746">
        <v>124</v>
      </c>
      <c r="I746">
        <v>124</v>
      </c>
      <c r="J746">
        <v>124</v>
      </c>
      <c r="L746" s="3">
        <v>0</v>
      </c>
      <c r="M746" s="3">
        <v>0</v>
      </c>
      <c r="N746" s="3">
        <v>0</v>
      </c>
      <c r="O746" s="3">
        <v>2.5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f>+Tabla3[[#This Row],[V GRAVADAS]]</f>
        <v>2.5</v>
      </c>
      <c r="V746">
        <v>2</v>
      </c>
    </row>
    <row r="747" spans="1:22" x14ac:dyDescent="0.25">
      <c r="A747" t="s">
        <v>427</v>
      </c>
      <c r="B747" s="1" t="s">
        <v>445</v>
      </c>
      <c r="C747" t="s">
        <v>1</v>
      </c>
      <c r="D747" t="s">
        <v>92</v>
      </c>
      <c r="E747" t="s">
        <v>447</v>
      </c>
      <c r="F747" t="s">
        <v>448</v>
      </c>
      <c r="G747">
        <v>125</v>
      </c>
      <c r="H747">
        <v>125</v>
      </c>
      <c r="I747">
        <v>125</v>
      </c>
      <c r="J747">
        <v>125</v>
      </c>
      <c r="L747" s="3">
        <v>0</v>
      </c>
      <c r="M747" s="3">
        <v>0</v>
      </c>
      <c r="N747" s="3">
        <v>0</v>
      </c>
      <c r="O747" s="3">
        <v>14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f>+Tabla3[[#This Row],[V GRAVADAS]]</f>
        <v>14</v>
      </c>
      <c r="V747">
        <v>2</v>
      </c>
    </row>
    <row r="748" spans="1:22" x14ac:dyDescent="0.25">
      <c r="A748" t="s">
        <v>427</v>
      </c>
      <c r="B748" s="1" t="s">
        <v>445</v>
      </c>
      <c r="C748" t="s">
        <v>1</v>
      </c>
      <c r="D748" t="s">
        <v>92</v>
      </c>
      <c r="E748" t="s">
        <v>447</v>
      </c>
      <c r="F748" t="s">
        <v>448</v>
      </c>
      <c r="G748">
        <v>126</v>
      </c>
      <c r="H748">
        <v>126</v>
      </c>
      <c r="I748">
        <v>126</v>
      </c>
      <c r="J748">
        <v>126</v>
      </c>
      <c r="L748" s="3">
        <v>0</v>
      </c>
      <c r="M748" s="3">
        <v>0</v>
      </c>
      <c r="N748" s="3">
        <v>0</v>
      </c>
      <c r="O748" s="3">
        <v>2.5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f>+Tabla3[[#This Row],[V GRAVADAS]]</f>
        <v>2.5</v>
      </c>
      <c r="V748">
        <v>2</v>
      </c>
    </row>
    <row r="749" spans="1:22" x14ac:dyDescent="0.25">
      <c r="A749" t="s">
        <v>427</v>
      </c>
      <c r="B749" s="1" t="s">
        <v>445</v>
      </c>
      <c r="C749" t="s">
        <v>1</v>
      </c>
      <c r="D749" t="s">
        <v>92</v>
      </c>
      <c r="E749" t="s">
        <v>447</v>
      </c>
      <c r="F749" t="s">
        <v>448</v>
      </c>
      <c r="G749">
        <v>127</v>
      </c>
      <c r="H749">
        <v>127</v>
      </c>
      <c r="I749">
        <v>127</v>
      </c>
      <c r="J749">
        <v>127</v>
      </c>
      <c r="L749" s="3">
        <v>0</v>
      </c>
      <c r="M749" s="3">
        <v>0</v>
      </c>
      <c r="N749" s="3">
        <v>0</v>
      </c>
      <c r="O749" s="3">
        <v>2.5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f>+Tabla3[[#This Row],[V GRAVADAS]]</f>
        <v>2.5</v>
      </c>
      <c r="V749">
        <v>2</v>
      </c>
    </row>
    <row r="750" spans="1:22" x14ac:dyDescent="0.25">
      <c r="A750" t="s">
        <v>427</v>
      </c>
      <c r="B750" s="1" t="s">
        <v>445</v>
      </c>
      <c r="C750" t="s">
        <v>1</v>
      </c>
      <c r="D750" t="s">
        <v>92</v>
      </c>
      <c r="E750" t="s">
        <v>447</v>
      </c>
      <c r="F750" t="s">
        <v>448</v>
      </c>
      <c r="G750">
        <v>128</v>
      </c>
      <c r="H750">
        <v>128</v>
      </c>
      <c r="I750">
        <v>128</v>
      </c>
      <c r="J750">
        <v>128</v>
      </c>
      <c r="L750" s="3">
        <v>0</v>
      </c>
      <c r="M750" s="3">
        <v>0</v>
      </c>
      <c r="N750" s="3">
        <v>0</v>
      </c>
      <c r="O750" s="3">
        <v>2.5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f>+Tabla3[[#This Row],[V GRAVADAS]]</f>
        <v>2.5</v>
      </c>
      <c r="V750">
        <v>2</v>
      </c>
    </row>
    <row r="751" spans="1:22" x14ac:dyDescent="0.25">
      <c r="A751" t="s">
        <v>427</v>
      </c>
      <c r="B751" s="1" t="s">
        <v>445</v>
      </c>
      <c r="C751" t="s">
        <v>1</v>
      </c>
      <c r="D751" t="s">
        <v>92</v>
      </c>
      <c r="E751" t="s">
        <v>447</v>
      </c>
      <c r="F751" t="s">
        <v>448</v>
      </c>
      <c r="G751">
        <v>129</v>
      </c>
      <c r="H751">
        <v>129</v>
      </c>
      <c r="I751">
        <v>129</v>
      </c>
      <c r="J751">
        <v>129</v>
      </c>
      <c r="L751" s="3">
        <v>0</v>
      </c>
      <c r="M751" s="3">
        <v>0</v>
      </c>
      <c r="N751" s="3">
        <v>0</v>
      </c>
      <c r="O751" s="3">
        <v>10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f>+Tabla3[[#This Row],[V GRAVADAS]]</f>
        <v>10</v>
      </c>
      <c r="V751">
        <v>2</v>
      </c>
    </row>
    <row r="752" spans="1:22" x14ac:dyDescent="0.25">
      <c r="A752" t="s">
        <v>427</v>
      </c>
      <c r="B752" s="1" t="s">
        <v>445</v>
      </c>
      <c r="C752" t="s">
        <v>1</v>
      </c>
      <c r="D752" t="s">
        <v>92</v>
      </c>
      <c r="E752" t="s">
        <v>447</v>
      </c>
      <c r="F752" t="s">
        <v>448</v>
      </c>
      <c r="G752">
        <v>130</v>
      </c>
      <c r="H752">
        <v>130</v>
      </c>
      <c r="I752">
        <v>130</v>
      </c>
      <c r="J752">
        <v>130</v>
      </c>
      <c r="L752" s="3">
        <v>0</v>
      </c>
      <c r="M752" s="3">
        <v>0</v>
      </c>
      <c r="N752" s="3">
        <v>0</v>
      </c>
      <c r="O752" s="3">
        <v>10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f>+Tabla3[[#This Row],[V GRAVADAS]]</f>
        <v>10</v>
      </c>
      <c r="V752">
        <v>2</v>
      </c>
    </row>
    <row r="753" spans="1:22" x14ac:dyDescent="0.25">
      <c r="A753" t="s">
        <v>427</v>
      </c>
      <c r="B753" s="1" t="s">
        <v>445</v>
      </c>
      <c r="C753" t="s">
        <v>1</v>
      </c>
      <c r="D753" t="s">
        <v>92</v>
      </c>
      <c r="E753" t="s">
        <v>447</v>
      </c>
      <c r="F753" t="s">
        <v>448</v>
      </c>
      <c r="G753">
        <v>131</v>
      </c>
      <c r="H753">
        <v>131</v>
      </c>
      <c r="I753">
        <v>131</v>
      </c>
      <c r="J753">
        <v>131</v>
      </c>
      <c r="L753" s="3">
        <v>0</v>
      </c>
      <c r="M753" s="3">
        <v>0</v>
      </c>
      <c r="N753" s="3">
        <v>0</v>
      </c>
      <c r="O753" s="3">
        <v>5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f>+Tabla3[[#This Row],[V GRAVADAS]]</f>
        <v>5</v>
      </c>
      <c r="V753">
        <v>2</v>
      </c>
    </row>
    <row r="754" spans="1:22" x14ac:dyDescent="0.25">
      <c r="A754" t="s">
        <v>427</v>
      </c>
      <c r="B754" s="1" t="s">
        <v>445</v>
      </c>
      <c r="C754" t="s">
        <v>1</v>
      </c>
      <c r="D754" t="s">
        <v>92</v>
      </c>
      <c r="E754" t="s">
        <v>447</v>
      </c>
      <c r="F754" t="s">
        <v>448</v>
      </c>
      <c r="G754">
        <v>132</v>
      </c>
      <c r="H754">
        <v>132</v>
      </c>
      <c r="I754">
        <v>132</v>
      </c>
      <c r="J754">
        <v>132</v>
      </c>
      <c r="L754" s="3">
        <v>0</v>
      </c>
      <c r="M754" s="3">
        <v>0</v>
      </c>
      <c r="N754" s="3">
        <v>0</v>
      </c>
      <c r="O754" s="3">
        <v>2.5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f>+Tabla3[[#This Row],[V GRAVADAS]]</f>
        <v>2.5</v>
      </c>
      <c r="V754">
        <v>2</v>
      </c>
    </row>
    <row r="755" spans="1:22" x14ac:dyDescent="0.25">
      <c r="A755" t="s">
        <v>427</v>
      </c>
      <c r="B755" s="1" t="s">
        <v>445</v>
      </c>
      <c r="C755" t="s">
        <v>1</v>
      </c>
      <c r="D755" t="s">
        <v>92</v>
      </c>
      <c r="E755" t="s">
        <v>447</v>
      </c>
      <c r="F755" t="s">
        <v>448</v>
      </c>
      <c r="G755">
        <v>133</v>
      </c>
      <c r="H755">
        <v>133</v>
      </c>
      <c r="I755">
        <v>133</v>
      </c>
      <c r="J755">
        <v>133</v>
      </c>
      <c r="L755" s="3">
        <v>0</v>
      </c>
      <c r="M755" s="3">
        <v>0</v>
      </c>
      <c r="N755" s="3">
        <v>0</v>
      </c>
      <c r="O755" s="3">
        <v>10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f>+Tabla3[[#This Row],[V GRAVADAS]]</f>
        <v>10</v>
      </c>
      <c r="V755">
        <v>2</v>
      </c>
    </row>
    <row r="756" spans="1:22" x14ac:dyDescent="0.25">
      <c r="A756" t="s">
        <v>427</v>
      </c>
      <c r="B756" s="1" t="s">
        <v>446</v>
      </c>
      <c r="C756" t="s">
        <v>1</v>
      </c>
      <c r="D756" t="s">
        <v>92</v>
      </c>
      <c r="E756" t="s">
        <v>447</v>
      </c>
      <c r="F756" t="s">
        <v>448</v>
      </c>
      <c r="G756">
        <v>134</v>
      </c>
      <c r="H756">
        <v>134</v>
      </c>
      <c r="I756">
        <v>134</v>
      </c>
      <c r="J756">
        <v>134</v>
      </c>
      <c r="L756" s="3">
        <v>0</v>
      </c>
      <c r="M756" s="3">
        <v>0</v>
      </c>
      <c r="N756" s="3">
        <v>0</v>
      </c>
      <c r="O756" s="3">
        <v>14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f>+Tabla3[[#This Row],[V GRAVADAS]]</f>
        <v>14</v>
      </c>
      <c r="V756">
        <v>2</v>
      </c>
    </row>
    <row r="757" spans="1:22" x14ac:dyDescent="0.25">
      <c r="A757" t="s">
        <v>427</v>
      </c>
      <c r="B757" s="1" t="s">
        <v>446</v>
      </c>
      <c r="C757" t="s">
        <v>1</v>
      </c>
      <c r="D757" t="s">
        <v>92</v>
      </c>
      <c r="E757" t="s">
        <v>447</v>
      </c>
      <c r="F757" t="s">
        <v>448</v>
      </c>
      <c r="G757">
        <v>135</v>
      </c>
      <c r="H757">
        <v>135</v>
      </c>
      <c r="I757">
        <v>135</v>
      </c>
      <c r="J757">
        <v>135</v>
      </c>
      <c r="L757" s="3">
        <v>0</v>
      </c>
      <c r="M757" s="3">
        <v>0</v>
      </c>
      <c r="N757" s="3">
        <v>0</v>
      </c>
      <c r="O757" s="3">
        <v>14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f>+Tabla3[[#This Row],[V GRAVADAS]]</f>
        <v>14</v>
      </c>
      <c r="V757">
        <v>2</v>
      </c>
    </row>
    <row r="758" spans="1:22" x14ac:dyDescent="0.25">
      <c r="A758" t="s">
        <v>427</v>
      </c>
      <c r="B758" s="1" t="s">
        <v>446</v>
      </c>
      <c r="C758" t="s">
        <v>1</v>
      </c>
      <c r="D758" t="s">
        <v>92</v>
      </c>
      <c r="E758" t="s">
        <v>447</v>
      </c>
      <c r="F758" t="s">
        <v>448</v>
      </c>
      <c r="G758">
        <v>136</v>
      </c>
      <c r="H758">
        <v>136</v>
      </c>
      <c r="I758">
        <v>136</v>
      </c>
      <c r="J758">
        <v>136</v>
      </c>
      <c r="L758" s="3">
        <v>0</v>
      </c>
      <c r="M758" s="3">
        <v>0</v>
      </c>
      <c r="N758" s="3">
        <v>0</v>
      </c>
      <c r="O758" s="3">
        <v>15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f>+Tabla3[[#This Row],[V GRAVADAS]]</f>
        <v>15</v>
      </c>
      <c r="V758">
        <v>2</v>
      </c>
    </row>
    <row r="759" spans="1:22" x14ac:dyDescent="0.25">
      <c r="A759" t="s">
        <v>427</v>
      </c>
      <c r="B759" s="1" t="s">
        <v>446</v>
      </c>
      <c r="C759" t="s">
        <v>1</v>
      </c>
      <c r="D759" t="s">
        <v>92</v>
      </c>
      <c r="E759" t="s">
        <v>447</v>
      </c>
      <c r="F759" t="s">
        <v>448</v>
      </c>
      <c r="G759">
        <v>137</v>
      </c>
      <c r="H759">
        <v>137</v>
      </c>
      <c r="I759">
        <v>137</v>
      </c>
      <c r="J759">
        <v>137</v>
      </c>
      <c r="L759" s="3">
        <v>0</v>
      </c>
      <c r="M759" s="3">
        <v>0</v>
      </c>
      <c r="N759" s="3">
        <v>0</v>
      </c>
      <c r="O759" s="3">
        <v>5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f>+Tabla3[[#This Row],[V GRAVADAS]]</f>
        <v>5</v>
      </c>
      <c r="V759">
        <v>2</v>
      </c>
    </row>
    <row r="760" spans="1:22" x14ac:dyDescent="0.25">
      <c r="A760" t="s">
        <v>427</v>
      </c>
      <c r="B760" s="1" t="s">
        <v>446</v>
      </c>
      <c r="C760" t="s">
        <v>1</v>
      </c>
      <c r="D760" t="s">
        <v>92</v>
      </c>
      <c r="E760" t="s">
        <v>447</v>
      </c>
      <c r="F760" t="s">
        <v>448</v>
      </c>
      <c r="G760">
        <v>138</v>
      </c>
      <c r="H760">
        <v>138</v>
      </c>
      <c r="I760">
        <v>138</v>
      </c>
      <c r="J760">
        <v>138</v>
      </c>
      <c r="L760" s="3">
        <v>0</v>
      </c>
      <c r="M760" s="3">
        <v>0</v>
      </c>
      <c r="N760" s="3">
        <v>0</v>
      </c>
      <c r="O760" s="3">
        <v>2.5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f>+Tabla3[[#This Row],[V GRAVADAS]]</f>
        <v>2.5</v>
      </c>
      <c r="V760">
        <v>2</v>
      </c>
    </row>
    <row r="761" spans="1:22" x14ac:dyDescent="0.25">
      <c r="A761" t="s">
        <v>427</v>
      </c>
      <c r="B761" s="1" t="s">
        <v>446</v>
      </c>
      <c r="C761" t="s">
        <v>1</v>
      </c>
      <c r="D761" t="s">
        <v>92</v>
      </c>
      <c r="E761" t="s">
        <v>447</v>
      </c>
      <c r="F761" t="s">
        <v>448</v>
      </c>
      <c r="G761">
        <v>139</v>
      </c>
      <c r="H761">
        <v>139</v>
      </c>
      <c r="I761">
        <v>139</v>
      </c>
      <c r="J761">
        <v>139</v>
      </c>
      <c r="L761" s="3">
        <v>0</v>
      </c>
      <c r="M761" s="3">
        <v>0</v>
      </c>
      <c r="N761" s="3">
        <v>0</v>
      </c>
      <c r="O761" s="3">
        <v>5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f>+Tabla3[[#This Row],[V GRAVADAS]]</f>
        <v>5</v>
      </c>
      <c r="V761">
        <v>2</v>
      </c>
    </row>
    <row r="762" spans="1:22" x14ac:dyDescent="0.25">
      <c r="A762" t="s">
        <v>458</v>
      </c>
      <c r="B762" s="1" t="s">
        <v>459</v>
      </c>
      <c r="C762" t="s">
        <v>1</v>
      </c>
      <c r="D762" t="s">
        <v>92</v>
      </c>
      <c r="E762" t="s">
        <v>447</v>
      </c>
      <c r="F762" t="s">
        <v>448</v>
      </c>
      <c r="G762">
        <v>140</v>
      </c>
      <c r="H762">
        <v>140</v>
      </c>
      <c r="I762">
        <v>140</v>
      </c>
      <c r="J762">
        <v>140</v>
      </c>
      <c r="L762" s="3">
        <v>0</v>
      </c>
      <c r="M762" s="3">
        <v>0</v>
      </c>
      <c r="N762" s="3">
        <v>0</v>
      </c>
      <c r="O762" s="3">
        <v>9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f>+Tabla3[[#This Row],[V GRAVADAS]]</f>
        <v>9</v>
      </c>
      <c r="V762">
        <v>2</v>
      </c>
    </row>
    <row r="763" spans="1:22" x14ac:dyDescent="0.25">
      <c r="A763" t="s">
        <v>458</v>
      </c>
      <c r="B763" s="1" t="s">
        <v>459</v>
      </c>
      <c r="C763" t="s">
        <v>1</v>
      </c>
      <c r="D763" t="s">
        <v>92</v>
      </c>
      <c r="E763" t="s">
        <v>447</v>
      </c>
      <c r="F763" t="s">
        <v>448</v>
      </c>
      <c r="G763">
        <v>141</v>
      </c>
      <c r="H763">
        <v>141</v>
      </c>
      <c r="I763">
        <v>141</v>
      </c>
      <c r="J763">
        <v>141</v>
      </c>
      <c r="L763" s="3">
        <v>0</v>
      </c>
      <c r="M763" s="3">
        <v>0</v>
      </c>
      <c r="N763" s="3">
        <v>0</v>
      </c>
      <c r="O763" s="3">
        <v>10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f>+Tabla3[[#This Row],[V GRAVADAS]]</f>
        <v>10</v>
      </c>
      <c r="V763">
        <v>2</v>
      </c>
    </row>
    <row r="764" spans="1:22" x14ac:dyDescent="0.25">
      <c r="A764" t="s">
        <v>458</v>
      </c>
      <c r="B764" s="1" t="s">
        <v>459</v>
      </c>
      <c r="C764" t="s">
        <v>1</v>
      </c>
      <c r="D764" t="s">
        <v>92</v>
      </c>
      <c r="E764" t="s">
        <v>447</v>
      </c>
      <c r="F764" t="s">
        <v>448</v>
      </c>
      <c r="G764">
        <v>142</v>
      </c>
      <c r="H764">
        <v>142</v>
      </c>
      <c r="I764">
        <v>142</v>
      </c>
      <c r="J764">
        <v>142</v>
      </c>
      <c r="L764" s="3">
        <v>0</v>
      </c>
      <c r="M764" s="3">
        <v>0</v>
      </c>
      <c r="N764" s="3">
        <v>0</v>
      </c>
      <c r="O764" s="3">
        <v>2.5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f>+Tabla3[[#This Row],[V GRAVADAS]]</f>
        <v>2.5</v>
      </c>
      <c r="V764">
        <v>2</v>
      </c>
    </row>
    <row r="765" spans="1:22" x14ac:dyDescent="0.25">
      <c r="A765" t="s">
        <v>458</v>
      </c>
      <c r="B765" s="1" t="s">
        <v>459</v>
      </c>
      <c r="C765" t="s">
        <v>1</v>
      </c>
      <c r="D765" t="s">
        <v>92</v>
      </c>
      <c r="E765" t="s">
        <v>447</v>
      </c>
      <c r="F765" t="s">
        <v>448</v>
      </c>
      <c r="G765">
        <v>143</v>
      </c>
      <c r="H765">
        <v>143</v>
      </c>
      <c r="I765">
        <v>143</v>
      </c>
      <c r="J765">
        <v>143</v>
      </c>
      <c r="L765" s="3">
        <v>0</v>
      </c>
      <c r="M765" s="3">
        <v>0</v>
      </c>
      <c r="N765" s="3">
        <v>0</v>
      </c>
      <c r="O765" s="3">
        <v>4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f>+Tabla3[[#This Row],[V GRAVADAS]]</f>
        <v>4</v>
      </c>
      <c r="V765">
        <v>2</v>
      </c>
    </row>
    <row r="766" spans="1:22" x14ac:dyDescent="0.25">
      <c r="A766" t="s">
        <v>458</v>
      </c>
      <c r="B766" s="1" t="s">
        <v>459</v>
      </c>
      <c r="C766" t="s">
        <v>1</v>
      </c>
      <c r="D766" t="s">
        <v>92</v>
      </c>
      <c r="E766" t="s">
        <v>447</v>
      </c>
      <c r="F766" t="s">
        <v>448</v>
      </c>
      <c r="G766">
        <v>144</v>
      </c>
      <c r="H766">
        <v>144</v>
      </c>
      <c r="I766">
        <v>144</v>
      </c>
      <c r="J766">
        <v>144</v>
      </c>
      <c r="L766" s="3">
        <v>0</v>
      </c>
      <c r="M766" s="3">
        <v>0</v>
      </c>
      <c r="N766" s="3">
        <v>0</v>
      </c>
      <c r="O766" s="3">
        <v>2.5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f>+Tabla3[[#This Row],[V GRAVADAS]]</f>
        <v>2.5</v>
      </c>
      <c r="V766">
        <v>2</v>
      </c>
    </row>
    <row r="767" spans="1:22" x14ac:dyDescent="0.25">
      <c r="A767" t="s">
        <v>458</v>
      </c>
      <c r="B767" s="1" t="s">
        <v>459</v>
      </c>
      <c r="C767" t="s">
        <v>1</v>
      </c>
      <c r="D767" t="s">
        <v>92</v>
      </c>
      <c r="E767" t="s">
        <v>447</v>
      </c>
      <c r="F767" t="s">
        <v>448</v>
      </c>
      <c r="G767">
        <v>145</v>
      </c>
      <c r="H767">
        <v>145</v>
      </c>
      <c r="I767">
        <v>145</v>
      </c>
      <c r="J767">
        <v>145</v>
      </c>
      <c r="L767" s="3">
        <v>0</v>
      </c>
      <c r="M767" s="3">
        <v>0</v>
      </c>
      <c r="N767" s="3">
        <v>0</v>
      </c>
      <c r="O767" s="3">
        <v>2.5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f>+Tabla3[[#This Row],[V GRAVADAS]]</f>
        <v>2.5</v>
      </c>
      <c r="V767">
        <v>2</v>
      </c>
    </row>
    <row r="768" spans="1:22" x14ac:dyDescent="0.25">
      <c r="A768" t="s">
        <v>458</v>
      </c>
      <c r="B768" s="1" t="s">
        <v>459</v>
      </c>
      <c r="C768" t="s">
        <v>1</v>
      </c>
      <c r="D768" t="s">
        <v>92</v>
      </c>
      <c r="E768" t="s">
        <v>447</v>
      </c>
      <c r="F768" t="s">
        <v>448</v>
      </c>
      <c r="G768">
        <v>146</v>
      </c>
      <c r="H768">
        <v>146</v>
      </c>
      <c r="I768">
        <v>146</v>
      </c>
      <c r="J768">
        <v>146</v>
      </c>
      <c r="L768" s="3">
        <v>0</v>
      </c>
      <c r="M768" s="3">
        <v>0</v>
      </c>
      <c r="N768" s="3">
        <v>0</v>
      </c>
      <c r="O768" s="3">
        <v>2.5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f>+Tabla3[[#This Row],[V GRAVADAS]]</f>
        <v>2.5</v>
      </c>
      <c r="V768">
        <v>2</v>
      </c>
    </row>
    <row r="769" spans="1:22" x14ac:dyDescent="0.25">
      <c r="A769" t="s">
        <v>458</v>
      </c>
      <c r="B769" s="1" t="s">
        <v>459</v>
      </c>
      <c r="C769" t="s">
        <v>1</v>
      </c>
      <c r="D769" t="s">
        <v>92</v>
      </c>
      <c r="E769" t="s">
        <v>447</v>
      </c>
      <c r="F769" t="s">
        <v>448</v>
      </c>
      <c r="G769">
        <v>147</v>
      </c>
      <c r="H769">
        <v>147</v>
      </c>
      <c r="I769">
        <v>147</v>
      </c>
      <c r="J769">
        <v>147</v>
      </c>
      <c r="L769" s="3">
        <v>0</v>
      </c>
      <c r="M769" s="3">
        <v>0</v>
      </c>
      <c r="N769" s="3">
        <v>0</v>
      </c>
      <c r="O769" s="3">
        <v>2.5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f>+Tabla3[[#This Row],[V GRAVADAS]]</f>
        <v>2.5</v>
      </c>
      <c r="V769">
        <v>2</v>
      </c>
    </row>
    <row r="770" spans="1:22" x14ac:dyDescent="0.25">
      <c r="A770" t="s">
        <v>458</v>
      </c>
      <c r="B770" s="1" t="s">
        <v>459</v>
      </c>
      <c r="C770" t="s">
        <v>1</v>
      </c>
      <c r="D770" t="s">
        <v>92</v>
      </c>
      <c r="E770" t="s">
        <v>447</v>
      </c>
      <c r="F770" t="s">
        <v>448</v>
      </c>
      <c r="G770">
        <v>148</v>
      </c>
      <c r="H770">
        <v>148</v>
      </c>
      <c r="I770">
        <v>148</v>
      </c>
      <c r="J770">
        <v>148</v>
      </c>
      <c r="L770" s="3">
        <v>0</v>
      </c>
      <c r="M770" s="3">
        <v>0</v>
      </c>
      <c r="N770" s="3">
        <v>0</v>
      </c>
      <c r="O770" s="3">
        <v>10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f>+Tabla3[[#This Row],[V GRAVADAS]]</f>
        <v>10</v>
      </c>
      <c r="V770">
        <v>2</v>
      </c>
    </row>
    <row r="771" spans="1:22" x14ac:dyDescent="0.25">
      <c r="A771" t="s">
        <v>458</v>
      </c>
      <c r="B771" s="1" t="s">
        <v>459</v>
      </c>
      <c r="C771" t="s">
        <v>1</v>
      </c>
      <c r="D771" t="s">
        <v>92</v>
      </c>
      <c r="E771" t="s">
        <v>447</v>
      </c>
      <c r="F771" t="s">
        <v>448</v>
      </c>
      <c r="G771">
        <v>149</v>
      </c>
      <c r="H771">
        <v>149</v>
      </c>
      <c r="I771">
        <v>149</v>
      </c>
      <c r="J771">
        <v>149</v>
      </c>
      <c r="L771" s="3">
        <v>0</v>
      </c>
      <c r="M771" s="3">
        <v>0</v>
      </c>
      <c r="N771" s="3">
        <v>0</v>
      </c>
      <c r="O771" s="3">
        <v>10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f>+Tabla3[[#This Row],[V GRAVADAS]]</f>
        <v>10</v>
      </c>
      <c r="V771">
        <v>2</v>
      </c>
    </row>
    <row r="772" spans="1:22" x14ac:dyDescent="0.25">
      <c r="A772" t="s">
        <v>458</v>
      </c>
      <c r="B772" s="1" t="s">
        <v>459</v>
      </c>
      <c r="C772" t="s">
        <v>1</v>
      </c>
      <c r="D772" t="s">
        <v>92</v>
      </c>
      <c r="E772" t="s">
        <v>447</v>
      </c>
      <c r="F772" t="s">
        <v>448</v>
      </c>
      <c r="G772">
        <v>150</v>
      </c>
      <c r="H772">
        <v>150</v>
      </c>
      <c r="I772">
        <v>150</v>
      </c>
      <c r="J772">
        <v>150</v>
      </c>
      <c r="L772" s="3">
        <v>0</v>
      </c>
      <c r="M772" s="3">
        <v>0</v>
      </c>
      <c r="N772" s="3">
        <v>0</v>
      </c>
      <c r="O772" s="3">
        <v>5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f>+Tabla3[[#This Row],[V GRAVADAS]]</f>
        <v>5</v>
      </c>
      <c r="V772">
        <v>2</v>
      </c>
    </row>
    <row r="773" spans="1:22" x14ac:dyDescent="0.25">
      <c r="A773" t="s">
        <v>458</v>
      </c>
      <c r="B773" s="1" t="s">
        <v>459</v>
      </c>
      <c r="C773" t="s">
        <v>1</v>
      </c>
      <c r="D773" t="s">
        <v>92</v>
      </c>
      <c r="E773" t="s">
        <v>447</v>
      </c>
      <c r="F773" t="s">
        <v>448</v>
      </c>
      <c r="G773">
        <v>151</v>
      </c>
      <c r="H773">
        <v>151</v>
      </c>
      <c r="I773">
        <v>151</v>
      </c>
      <c r="J773">
        <v>151</v>
      </c>
      <c r="L773" s="3">
        <v>0</v>
      </c>
      <c r="M773" s="3">
        <v>0</v>
      </c>
      <c r="N773" s="3">
        <v>0</v>
      </c>
      <c r="O773" s="3">
        <v>9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f>+Tabla3[[#This Row],[V GRAVADAS]]</f>
        <v>9</v>
      </c>
      <c r="V773">
        <v>2</v>
      </c>
    </row>
    <row r="774" spans="1:22" x14ac:dyDescent="0.25">
      <c r="A774" t="s">
        <v>458</v>
      </c>
      <c r="B774" s="1" t="s">
        <v>459</v>
      </c>
      <c r="C774" t="s">
        <v>1</v>
      </c>
      <c r="D774" t="s">
        <v>92</v>
      </c>
      <c r="E774" t="s">
        <v>447</v>
      </c>
      <c r="F774" t="s">
        <v>448</v>
      </c>
      <c r="G774">
        <v>152</v>
      </c>
      <c r="H774">
        <v>152</v>
      </c>
      <c r="I774">
        <v>152</v>
      </c>
      <c r="J774">
        <v>152</v>
      </c>
      <c r="L774" s="3">
        <v>0</v>
      </c>
      <c r="M774" s="3">
        <v>0</v>
      </c>
      <c r="N774" s="3">
        <v>0</v>
      </c>
      <c r="O774" s="3">
        <v>2.5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f>+Tabla3[[#This Row],[V GRAVADAS]]</f>
        <v>2.5</v>
      </c>
      <c r="V774">
        <v>2</v>
      </c>
    </row>
    <row r="775" spans="1:22" x14ac:dyDescent="0.25">
      <c r="A775" t="s">
        <v>458</v>
      </c>
      <c r="B775" s="1" t="s">
        <v>459</v>
      </c>
      <c r="C775" t="s">
        <v>1</v>
      </c>
      <c r="D775" t="s">
        <v>92</v>
      </c>
      <c r="E775" t="s">
        <v>447</v>
      </c>
      <c r="F775" t="s">
        <v>448</v>
      </c>
      <c r="G775">
        <v>153</v>
      </c>
      <c r="H775">
        <v>153</v>
      </c>
      <c r="I775">
        <v>153</v>
      </c>
      <c r="J775">
        <v>153</v>
      </c>
      <c r="L775" s="3">
        <v>0</v>
      </c>
      <c r="M775" s="3">
        <v>0</v>
      </c>
      <c r="N775" s="3">
        <v>0</v>
      </c>
      <c r="O775" s="3">
        <v>5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f>+Tabla3[[#This Row],[V GRAVADAS]]</f>
        <v>5</v>
      </c>
      <c r="V775">
        <v>2</v>
      </c>
    </row>
    <row r="776" spans="1:22" x14ac:dyDescent="0.25">
      <c r="A776" t="s">
        <v>458</v>
      </c>
      <c r="B776" s="1" t="s">
        <v>459</v>
      </c>
      <c r="C776" t="s">
        <v>1</v>
      </c>
      <c r="D776" t="s">
        <v>92</v>
      </c>
      <c r="E776" t="s">
        <v>447</v>
      </c>
      <c r="F776" t="s">
        <v>448</v>
      </c>
      <c r="G776">
        <v>154</v>
      </c>
      <c r="H776">
        <v>154</v>
      </c>
      <c r="I776">
        <v>154</v>
      </c>
      <c r="J776">
        <v>154</v>
      </c>
      <c r="L776" s="3">
        <v>0</v>
      </c>
      <c r="M776" s="3">
        <v>0</v>
      </c>
      <c r="N776" s="3">
        <v>0</v>
      </c>
      <c r="O776" s="3">
        <v>2.5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f>+Tabla3[[#This Row],[V GRAVADAS]]</f>
        <v>2.5</v>
      </c>
      <c r="V776">
        <v>2</v>
      </c>
    </row>
    <row r="777" spans="1:22" x14ac:dyDescent="0.25">
      <c r="A777" t="s">
        <v>458</v>
      </c>
      <c r="B777" s="1" t="s">
        <v>460</v>
      </c>
      <c r="C777" t="s">
        <v>1</v>
      </c>
      <c r="D777" t="s">
        <v>92</v>
      </c>
      <c r="E777" t="s">
        <v>447</v>
      </c>
      <c r="F777" t="s">
        <v>448</v>
      </c>
      <c r="G777">
        <v>155</v>
      </c>
      <c r="H777">
        <v>155</v>
      </c>
      <c r="I777">
        <v>155</v>
      </c>
      <c r="J777">
        <v>155</v>
      </c>
      <c r="L777" s="3">
        <v>0</v>
      </c>
      <c r="M777" s="3">
        <v>0</v>
      </c>
      <c r="N777" s="3">
        <v>0</v>
      </c>
      <c r="O777" s="3">
        <v>4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f>+Tabla3[[#This Row],[V GRAVADAS]]</f>
        <v>4</v>
      </c>
      <c r="V777">
        <v>2</v>
      </c>
    </row>
    <row r="778" spans="1:22" x14ac:dyDescent="0.25">
      <c r="A778" t="s">
        <v>458</v>
      </c>
      <c r="B778" s="1" t="s">
        <v>460</v>
      </c>
      <c r="C778" t="s">
        <v>1</v>
      </c>
      <c r="D778" t="s">
        <v>92</v>
      </c>
      <c r="E778" t="s">
        <v>447</v>
      </c>
      <c r="F778" t="s">
        <v>448</v>
      </c>
      <c r="G778">
        <v>156</v>
      </c>
      <c r="H778">
        <v>156</v>
      </c>
      <c r="I778">
        <v>156</v>
      </c>
      <c r="J778">
        <v>156</v>
      </c>
      <c r="L778" s="3">
        <v>0</v>
      </c>
      <c r="M778" s="3">
        <v>0</v>
      </c>
      <c r="N778" s="3">
        <v>0</v>
      </c>
      <c r="O778" s="3">
        <v>2.5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f>+Tabla3[[#This Row],[V GRAVADAS]]</f>
        <v>2.5</v>
      </c>
      <c r="V778">
        <v>2</v>
      </c>
    </row>
    <row r="779" spans="1:22" x14ac:dyDescent="0.25">
      <c r="A779" t="s">
        <v>458</v>
      </c>
      <c r="B779" s="1" t="s">
        <v>460</v>
      </c>
      <c r="C779" t="s">
        <v>1</v>
      </c>
      <c r="D779" t="s">
        <v>92</v>
      </c>
      <c r="E779" t="s">
        <v>447</v>
      </c>
      <c r="F779" t="s">
        <v>448</v>
      </c>
      <c r="G779">
        <v>157</v>
      </c>
      <c r="H779">
        <v>157</v>
      </c>
      <c r="I779">
        <v>157</v>
      </c>
      <c r="J779">
        <v>157</v>
      </c>
      <c r="L779" s="3">
        <v>0</v>
      </c>
      <c r="M779" s="3">
        <v>0</v>
      </c>
      <c r="N779" s="3">
        <v>0</v>
      </c>
      <c r="O779" s="3">
        <v>2.5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f>+Tabla3[[#This Row],[V GRAVADAS]]</f>
        <v>2.5</v>
      </c>
      <c r="V779">
        <v>2</v>
      </c>
    </row>
    <row r="780" spans="1:22" x14ac:dyDescent="0.25">
      <c r="A780" t="s">
        <v>458</v>
      </c>
      <c r="B780" s="1" t="s">
        <v>460</v>
      </c>
      <c r="C780" t="s">
        <v>1</v>
      </c>
      <c r="D780" t="s">
        <v>92</v>
      </c>
      <c r="E780" t="s">
        <v>447</v>
      </c>
      <c r="F780" t="s">
        <v>448</v>
      </c>
      <c r="G780">
        <v>158</v>
      </c>
      <c r="H780">
        <v>158</v>
      </c>
      <c r="I780">
        <v>158</v>
      </c>
      <c r="J780">
        <v>158</v>
      </c>
      <c r="L780" s="3">
        <v>0</v>
      </c>
      <c r="M780" s="3">
        <v>0</v>
      </c>
      <c r="N780" s="3">
        <v>0</v>
      </c>
      <c r="O780" s="3">
        <v>4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f>+Tabla3[[#This Row],[V GRAVADAS]]</f>
        <v>4</v>
      </c>
      <c r="V780">
        <v>2</v>
      </c>
    </row>
    <row r="781" spans="1:22" x14ac:dyDescent="0.25">
      <c r="A781" t="s">
        <v>458</v>
      </c>
      <c r="B781" s="1" t="s">
        <v>460</v>
      </c>
      <c r="C781" t="s">
        <v>1</v>
      </c>
      <c r="D781" t="s">
        <v>92</v>
      </c>
      <c r="E781" t="s">
        <v>447</v>
      </c>
      <c r="F781" t="s">
        <v>448</v>
      </c>
      <c r="G781">
        <v>159</v>
      </c>
      <c r="H781">
        <v>159</v>
      </c>
      <c r="I781">
        <v>159</v>
      </c>
      <c r="J781">
        <v>159</v>
      </c>
      <c r="L781" s="3">
        <v>0</v>
      </c>
      <c r="M781" s="3">
        <v>0</v>
      </c>
      <c r="N781" s="3">
        <v>0</v>
      </c>
      <c r="O781" s="3">
        <v>2.5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f>+Tabla3[[#This Row],[V GRAVADAS]]</f>
        <v>2.5</v>
      </c>
      <c r="V781">
        <v>2</v>
      </c>
    </row>
    <row r="782" spans="1:22" x14ac:dyDescent="0.25">
      <c r="A782" t="s">
        <v>458</v>
      </c>
      <c r="B782" s="1" t="s">
        <v>460</v>
      </c>
      <c r="C782" t="s">
        <v>1</v>
      </c>
      <c r="D782" t="s">
        <v>92</v>
      </c>
      <c r="E782" t="s">
        <v>447</v>
      </c>
      <c r="F782" t="s">
        <v>448</v>
      </c>
      <c r="G782">
        <v>160</v>
      </c>
      <c r="H782">
        <v>160</v>
      </c>
      <c r="I782">
        <v>160</v>
      </c>
      <c r="J782">
        <v>160</v>
      </c>
      <c r="L782" s="3">
        <v>0</v>
      </c>
      <c r="M782" s="3">
        <v>0</v>
      </c>
      <c r="N782" s="3">
        <v>0</v>
      </c>
      <c r="O782" s="3">
        <v>15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f>+Tabla3[[#This Row],[V GRAVADAS]]</f>
        <v>15</v>
      </c>
      <c r="V782">
        <v>2</v>
      </c>
    </row>
    <row r="783" spans="1:22" x14ac:dyDescent="0.25">
      <c r="A783" t="s">
        <v>458</v>
      </c>
      <c r="B783" s="1" t="s">
        <v>460</v>
      </c>
      <c r="C783" t="s">
        <v>1</v>
      </c>
      <c r="D783" t="s">
        <v>92</v>
      </c>
      <c r="E783" t="s">
        <v>447</v>
      </c>
      <c r="F783" t="s">
        <v>448</v>
      </c>
      <c r="G783">
        <v>161</v>
      </c>
      <c r="H783">
        <v>161</v>
      </c>
      <c r="I783">
        <v>161</v>
      </c>
      <c r="J783">
        <v>161</v>
      </c>
      <c r="L783" s="3">
        <v>0</v>
      </c>
      <c r="M783" s="3">
        <v>0</v>
      </c>
      <c r="N783" s="3">
        <v>0</v>
      </c>
      <c r="O783" s="3">
        <v>4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f>+Tabla3[[#This Row],[V GRAVADAS]]</f>
        <v>4</v>
      </c>
      <c r="V783">
        <v>2</v>
      </c>
    </row>
    <row r="784" spans="1:22" x14ac:dyDescent="0.25">
      <c r="A784" t="s">
        <v>458</v>
      </c>
      <c r="B784" s="1" t="s">
        <v>460</v>
      </c>
      <c r="C784" t="s">
        <v>1</v>
      </c>
      <c r="D784" t="s">
        <v>92</v>
      </c>
      <c r="E784" t="s">
        <v>447</v>
      </c>
      <c r="F784" t="s">
        <v>448</v>
      </c>
      <c r="G784">
        <v>162</v>
      </c>
      <c r="H784">
        <v>162</v>
      </c>
      <c r="I784">
        <v>162</v>
      </c>
      <c r="J784">
        <v>162</v>
      </c>
      <c r="L784" s="3">
        <v>0</v>
      </c>
      <c r="M784" s="3">
        <v>0</v>
      </c>
      <c r="N784" s="3">
        <v>0</v>
      </c>
      <c r="O784" s="3">
        <v>10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f>+Tabla3[[#This Row],[V GRAVADAS]]</f>
        <v>10</v>
      </c>
      <c r="V784">
        <v>2</v>
      </c>
    </row>
    <row r="785" spans="1:22" x14ac:dyDescent="0.25">
      <c r="A785" t="s">
        <v>458</v>
      </c>
      <c r="B785" s="1" t="s">
        <v>460</v>
      </c>
      <c r="C785" t="s">
        <v>1</v>
      </c>
      <c r="D785" t="s">
        <v>92</v>
      </c>
      <c r="E785" t="s">
        <v>447</v>
      </c>
      <c r="F785" t="s">
        <v>448</v>
      </c>
      <c r="G785">
        <v>163</v>
      </c>
      <c r="H785">
        <v>163</v>
      </c>
      <c r="I785">
        <v>163</v>
      </c>
      <c r="J785">
        <v>163</v>
      </c>
      <c r="L785" s="3">
        <v>0</v>
      </c>
      <c r="M785" s="3">
        <v>0</v>
      </c>
      <c r="N785" s="3">
        <v>0</v>
      </c>
      <c r="O785" s="3">
        <v>10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f>+Tabla3[[#This Row],[V GRAVADAS]]</f>
        <v>10</v>
      </c>
      <c r="V785">
        <v>2</v>
      </c>
    </row>
    <row r="786" spans="1:22" x14ac:dyDescent="0.25">
      <c r="A786" t="s">
        <v>458</v>
      </c>
      <c r="B786" s="1" t="s">
        <v>461</v>
      </c>
      <c r="C786" t="s">
        <v>1</v>
      </c>
      <c r="D786" t="s">
        <v>92</v>
      </c>
      <c r="E786" t="s">
        <v>447</v>
      </c>
      <c r="F786" t="s">
        <v>448</v>
      </c>
      <c r="G786">
        <v>164</v>
      </c>
      <c r="H786">
        <v>164</v>
      </c>
      <c r="I786">
        <v>164</v>
      </c>
      <c r="J786">
        <v>164</v>
      </c>
      <c r="L786" s="3">
        <v>0</v>
      </c>
      <c r="M786" s="3">
        <v>0</v>
      </c>
      <c r="N786" s="3">
        <v>0</v>
      </c>
      <c r="O786" s="3">
        <v>10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f>+Tabla3[[#This Row],[V GRAVADAS]]</f>
        <v>10</v>
      </c>
      <c r="V786">
        <v>2</v>
      </c>
    </row>
    <row r="787" spans="1:22" x14ac:dyDescent="0.25">
      <c r="A787" t="s">
        <v>458</v>
      </c>
      <c r="B787" s="1" t="s">
        <v>461</v>
      </c>
      <c r="C787" t="s">
        <v>1</v>
      </c>
      <c r="D787" t="s">
        <v>92</v>
      </c>
      <c r="E787" t="s">
        <v>447</v>
      </c>
      <c r="F787" t="s">
        <v>448</v>
      </c>
      <c r="G787">
        <v>165</v>
      </c>
      <c r="H787">
        <v>165</v>
      </c>
      <c r="I787">
        <v>165</v>
      </c>
      <c r="J787">
        <v>165</v>
      </c>
      <c r="L787" s="3">
        <v>0</v>
      </c>
      <c r="M787" s="3">
        <v>0</v>
      </c>
      <c r="N787" s="3">
        <v>0</v>
      </c>
      <c r="O787" s="3">
        <v>5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f>+Tabla3[[#This Row],[V GRAVADAS]]</f>
        <v>5</v>
      </c>
      <c r="V787">
        <v>2</v>
      </c>
    </row>
    <row r="788" spans="1:22" x14ac:dyDescent="0.25">
      <c r="A788" t="s">
        <v>458</v>
      </c>
      <c r="B788" s="1" t="s">
        <v>461</v>
      </c>
      <c r="C788" t="s">
        <v>1</v>
      </c>
      <c r="D788" t="s">
        <v>92</v>
      </c>
      <c r="E788" t="s">
        <v>447</v>
      </c>
      <c r="F788" t="s">
        <v>448</v>
      </c>
      <c r="G788">
        <v>166</v>
      </c>
      <c r="H788">
        <v>166</v>
      </c>
      <c r="I788">
        <v>166</v>
      </c>
      <c r="J788">
        <v>166</v>
      </c>
      <c r="L788" s="3">
        <v>0</v>
      </c>
      <c r="M788" s="3">
        <v>0</v>
      </c>
      <c r="N788" s="3">
        <v>0</v>
      </c>
      <c r="O788" s="3">
        <v>13.5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f>+Tabla3[[#This Row],[V GRAVADAS]]</f>
        <v>13.5</v>
      </c>
      <c r="V788">
        <v>2</v>
      </c>
    </row>
    <row r="789" spans="1:22" x14ac:dyDescent="0.25">
      <c r="A789" t="s">
        <v>458</v>
      </c>
      <c r="B789" s="1" t="s">
        <v>461</v>
      </c>
      <c r="C789" t="s">
        <v>1</v>
      </c>
      <c r="D789" t="s">
        <v>92</v>
      </c>
      <c r="E789" t="s">
        <v>447</v>
      </c>
      <c r="F789" t="s">
        <v>448</v>
      </c>
      <c r="G789">
        <v>167</v>
      </c>
      <c r="H789">
        <v>167</v>
      </c>
      <c r="I789">
        <v>167</v>
      </c>
      <c r="J789">
        <v>167</v>
      </c>
      <c r="L789" s="3">
        <v>0</v>
      </c>
      <c r="M789" s="3">
        <v>0</v>
      </c>
      <c r="N789" s="3">
        <v>0</v>
      </c>
      <c r="O789" s="3">
        <v>9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f>+Tabla3[[#This Row],[V GRAVADAS]]</f>
        <v>9</v>
      </c>
      <c r="V789">
        <v>2</v>
      </c>
    </row>
    <row r="790" spans="1:22" x14ac:dyDescent="0.25">
      <c r="A790" t="s">
        <v>458</v>
      </c>
      <c r="B790" s="1" t="s">
        <v>461</v>
      </c>
      <c r="C790" t="s">
        <v>1</v>
      </c>
      <c r="D790" t="s">
        <v>92</v>
      </c>
      <c r="E790" t="s">
        <v>447</v>
      </c>
      <c r="F790" t="s">
        <v>448</v>
      </c>
      <c r="G790">
        <v>168</v>
      </c>
      <c r="H790">
        <v>168</v>
      </c>
      <c r="I790">
        <v>168</v>
      </c>
      <c r="J790">
        <v>168</v>
      </c>
      <c r="L790" s="3">
        <v>0</v>
      </c>
      <c r="M790" s="3">
        <v>0</v>
      </c>
      <c r="N790" s="3">
        <v>0</v>
      </c>
      <c r="O790" s="3">
        <v>9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f>+Tabla3[[#This Row],[V GRAVADAS]]</f>
        <v>9</v>
      </c>
      <c r="V790">
        <v>2</v>
      </c>
    </row>
    <row r="791" spans="1:22" x14ac:dyDescent="0.25">
      <c r="A791" t="s">
        <v>458</v>
      </c>
      <c r="B791" s="1" t="s">
        <v>461</v>
      </c>
      <c r="C791" t="s">
        <v>1</v>
      </c>
      <c r="D791" t="s">
        <v>92</v>
      </c>
      <c r="E791" t="s">
        <v>447</v>
      </c>
      <c r="F791" t="s">
        <v>448</v>
      </c>
      <c r="G791">
        <v>169</v>
      </c>
      <c r="H791">
        <v>169</v>
      </c>
      <c r="I791">
        <v>169</v>
      </c>
      <c r="J791">
        <v>169</v>
      </c>
      <c r="L791" s="3">
        <v>0</v>
      </c>
      <c r="M791" s="3">
        <v>0</v>
      </c>
      <c r="N791" s="3">
        <v>0</v>
      </c>
      <c r="O791" s="3">
        <v>9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f>+Tabla3[[#This Row],[V GRAVADAS]]</f>
        <v>9</v>
      </c>
      <c r="V791">
        <v>2</v>
      </c>
    </row>
    <row r="792" spans="1:22" x14ac:dyDescent="0.25">
      <c r="A792" t="s">
        <v>458</v>
      </c>
      <c r="B792" s="1" t="s">
        <v>461</v>
      </c>
      <c r="C792" t="s">
        <v>1</v>
      </c>
      <c r="D792" t="s">
        <v>92</v>
      </c>
      <c r="E792" t="s">
        <v>447</v>
      </c>
      <c r="F792" t="s">
        <v>448</v>
      </c>
      <c r="G792">
        <v>170</v>
      </c>
      <c r="H792">
        <v>170</v>
      </c>
      <c r="I792">
        <v>170</v>
      </c>
      <c r="J792">
        <v>170</v>
      </c>
      <c r="L792" s="3">
        <v>0</v>
      </c>
      <c r="M792" s="3">
        <v>0</v>
      </c>
      <c r="N792" s="3">
        <v>0</v>
      </c>
      <c r="O792" s="3">
        <v>5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f>+Tabla3[[#This Row],[V GRAVADAS]]</f>
        <v>5</v>
      </c>
      <c r="V792">
        <v>2</v>
      </c>
    </row>
    <row r="793" spans="1:22" x14ac:dyDescent="0.25">
      <c r="A793" t="s">
        <v>458</v>
      </c>
      <c r="B793" s="1" t="s">
        <v>461</v>
      </c>
      <c r="C793" t="s">
        <v>1</v>
      </c>
      <c r="D793" t="s">
        <v>92</v>
      </c>
      <c r="E793" t="s">
        <v>447</v>
      </c>
      <c r="F793" t="s">
        <v>448</v>
      </c>
      <c r="G793">
        <v>171</v>
      </c>
      <c r="H793">
        <v>171</v>
      </c>
      <c r="I793">
        <v>171</v>
      </c>
      <c r="J793">
        <v>171</v>
      </c>
      <c r="L793" s="3">
        <v>0</v>
      </c>
      <c r="M793" s="3">
        <v>0</v>
      </c>
      <c r="N793" s="3">
        <v>0</v>
      </c>
      <c r="O793" s="3">
        <v>5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f>+Tabla3[[#This Row],[V GRAVADAS]]</f>
        <v>5</v>
      </c>
      <c r="V793">
        <v>2</v>
      </c>
    </row>
    <row r="794" spans="1:22" x14ac:dyDescent="0.25">
      <c r="A794" t="s">
        <v>458</v>
      </c>
      <c r="B794" s="1" t="s">
        <v>461</v>
      </c>
      <c r="C794" t="s">
        <v>1</v>
      </c>
      <c r="D794" t="s">
        <v>92</v>
      </c>
      <c r="E794" t="s">
        <v>447</v>
      </c>
      <c r="F794" t="s">
        <v>448</v>
      </c>
      <c r="G794">
        <v>172</v>
      </c>
      <c r="H794">
        <v>172</v>
      </c>
      <c r="I794">
        <v>172</v>
      </c>
      <c r="J794">
        <v>172</v>
      </c>
      <c r="L794" s="3">
        <v>0</v>
      </c>
      <c r="M794" s="3">
        <v>0</v>
      </c>
      <c r="N794" s="3">
        <v>0</v>
      </c>
      <c r="O794" s="3">
        <v>10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f>+Tabla3[[#This Row],[V GRAVADAS]]</f>
        <v>10</v>
      </c>
      <c r="V794">
        <v>2</v>
      </c>
    </row>
    <row r="795" spans="1:22" x14ac:dyDescent="0.25">
      <c r="A795" t="s">
        <v>458</v>
      </c>
      <c r="B795" s="1" t="s">
        <v>461</v>
      </c>
      <c r="C795" t="s">
        <v>1</v>
      </c>
      <c r="D795" t="s">
        <v>92</v>
      </c>
      <c r="E795" t="s">
        <v>447</v>
      </c>
      <c r="F795" t="s">
        <v>448</v>
      </c>
      <c r="G795">
        <v>173</v>
      </c>
      <c r="H795">
        <v>173</v>
      </c>
      <c r="I795">
        <v>173</v>
      </c>
      <c r="J795">
        <v>173</v>
      </c>
      <c r="L795" s="3">
        <v>0</v>
      </c>
      <c r="M795" s="3">
        <v>0</v>
      </c>
      <c r="N795" s="3">
        <v>0</v>
      </c>
      <c r="O795" s="3">
        <v>7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f>+Tabla3[[#This Row],[V GRAVADAS]]</f>
        <v>7</v>
      </c>
      <c r="V795">
        <v>2</v>
      </c>
    </row>
    <row r="796" spans="1:22" x14ac:dyDescent="0.25">
      <c r="A796" t="s">
        <v>458</v>
      </c>
      <c r="B796" s="1" t="s">
        <v>461</v>
      </c>
      <c r="C796" t="s">
        <v>1</v>
      </c>
      <c r="D796" t="s">
        <v>92</v>
      </c>
      <c r="E796" t="s">
        <v>447</v>
      </c>
      <c r="F796" t="s">
        <v>448</v>
      </c>
      <c r="G796">
        <v>174</v>
      </c>
      <c r="H796">
        <v>174</v>
      </c>
      <c r="I796">
        <v>174</v>
      </c>
      <c r="J796">
        <v>174</v>
      </c>
      <c r="L796" s="3">
        <v>0</v>
      </c>
      <c r="M796" s="3">
        <v>0</v>
      </c>
      <c r="N796" s="3">
        <v>0</v>
      </c>
      <c r="O796" s="3">
        <v>5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f>+Tabla3[[#This Row],[V GRAVADAS]]</f>
        <v>5</v>
      </c>
      <c r="V796">
        <v>2</v>
      </c>
    </row>
    <row r="797" spans="1:22" x14ac:dyDescent="0.25">
      <c r="A797" t="s">
        <v>458</v>
      </c>
      <c r="B797" s="1" t="s">
        <v>461</v>
      </c>
      <c r="C797" t="s">
        <v>1</v>
      </c>
      <c r="D797" t="s">
        <v>92</v>
      </c>
      <c r="E797" t="s">
        <v>447</v>
      </c>
      <c r="F797" t="s">
        <v>448</v>
      </c>
      <c r="G797">
        <v>175</v>
      </c>
      <c r="H797">
        <v>175</v>
      </c>
      <c r="I797">
        <v>175</v>
      </c>
      <c r="J797">
        <v>175</v>
      </c>
      <c r="L797" s="3">
        <v>0</v>
      </c>
      <c r="M797" s="3">
        <v>0</v>
      </c>
      <c r="N797" s="3">
        <v>0</v>
      </c>
      <c r="O797" s="3">
        <v>9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f>+Tabla3[[#This Row],[V GRAVADAS]]</f>
        <v>9</v>
      </c>
      <c r="V797">
        <v>2</v>
      </c>
    </row>
    <row r="798" spans="1:22" x14ac:dyDescent="0.25">
      <c r="A798" t="s">
        <v>458</v>
      </c>
      <c r="B798" s="1" t="s">
        <v>461</v>
      </c>
      <c r="C798" t="s">
        <v>1</v>
      </c>
      <c r="D798" t="s">
        <v>92</v>
      </c>
      <c r="E798" t="s">
        <v>447</v>
      </c>
      <c r="F798" t="s">
        <v>448</v>
      </c>
      <c r="G798">
        <v>176</v>
      </c>
      <c r="H798">
        <v>176</v>
      </c>
      <c r="I798">
        <v>176</v>
      </c>
      <c r="J798">
        <v>176</v>
      </c>
      <c r="L798" s="3">
        <v>0</v>
      </c>
      <c r="M798" s="3">
        <v>0</v>
      </c>
      <c r="N798" s="3">
        <v>0</v>
      </c>
      <c r="O798" s="3">
        <v>5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f>+Tabla3[[#This Row],[V GRAVADAS]]</f>
        <v>5</v>
      </c>
      <c r="V798">
        <v>2</v>
      </c>
    </row>
    <row r="799" spans="1:22" x14ac:dyDescent="0.25">
      <c r="A799" t="s">
        <v>458</v>
      </c>
      <c r="B799" s="1" t="s">
        <v>461</v>
      </c>
      <c r="C799" t="s">
        <v>1</v>
      </c>
      <c r="D799" t="s">
        <v>92</v>
      </c>
      <c r="E799" t="s">
        <v>447</v>
      </c>
      <c r="F799" t="s">
        <v>448</v>
      </c>
      <c r="G799">
        <v>177</v>
      </c>
      <c r="H799">
        <v>177</v>
      </c>
      <c r="I799">
        <v>177</v>
      </c>
      <c r="J799">
        <v>177</v>
      </c>
      <c r="L799" s="3">
        <v>0</v>
      </c>
      <c r="M799" s="3">
        <v>0</v>
      </c>
      <c r="N799" s="3">
        <v>0</v>
      </c>
      <c r="O799" s="3">
        <v>13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f>+Tabla3[[#This Row],[V GRAVADAS]]</f>
        <v>13</v>
      </c>
      <c r="V799">
        <v>2</v>
      </c>
    </row>
    <row r="800" spans="1:22" x14ac:dyDescent="0.25">
      <c r="A800" t="s">
        <v>458</v>
      </c>
      <c r="B800" s="1" t="s">
        <v>461</v>
      </c>
      <c r="C800" t="s">
        <v>1</v>
      </c>
      <c r="D800" t="s">
        <v>92</v>
      </c>
      <c r="E800" t="s">
        <v>447</v>
      </c>
      <c r="F800" t="s">
        <v>448</v>
      </c>
      <c r="G800">
        <v>178</v>
      </c>
      <c r="H800">
        <v>178</v>
      </c>
      <c r="I800">
        <v>178</v>
      </c>
      <c r="J800">
        <v>178</v>
      </c>
      <c r="L800" s="3">
        <v>0</v>
      </c>
      <c r="M800" s="3">
        <v>0</v>
      </c>
      <c r="N800" s="3">
        <v>0</v>
      </c>
      <c r="O800" s="3">
        <v>2.5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f>+Tabla3[[#This Row],[V GRAVADAS]]</f>
        <v>2.5</v>
      </c>
      <c r="V800">
        <v>2</v>
      </c>
    </row>
    <row r="801" spans="1:22" x14ac:dyDescent="0.25">
      <c r="A801" t="s">
        <v>458</v>
      </c>
      <c r="B801" s="1" t="s">
        <v>462</v>
      </c>
      <c r="C801" t="s">
        <v>1</v>
      </c>
      <c r="D801" t="s">
        <v>92</v>
      </c>
      <c r="E801" t="s">
        <v>447</v>
      </c>
      <c r="F801" t="s">
        <v>448</v>
      </c>
      <c r="G801">
        <v>179</v>
      </c>
      <c r="H801">
        <v>179</v>
      </c>
      <c r="I801">
        <v>179</v>
      </c>
      <c r="J801">
        <v>179</v>
      </c>
      <c r="L801" s="3">
        <v>0</v>
      </c>
      <c r="M801" s="3">
        <v>0</v>
      </c>
      <c r="N801" s="3">
        <v>0</v>
      </c>
      <c r="O801" s="3">
        <v>5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f>+Tabla3[[#This Row],[V GRAVADAS]]</f>
        <v>5</v>
      </c>
      <c r="V801">
        <v>2</v>
      </c>
    </row>
    <row r="802" spans="1:22" x14ac:dyDescent="0.25">
      <c r="A802" t="s">
        <v>458</v>
      </c>
      <c r="B802" s="1" t="s">
        <v>462</v>
      </c>
      <c r="C802" t="s">
        <v>1</v>
      </c>
      <c r="D802" t="s">
        <v>92</v>
      </c>
      <c r="E802" t="s">
        <v>447</v>
      </c>
      <c r="F802" t="s">
        <v>448</v>
      </c>
      <c r="G802">
        <v>180</v>
      </c>
      <c r="H802">
        <v>180</v>
      </c>
      <c r="I802">
        <v>180</v>
      </c>
      <c r="J802">
        <v>180</v>
      </c>
      <c r="L802" s="3">
        <v>0</v>
      </c>
      <c r="M802" s="3">
        <v>0</v>
      </c>
      <c r="N802" s="3">
        <v>0</v>
      </c>
      <c r="O802" s="3">
        <v>2.5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f>+Tabla3[[#This Row],[V GRAVADAS]]</f>
        <v>2.5</v>
      </c>
      <c r="V802">
        <v>2</v>
      </c>
    </row>
    <row r="803" spans="1:22" x14ac:dyDescent="0.25">
      <c r="A803" t="s">
        <v>458</v>
      </c>
      <c r="B803" s="1" t="s">
        <v>462</v>
      </c>
      <c r="C803" t="s">
        <v>1</v>
      </c>
      <c r="D803" t="s">
        <v>92</v>
      </c>
      <c r="E803" t="s">
        <v>447</v>
      </c>
      <c r="F803" t="s">
        <v>448</v>
      </c>
      <c r="G803">
        <v>181</v>
      </c>
      <c r="H803">
        <v>181</v>
      </c>
      <c r="I803">
        <v>181</v>
      </c>
      <c r="J803">
        <v>181</v>
      </c>
      <c r="L803" s="3">
        <v>0</v>
      </c>
      <c r="M803" s="3">
        <v>0</v>
      </c>
      <c r="N803" s="3">
        <v>0</v>
      </c>
      <c r="O803" s="3">
        <v>2.5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f>+Tabla3[[#This Row],[V GRAVADAS]]</f>
        <v>2.5</v>
      </c>
      <c r="V803">
        <v>2</v>
      </c>
    </row>
    <row r="804" spans="1:22" x14ac:dyDescent="0.25">
      <c r="A804" t="s">
        <v>458</v>
      </c>
      <c r="B804" s="1" t="s">
        <v>462</v>
      </c>
      <c r="C804" t="s">
        <v>1</v>
      </c>
      <c r="D804" t="s">
        <v>92</v>
      </c>
      <c r="E804" t="s">
        <v>447</v>
      </c>
      <c r="F804" t="s">
        <v>448</v>
      </c>
      <c r="G804">
        <v>182</v>
      </c>
      <c r="H804">
        <v>182</v>
      </c>
      <c r="I804">
        <v>182</v>
      </c>
      <c r="J804">
        <v>182</v>
      </c>
      <c r="L804" s="3">
        <v>0</v>
      </c>
      <c r="M804" s="3">
        <v>0</v>
      </c>
      <c r="N804" s="3">
        <v>0</v>
      </c>
      <c r="O804" s="3">
        <v>5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f>+Tabla3[[#This Row],[V GRAVADAS]]</f>
        <v>5</v>
      </c>
      <c r="V804">
        <v>2</v>
      </c>
    </row>
    <row r="805" spans="1:22" x14ac:dyDescent="0.25">
      <c r="A805" t="s">
        <v>458</v>
      </c>
      <c r="B805" s="1" t="s">
        <v>462</v>
      </c>
      <c r="C805" t="s">
        <v>1</v>
      </c>
      <c r="D805" t="s">
        <v>92</v>
      </c>
      <c r="E805" t="s">
        <v>447</v>
      </c>
      <c r="F805" t="s">
        <v>448</v>
      </c>
      <c r="G805">
        <v>183</v>
      </c>
      <c r="H805">
        <v>183</v>
      </c>
      <c r="I805">
        <v>183</v>
      </c>
      <c r="J805">
        <v>183</v>
      </c>
      <c r="L805" s="3">
        <v>0</v>
      </c>
      <c r="M805" s="3">
        <v>0</v>
      </c>
      <c r="N805" s="3">
        <v>0</v>
      </c>
      <c r="O805" s="3">
        <v>2.5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f>+Tabla3[[#This Row],[V GRAVADAS]]</f>
        <v>2.5</v>
      </c>
      <c r="V805">
        <v>2</v>
      </c>
    </row>
    <row r="806" spans="1:22" x14ac:dyDescent="0.25">
      <c r="A806" t="s">
        <v>458</v>
      </c>
      <c r="B806" s="1" t="s">
        <v>462</v>
      </c>
      <c r="C806" t="s">
        <v>1</v>
      </c>
      <c r="D806" t="s">
        <v>92</v>
      </c>
      <c r="E806" t="s">
        <v>447</v>
      </c>
      <c r="F806" t="s">
        <v>448</v>
      </c>
      <c r="G806">
        <v>184</v>
      </c>
      <c r="H806">
        <v>184</v>
      </c>
      <c r="I806">
        <v>184</v>
      </c>
      <c r="J806">
        <v>184</v>
      </c>
      <c r="L806" s="3">
        <v>0</v>
      </c>
      <c r="M806" s="3">
        <v>0</v>
      </c>
      <c r="N806" s="3">
        <v>0</v>
      </c>
      <c r="O806" s="3">
        <v>5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f>+Tabla3[[#This Row],[V GRAVADAS]]</f>
        <v>5</v>
      </c>
      <c r="V806">
        <v>2</v>
      </c>
    </row>
    <row r="807" spans="1:22" x14ac:dyDescent="0.25">
      <c r="A807" t="s">
        <v>458</v>
      </c>
      <c r="B807" s="1" t="s">
        <v>462</v>
      </c>
      <c r="C807" t="s">
        <v>1</v>
      </c>
      <c r="D807" t="s">
        <v>92</v>
      </c>
      <c r="E807" t="s">
        <v>447</v>
      </c>
      <c r="F807" t="s">
        <v>448</v>
      </c>
      <c r="G807">
        <v>185</v>
      </c>
      <c r="H807">
        <v>185</v>
      </c>
      <c r="I807">
        <v>185</v>
      </c>
      <c r="J807">
        <v>185</v>
      </c>
      <c r="L807" s="3">
        <v>0</v>
      </c>
      <c r="M807" s="3">
        <v>0</v>
      </c>
      <c r="N807" s="3">
        <v>0</v>
      </c>
      <c r="O807" s="3">
        <v>15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f>+Tabla3[[#This Row],[V GRAVADAS]]</f>
        <v>15</v>
      </c>
      <c r="V807">
        <v>2</v>
      </c>
    </row>
    <row r="808" spans="1:22" x14ac:dyDescent="0.25">
      <c r="A808" t="s">
        <v>458</v>
      </c>
      <c r="B808" s="1" t="s">
        <v>462</v>
      </c>
      <c r="C808" t="s">
        <v>1</v>
      </c>
      <c r="D808" t="s">
        <v>92</v>
      </c>
      <c r="E808" t="s">
        <v>447</v>
      </c>
      <c r="F808" t="s">
        <v>448</v>
      </c>
      <c r="G808">
        <v>186</v>
      </c>
      <c r="H808">
        <v>186</v>
      </c>
      <c r="I808">
        <v>186</v>
      </c>
      <c r="J808">
        <v>186</v>
      </c>
      <c r="L808" s="3">
        <v>0</v>
      </c>
      <c r="M808" s="3">
        <v>0</v>
      </c>
      <c r="N808" s="3">
        <v>0</v>
      </c>
      <c r="O808" s="3">
        <v>5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f>+Tabla3[[#This Row],[V GRAVADAS]]</f>
        <v>5</v>
      </c>
      <c r="V808">
        <v>2</v>
      </c>
    </row>
    <row r="809" spans="1:22" x14ac:dyDescent="0.25">
      <c r="A809" t="s">
        <v>458</v>
      </c>
      <c r="B809" s="1" t="s">
        <v>462</v>
      </c>
      <c r="C809" t="s">
        <v>1</v>
      </c>
      <c r="D809" t="s">
        <v>92</v>
      </c>
      <c r="E809" t="s">
        <v>447</v>
      </c>
      <c r="F809" t="s">
        <v>448</v>
      </c>
      <c r="G809">
        <v>187</v>
      </c>
      <c r="H809">
        <v>187</v>
      </c>
      <c r="I809">
        <v>187</v>
      </c>
      <c r="J809">
        <v>187</v>
      </c>
      <c r="L809" s="3">
        <v>0</v>
      </c>
      <c r="M809" s="3">
        <v>0</v>
      </c>
      <c r="N809" s="3">
        <v>0</v>
      </c>
      <c r="O809" s="3">
        <v>5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f>+Tabla3[[#This Row],[V GRAVADAS]]</f>
        <v>5</v>
      </c>
      <c r="V809">
        <v>2</v>
      </c>
    </row>
    <row r="810" spans="1:22" x14ac:dyDescent="0.25">
      <c r="A810" t="s">
        <v>458</v>
      </c>
      <c r="B810" s="1" t="s">
        <v>462</v>
      </c>
      <c r="C810" t="s">
        <v>1</v>
      </c>
      <c r="D810" t="s">
        <v>92</v>
      </c>
      <c r="E810" t="s">
        <v>447</v>
      </c>
      <c r="F810" t="s">
        <v>448</v>
      </c>
      <c r="G810">
        <v>188</v>
      </c>
      <c r="H810">
        <v>188</v>
      </c>
      <c r="I810">
        <v>188</v>
      </c>
      <c r="J810">
        <v>188</v>
      </c>
      <c r="L810" s="3">
        <v>0</v>
      </c>
      <c r="M810" s="3">
        <v>0</v>
      </c>
      <c r="N810" s="3">
        <v>0</v>
      </c>
      <c r="O810" s="3">
        <v>2.5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f>+Tabla3[[#This Row],[V GRAVADAS]]</f>
        <v>2.5</v>
      </c>
      <c r="V810">
        <v>2</v>
      </c>
    </row>
    <row r="811" spans="1:22" x14ac:dyDescent="0.25">
      <c r="A811" t="s">
        <v>458</v>
      </c>
      <c r="B811" s="1" t="s">
        <v>462</v>
      </c>
      <c r="C811" t="s">
        <v>1</v>
      </c>
      <c r="D811" t="s">
        <v>92</v>
      </c>
      <c r="E811" t="s">
        <v>447</v>
      </c>
      <c r="F811" t="s">
        <v>448</v>
      </c>
      <c r="G811">
        <v>189</v>
      </c>
      <c r="H811">
        <v>189</v>
      </c>
      <c r="I811">
        <v>189</v>
      </c>
      <c r="J811">
        <v>189</v>
      </c>
      <c r="L811" s="3">
        <v>0</v>
      </c>
      <c r="M811" s="3">
        <v>0</v>
      </c>
      <c r="N811" s="3">
        <v>0</v>
      </c>
      <c r="O811" s="3">
        <v>2.5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f>+Tabla3[[#This Row],[V GRAVADAS]]</f>
        <v>2.5</v>
      </c>
      <c r="V811">
        <v>2</v>
      </c>
    </row>
    <row r="812" spans="1:22" x14ac:dyDescent="0.25">
      <c r="A812" t="s">
        <v>458</v>
      </c>
      <c r="B812" s="1" t="s">
        <v>462</v>
      </c>
      <c r="C812" t="s">
        <v>1</v>
      </c>
      <c r="D812" t="s">
        <v>92</v>
      </c>
      <c r="E812" t="s">
        <v>447</v>
      </c>
      <c r="F812" t="s">
        <v>448</v>
      </c>
      <c r="G812">
        <v>190</v>
      </c>
      <c r="H812">
        <v>190</v>
      </c>
      <c r="I812">
        <v>190</v>
      </c>
      <c r="J812">
        <v>190</v>
      </c>
      <c r="L812" s="3">
        <v>0</v>
      </c>
      <c r="M812" s="3">
        <v>0</v>
      </c>
      <c r="N812" s="3">
        <v>0</v>
      </c>
      <c r="O812" s="3">
        <v>2.5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f>+Tabla3[[#This Row],[V GRAVADAS]]</f>
        <v>2.5</v>
      </c>
      <c r="V812">
        <v>2</v>
      </c>
    </row>
    <row r="813" spans="1:22" x14ac:dyDescent="0.25">
      <c r="A813" t="s">
        <v>458</v>
      </c>
      <c r="B813" s="1" t="s">
        <v>462</v>
      </c>
      <c r="C813" t="s">
        <v>1</v>
      </c>
      <c r="D813" t="s">
        <v>92</v>
      </c>
      <c r="E813" t="s">
        <v>447</v>
      </c>
      <c r="F813" t="s">
        <v>448</v>
      </c>
      <c r="G813">
        <v>191</v>
      </c>
      <c r="H813">
        <v>191</v>
      </c>
      <c r="I813">
        <v>191</v>
      </c>
      <c r="J813">
        <v>191</v>
      </c>
      <c r="L813" s="3">
        <v>0</v>
      </c>
      <c r="M813" s="3">
        <v>0</v>
      </c>
      <c r="N813" s="3">
        <v>0</v>
      </c>
      <c r="O813" s="3">
        <v>10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f>+Tabla3[[#This Row],[V GRAVADAS]]</f>
        <v>10</v>
      </c>
      <c r="V813">
        <v>2</v>
      </c>
    </row>
    <row r="814" spans="1:22" x14ac:dyDescent="0.25">
      <c r="A814" t="s">
        <v>458</v>
      </c>
      <c r="B814" s="1" t="s">
        <v>462</v>
      </c>
      <c r="C814" t="s">
        <v>1</v>
      </c>
      <c r="D814" t="s">
        <v>92</v>
      </c>
      <c r="E814" t="s">
        <v>447</v>
      </c>
      <c r="F814" t="s">
        <v>448</v>
      </c>
      <c r="G814">
        <v>192</v>
      </c>
      <c r="H814">
        <v>192</v>
      </c>
      <c r="I814">
        <v>192</v>
      </c>
      <c r="J814">
        <v>192</v>
      </c>
      <c r="L814" s="3">
        <v>0</v>
      </c>
      <c r="M814" s="3">
        <v>0</v>
      </c>
      <c r="N814" s="3">
        <v>0</v>
      </c>
      <c r="O814" s="3">
        <v>5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f>+Tabla3[[#This Row],[V GRAVADAS]]</f>
        <v>5</v>
      </c>
      <c r="V814">
        <v>2</v>
      </c>
    </row>
    <row r="815" spans="1:22" x14ac:dyDescent="0.25">
      <c r="A815" t="s">
        <v>458</v>
      </c>
      <c r="B815" s="1" t="s">
        <v>463</v>
      </c>
      <c r="C815" t="s">
        <v>1</v>
      </c>
      <c r="D815" t="s">
        <v>92</v>
      </c>
      <c r="E815" t="s">
        <v>447</v>
      </c>
      <c r="F815" t="s">
        <v>448</v>
      </c>
      <c r="G815">
        <v>193</v>
      </c>
      <c r="H815">
        <v>193</v>
      </c>
      <c r="I815">
        <v>193</v>
      </c>
      <c r="J815">
        <v>193</v>
      </c>
      <c r="L815" s="3">
        <v>0</v>
      </c>
      <c r="M815" s="3">
        <v>0</v>
      </c>
      <c r="N815" s="3">
        <v>0</v>
      </c>
      <c r="O815" s="3">
        <v>9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f>+Tabla3[[#This Row],[V GRAVADAS]]</f>
        <v>9</v>
      </c>
      <c r="V815">
        <v>2</v>
      </c>
    </row>
    <row r="816" spans="1:22" x14ac:dyDescent="0.25">
      <c r="A816" t="s">
        <v>458</v>
      </c>
      <c r="B816" s="1" t="s">
        <v>463</v>
      </c>
      <c r="C816" t="s">
        <v>1</v>
      </c>
      <c r="D816" t="s">
        <v>92</v>
      </c>
      <c r="E816" t="s">
        <v>447</v>
      </c>
      <c r="F816" t="s">
        <v>448</v>
      </c>
      <c r="G816">
        <v>194</v>
      </c>
      <c r="H816">
        <v>194</v>
      </c>
      <c r="I816">
        <v>194</v>
      </c>
      <c r="J816">
        <v>194</v>
      </c>
      <c r="L816" s="3">
        <v>0</v>
      </c>
      <c r="M816" s="3">
        <v>0</v>
      </c>
      <c r="N816" s="3">
        <v>0</v>
      </c>
      <c r="O816" s="3">
        <v>10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f>+Tabla3[[#This Row],[V GRAVADAS]]</f>
        <v>10</v>
      </c>
      <c r="V816">
        <v>2</v>
      </c>
    </row>
    <row r="817" spans="1:22" x14ac:dyDescent="0.25">
      <c r="A817" t="s">
        <v>458</v>
      </c>
      <c r="B817" s="1" t="s">
        <v>463</v>
      </c>
      <c r="C817" t="s">
        <v>1</v>
      </c>
      <c r="D817" t="s">
        <v>92</v>
      </c>
      <c r="E817" t="s">
        <v>447</v>
      </c>
      <c r="F817" t="s">
        <v>448</v>
      </c>
      <c r="G817">
        <v>195</v>
      </c>
      <c r="H817">
        <v>195</v>
      </c>
      <c r="I817">
        <v>195</v>
      </c>
      <c r="J817">
        <v>195</v>
      </c>
      <c r="L817" s="3">
        <v>0</v>
      </c>
      <c r="M817" s="3">
        <v>0</v>
      </c>
      <c r="N817" s="3">
        <v>0</v>
      </c>
      <c r="O817" s="3">
        <v>10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f>+Tabla3[[#This Row],[V GRAVADAS]]</f>
        <v>10</v>
      </c>
      <c r="V817">
        <v>2</v>
      </c>
    </row>
    <row r="818" spans="1:22" x14ac:dyDescent="0.25">
      <c r="A818" t="s">
        <v>458</v>
      </c>
      <c r="B818" s="1" t="s">
        <v>463</v>
      </c>
      <c r="C818" t="s">
        <v>1</v>
      </c>
      <c r="D818" t="s">
        <v>92</v>
      </c>
      <c r="E818" t="s">
        <v>447</v>
      </c>
      <c r="F818" t="s">
        <v>448</v>
      </c>
      <c r="G818">
        <v>196</v>
      </c>
      <c r="H818">
        <v>196</v>
      </c>
      <c r="I818">
        <v>196</v>
      </c>
      <c r="J818">
        <v>196</v>
      </c>
      <c r="L818" s="3">
        <v>0</v>
      </c>
      <c r="M818" s="3">
        <v>0</v>
      </c>
      <c r="N818" s="3">
        <v>0</v>
      </c>
      <c r="O818" s="3">
        <v>6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f>+Tabla3[[#This Row],[V GRAVADAS]]</f>
        <v>6</v>
      </c>
      <c r="V818">
        <v>2</v>
      </c>
    </row>
    <row r="819" spans="1:22" x14ac:dyDescent="0.25">
      <c r="A819" t="s">
        <v>458</v>
      </c>
      <c r="B819" s="1" t="s">
        <v>464</v>
      </c>
      <c r="C819" t="s">
        <v>1</v>
      </c>
      <c r="D819" t="s">
        <v>92</v>
      </c>
      <c r="E819" t="s">
        <v>447</v>
      </c>
      <c r="F819" t="s">
        <v>448</v>
      </c>
      <c r="G819">
        <v>197</v>
      </c>
      <c r="H819">
        <v>197</v>
      </c>
      <c r="I819">
        <v>197</v>
      </c>
      <c r="J819">
        <v>197</v>
      </c>
      <c r="L819" s="3">
        <v>0</v>
      </c>
      <c r="M819" s="3">
        <v>0</v>
      </c>
      <c r="N819" s="3">
        <v>0</v>
      </c>
      <c r="O819" s="3">
        <v>15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f>+Tabla3[[#This Row],[V GRAVADAS]]</f>
        <v>15</v>
      </c>
      <c r="V819">
        <v>2</v>
      </c>
    </row>
    <row r="820" spans="1:22" x14ac:dyDescent="0.25">
      <c r="A820" t="s">
        <v>458</v>
      </c>
      <c r="B820" s="1" t="s">
        <v>464</v>
      </c>
      <c r="C820" t="s">
        <v>1</v>
      </c>
      <c r="D820" t="s">
        <v>92</v>
      </c>
      <c r="E820" t="s">
        <v>447</v>
      </c>
      <c r="F820" t="s">
        <v>448</v>
      </c>
      <c r="G820">
        <v>198</v>
      </c>
      <c r="H820">
        <v>198</v>
      </c>
      <c r="I820">
        <v>198</v>
      </c>
      <c r="J820">
        <v>198</v>
      </c>
      <c r="L820" s="3">
        <v>0</v>
      </c>
      <c r="M820" s="3">
        <v>0</v>
      </c>
      <c r="N820" s="3">
        <v>0</v>
      </c>
      <c r="O820" s="3">
        <v>16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f>+Tabla3[[#This Row],[V GRAVADAS]]</f>
        <v>16</v>
      </c>
      <c r="V820">
        <v>2</v>
      </c>
    </row>
    <row r="821" spans="1:22" x14ac:dyDescent="0.25">
      <c r="A821" t="s">
        <v>458</v>
      </c>
      <c r="B821" s="1" t="s">
        <v>464</v>
      </c>
      <c r="C821" t="s">
        <v>1</v>
      </c>
      <c r="D821" t="s">
        <v>92</v>
      </c>
      <c r="E821" t="s">
        <v>447</v>
      </c>
      <c r="F821" t="s">
        <v>448</v>
      </c>
      <c r="G821">
        <v>199</v>
      </c>
      <c r="H821">
        <v>199</v>
      </c>
      <c r="I821">
        <v>199</v>
      </c>
      <c r="J821">
        <v>199</v>
      </c>
      <c r="L821" s="3">
        <v>0</v>
      </c>
      <c r="M821" s="3">
        <v>0</v>
      </c>
      <c r="N821" s="3">
        <v>0</v>
      </c>
      <c r="O821" s="3">
        <v>5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f>+Tabla3[[#This Row],[V GRAVADAS]]</f>
        <v>5</v>
      </c>
      <c r="V821">
        <v>2</v>
      </c>
    </row>
    <row r="822" spans="1:22" x14ac:dyDescent="0.25">
      <c r="A822" t="s">
        <v>458</v>
      </c>
      <c r="B822" s="1" t="s">
        <v>464</v>
      </c>
      <c r="C822" t="s">
        <v>1</v>
      </c>
      <c r="D822" t="s">
        <v>92</v>
      </c>
      <c r="E822" t="s">
        <v>447</v>
      </c>
      <c r="F822" t="s">
        <v>448</v>
      </c>
      <c r="G822">
        <v>200</v>
      </c>
      <c r="H822">
        <v>200</v>
      </c>
      <c r="I822">
        <v>200</v>
      </c>
      <c r="J822">
        <v>200</v>
      </c>
      <c r="L822" s="3">
        <v>0</v>
      </c>
      <c r="M822" s="3">
        <v>0</v>
      </c>
      <c r="N822" s="3">
        <v>0</v>
      </c>
      <c r="O822" s="3">
        <v>8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f>+Tabla3[[#This Row],[V GRAVADAS]]</f>
        <v>8</v>
      </c>
      <c r="V822">
        <v>2</v>
      </c>
    </row>
    <row r="823" spans="1:22" x14ac:dyDescent="0.25">
      <c r="A823" t="s">
        <v>458</v>
      </c>
      <c r="B823" s="1" t="s">
        <v>464</v>
      </c>
      <c r="C823" t="s">
        <v>1</v>
      </c>
      <c r="D823" t="s">
        <v>92</v>
      </c>
      <c r="E823" t="s">
        <v>447</v>
      </c>
      <c r="F823" t="s">
        <v>448</v>
      </c>
      <c r="G823">
        <v>201</v>
      </c>
      <c r="H823">
        <v>201</v>
      </c>
      <c r="I823">
        <v>201</v>
      </c>
      <c r="J823">
        <v>201</v>
      </c>
      <c r="L823" s="3">
        <v>0</v>
      </c>
      <c r="M823" s="3">
        <v>0</v>
      </c>
      <c r="N823" s="3">
        <v>0</v>
      </c>
      <c r="O823" s="3">
        <v>6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f>+Tabla3[[#This Row],[V GRAVADAS]]</f>
        <v>6</v>
      </c>
      <c r="V823">
        <v>2</v>
      </c>
    </row>
    <row r="824" spans="1:22" x14ac:dyDescent="0.25">
      <c r="A824" t="s">
        <v>458</v>
      </c>
      <c r="B824" s="1" t="s">
        <v>464</v>
      </c>
      <c r="C824" t="s">
        <v>1</v>
      </c>
      <c r="D824" t="s">
        <v>92</v>
      </c>
      <c r="E824" t="s">
        <v>447</v>
      </c>
      <c r="F824" t="s">
        <v>448</v>
      </c>
      <c r="G824">
        <v>202</v>
      </c>
      <c r="H824">
        <v>202</v>
      </c>
      <c r="I824">
        <v>202</v>
      </c>
      <c r="J824">
        <v>202</v>
      </c>
      <c r="L824" s="3">
        <v>0</v>
      </c>
      <c r="M824" s="3">
        <v>0</v>
      </c>
      <c r="N824" s="3">
        <v>0</v>
      </c>
      <c r="O824" s="3">
        <v>5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f>+Tabla3[[#This Row],[V GRAVADAS]]</f>
        <v>5</v>
      </c>
      <c r="V824">
        <v>2</v>
      </c>
    </row>
    <row r="825" spans="1:22" x14ac:dyDescent="0.25">
      <c r="A825" t="s">
        <v>458</v>
      </c>
      <c r="B825" s="1" t="s">
        <v>465</v>
      </c>
      <c r="C825" t="s">
        <v>1</v>
      </c>
      <c r="D825" t="s">
        <v>92</v>
      </c>
      <c r="E825" t="s">
        <v>447</v>
      </c>
      <c r="F825" t="s">
        <v>448</v>
      </c>
      <c r="G825">
        <v>203</v>
      </c>
      <c r="H825">
        <v>203</v>
      </c>
      <c r="I825">
        <v>203</v>
      </c>
      <c r="J825">
        <v>203</v>
      </c>
      <c r="L825" s="3">
        <v>0</v>
      </c>
      <c r="M825" s="3">
        <v>0</v>
      </c>
      <c r="N825" s="3">
        <v>0</v>
      </c>
      <c r="O825" s="3">
        <v>5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f>+Tabla3[[#This Row],[V GRAVADAS]]</f>
        <v>5</v>
      </c>
      <c r="V825">
        <v>2</v>
      </c>
    </row>
    <row r="826" spans="1:22" x14ac:dyDescent="0.25">
      <c r="A826" t="s">
        <v>458</v>
      </c>
      <c r="B826" s="1" t="s">
        <v>465</v>
      </c>
      <c r="C826" t="s">
        <v>1</v>
      </c>
      <c r="D826" t="s">
        <v>92</v>
      </c>
      <c r="E826" t="s">
        <v>447</v>
      </c>
      <c r="F826" t="s">
        <v>448</v>
      </c>
      <c r="G826">
        <v>204</v>
      </c>
      <c r="H826">
        <v>204</v>
      </c>
      <c r="I826">
        <v>204</v>
      </c>
      <c r="J826">
        <v>204</v>
      </c>
      <c r="L826" s="3">
        <v>0</v>
      </c>
      <c r="M826" s="3">
        <v>0</v>
      </c>
      <c r="N826" s="3">
        <v>0</v>
      </c>
      <c r="O826" s="3">
        <v>15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f>+Tabla3[[#This Row],[V GRAVADAS]]</f>
        <v>15</v>
      </c>
      <c r="V826">
        <v>2</v>
      </c>
    </row>
    <row r="827" spans="1:22" x14ac:dyDescent="0.25">
      <c r="A827" t="s">
        <v>458</v>
      </c>
      <c r="B827" s="1" t="s">
        <v>465</v>
      </c>
      <c r="C827" t="s">
        <v>1</v>
      </c>
      <c r="D827" t="s">
        <v>92</v>
      </c>
      <c r="E827" t="s">
        <v>447</v>
      </c>
      <c r="F827" t="s">
        <v>448</v>
      </c>
      <c r="G827">
        <v>205</v>
      </c>
      <c r="H827">
        <v>205</v>
      </c>
      <c r="I827">
        <v>205</v>
      </c>
      <c r="J827">
        <v>205</v>
      </c>
      <c r="L827" s="3">
        <v>0</v>
      </c>
      <c r="M827" s="3">
        <v>0</v>
      </c>
      <c r="N827" s="3">
        <v>0</v>
      </c>
      <c r="O827" s="3">
        <v>10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f>+Tabla3[[#This Row],[V GRAVADAS]]</f>
        <v>10</v>
      </c>
      <c r="V827">
        <v>2</v>
      </c>
    </row>
    <row r="828" spans="1:22" x14ac:dyDescent="0.25">
      <c r="A828" t="s">
        <v>458</v>
      </c>
      <c r="B828" s="1" t="s">
        <v>465</v>
      </c>
      <c r="C828" t="s">
        <v>1</v>
      </c>
      <c r="D828" t="s">
        <v>92</v>
      </c>
      <c r="E828" t="s">
        <v>447</v>
      </c>
      <c r="F828" t="s">
        <v>448</v>
      </c>
      <c r="G828">
        <v>206</v>
      </c>
      <c r="H828">
        <v>206</v>
      </c>
      <c r="I828">
        <v>206</v>
      </c>
      <c r="J828">
        <v>206</v>
      </c>
      <c r="L828" s="3">
        <v>0</v>
      </c>
      <c r="M828" s="3">
        <v>0</v>
      </c>
      <c r="N828" s="3">
        <v>0</v>
      </c>
      <c r="O828" s="3">
        <v>12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f>+Tabla3[[#This Row],[V GRAVADAS]]</f>
        <v>12</v>
      </c>
      <c r="V828">
        <v>2</v>
      </c>
    </row>
    <row r="829" spans="1:22" x14ac:dyDescent="0.25">
      <c r="A829" t="s">
        <v>458</v>
      </c>
      <c r="B829" s="1" t="s">
        <v>465</v>
      </c>
      <c r="C829" t="s">
        <v>1</v>
      </c>
      <c r="D829" t="s">
        <v>92</v>
      </c>
      <c r="E829" t="s">
        <v>447</v>
      </c>
      <c r="F829" t="s">
        <v>448</v>
      </c>
      <c r="G829">
        <v>207</v>
      </c>
      <c r="H829">
        <v>207</v>
      </c>
      <c r="I829">
        <v>207</v>
      </c>
      <c r="J829">
        <v>207</v>
      </c>
      <c r="L829" s="3">
        <v>0</v>
      </c>
      <c r="M829" s="3">
        <v>0</v>
      </c>
      <c r="N829" s="3">
        <v>0</v>
      </c>
      <c r="O829" s="3">
        <v>5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f>+Tabla3[[#This Row],[V GRAVADAS]]</f>
        <v>5</v>
      </c>
      <c r="V829">
        <v>2</v>
      </c>
    </row>
    <row r="830" spans="1:22" x14ac:dyDescent="0.25">
      <c r="A830" t="s">
        <v>458</v>
      </c>
      <c r="B830" s="1" t="s">
        <v>465</v>
      </c>
      <c r="C830" t="s">
        <v>1</v>
      </c>
      <c r="D830" t="s">
        <v>92</v>
      </c>
      <c r="E830" t="s">
        <v>447</v>
      </c>
      <c r="F830" t="s">
        <v>448</v>
      </c>
      <c r="G830">
        <v>208</v>
      </c>
      <c r="H830">
        <v>208</v>
      </c>
      <c r="I830">
        <v>208</v>
      </c>
      <c r="J830">
        <v>208</v>
      </c>
      <c r="L830" s="3">
        <v>0</v>
      </c>
      <c r="M830" s="3">
        <v>0</v>
      </c>
      <c r="N830" s="3">
        <v>0</v>
      </c>
      <c r="O830" s="3">
        <v>9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f>+Tabla3[[#This Row],[V GRAVADAS]]</f>
        <v>9</v>
      </c>
      <c r="V830">
        <v>2</v>
      </c>
    </row>
    <row r="831" spans="1:22" x14ac:dyDescent="0.25">
      <c r="A831" t="s">
        <v>458</v>
      </c>
      <c r="B831" s="1" t="s">
        <v>465</v>
      </c>
      <c r="C831" t="s">
        <v>1</v>
      </c>
      <c r="D831" t="s">
        <v>92</v>
      </c>
      <c r="E831" t="s">
        <v>447</v>
      </c>
      <c r="F831" t="s">
        <v>448</v>
      </c>
      <c r="G831">
        <v>209</v>
      </c>
      <c r="H831">
        <v>209</v>
      </c>
      <c r="I831">
        <v>209</v>
      </c>
      <c r="J831">
        <v>209</v>
      </c>
      <c r="L831" s="3">
        <v>0</v>
      </c>
      <c r="M831" s="3">
        <v>0</v>
      </c>
      <c r="N831" s="3">
        <v>0</v>
      </c>
      <c r="O831" s="3">
        <v>4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f>+Tabla3[[#This Row],[V GRAVADAS]]</f>
        <v>4</v>
      </c>
      <c r="V831">
        <v>2</v>
      </c>
    </row>
    <row r="832" spans="1:22" x14ac:dyDescent="0.25">
      <c r="A832" t="s">
        <v>458</v>
      </c>
      <c r="B832" s="1" t="s">
        <v>466</v>
      </c>
      <c r="C832" t="s">
        <v>1</v>
      </c>
      <c r="D832" t="s">
        <v>92</v>
      </c>
      <c r="E832" t="s">
        <v>447</v>
      </c>
      <c r="F832" t="s">
        <v>448</v>
      </c>
      <c r="G832">
        <v>210</v>
      </c>
      <c r="H832">
        <v>210</v>
      </c>
      <c r="I832">
        <v>210</v>
      </c>
      <c r="J832">
        <v>210</v>
      </c>
      <c r="L832" s="3">
        <v>0</v>
      </c>
      <c r="M832" s="3">
        <v>0</v>
      </c>
      <c r="N832" s="3">
        <v>0</v>
      </c>
      <c r="O832" s="3">
        <v>12.5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f>+Tabla3[[#This Row],[V GRAVADAS]]</f>
        <v>12.5</v>
      </c>
      <c r="V832">
        <v>2</v>
      </c>
    </row>
    <row r="833" spans="1:22" x14ac:dyDescent="0.25">
      <c r="A833" t="s">
        <v>458</v>
      </c>
      <c r="B833" s="1" t="s">
        <v>466</v>
      </c>
      <c r="C833" t="s">
        <v>1</v>
      </c>
      <c r="D833" t="s">
        <v>92</v>
      </c>
      <c r="E833" t="s">
        <v>447</v>
      </c>
      <c r="F833" t="s">
        <v>448</v>
      </c>
      <c r="G833">
        <v>211</v>
      </c>
      <c r="H833">
        <v>211</v>
      </c>
      <c r="I833">
        <v>211</v>
      </c>
      <c r="J833">
        <v>211</v>
      </c>
      <c r="L833" s="3">
        <v>0</v>
      </c>
      <c r="M833" s="3">
        <v>0</v>
      </c>
      <c r="N833" s="3">
        <v>0</v>
      </c>
      <c r="O833" s="3">
        <v>20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f>+Tabla3[[#This Row],[V GRAVADAS]]</f>
        <v>20</v>
      </c>
      <c r="V833">
        <v>2</v>
      </c>
    </row>
    <row r="834" spans="1:22" x14ac:dyDescent="0.25">
      <c r="A834" t="s">
        <v>458</v>
      </c>
      <c r="B834" s="1" t="s">
        <v>466</v>
      </c>
      <c r="C834" t="s">
        <v>1</v>
      </c>
      <c r="D834" t="s">
        <v>92</v>
      </c>
      <c r="E834" t="s">
        <v>447</v>
      </c>
      <c r="F834" t="s">
        <v>448</v>
      </c>
      <c r="G834">
        <v>212</v>
      </c>
      <c r="H834">
        <v>212</v>
      </c>
      <c r="I834">
        <v>212</v>
      </c>
      <c r="J834">
        <v>212</v>
      </c>
      <c r="L834" s="3">
        <v>0</v>
      </c>
      <c r="M834" s="3">
        <v>0</v>
      </c>
      <c r="N834" s="3">
        <v>0</v>
      </c>
      <c r="O834" s="3">
        <v>12.5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f>+Tabla3[[#This Row],[V GRAVADAS]]</f>
        <v>12.5</v>
      </c>
      <c r="V834">
        <v>2</v>
      </c>
    </row>
    <row r="835" spans="1:22" x14ac:dyDescent="0.25">
      <c r="A835" t="s">
        <v>458</v>
      </c>
      <c r="B835" s="1" t="s">
        <v>466</v>
      </c>
      <c r="C835" t="s">
        <v>1</v>
      </c>
      <c r="D835" t="s">
        <v>92</v>
      </c>
      <c r="E835" t="s">
        <v>447</v>
      </c>
      <c r="F835" t="s">
        <v>448</v>
      </c>
      <c r="G835">
        <v>213</v>
      </c>
      <c r="H835">
        <v>213</v>
      </c>
      <c r="I835">
        <v>213</v>
      </c>
      <c r="J835">
        <v>213</v>
      </c>
      <c r="L835" s="3">
        <v>0</v>
      </c>
      <c r="M835" s="3">
        <v>0</v>
      </c>
      <c r="N835" s="3">
        <v>0</v>
      </c>
      <c r="O835" s="3">
        <v>15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f>+Tabla3[[#This Row],[V GRAVADAS]]</f>
        <v>15</v>
      </c>
      <c r="V835">
        <v>2</v>
      </c>
    </row>
    <row r="836" spans="1:22" x14ac:dyDescent="0.25">
      <c r="A836" t="s">
        <v>458</v>
      </c>
      <c r="B836" s="1" t="s">
        <v>466</v>
      </c>
      <c r="C836" t="s">
        <v>1</v>
      </c>
      <c r="D836" t="s">
        <v>92</v>
      </c>
      <c r="E836" t="s">
        <v>447</v>
      </c>
      <c r="F836" t="s">
        <v>448</v>
      </c>
      <c r="G836">
        <v>214</v>
      </c>
      <c r="H836">
        <v>214</v>
      </c>
      <c r="I836">
        <v>214</v>
      </c>
      <c r="J836">
        <v>214</v>
      </c>
      <c r="L836" s="3">
        <v>0</v>
      </c>
      <c r="M836" s="3">
        <v>0</v>
      </c>
      <c r="N836" s="3">
        <v>0</v>
      </c>
      <c r="O836" s="3">
        <v>2.5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f>+Tabla3[[#This Row],[V GRAVADAS]]</f>
        <v>2.5</v>
      </c>
      <c r="V836">
        <v>2</v>
      </c>
    </row>
    <row r="837" spans="1:22" x14ac:dyDescent="0.25">
      <c r="A837" t="s">
        <v>458</v>
      </c>
      <c r="B837" s="1" t="s">
        <v>466</v>
      </c>
      <c r="C837" t="s">
        <v>1</v>
      </c>
      <c r="D837" t="s">
        <v>92</v>
      </c>
      <c r="E837" t="s">
        <v>447</v>
      </c>
      <c r="F837" t="s">
        <v>448</v>
      </c>
      <c r="G837">
        <v>215</v>
      </c>
      <c r="H837">
        <v>215</v>
      </c>
      <c r="I837">
        <v>215</v>
      </c>
      <c r="J837">
        <v>215</v>
      </c>
      <c r="L837" s="3">
        <v>0</v>
      </c>
      <c r="M837" s="3">
        <v>0</v>
      </c>
      <c r="N837" s="3">
        <v>0</v>
      </c>
      <c r="O837" s="3">
        <v>2.5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f>+Tabla3[[#This Row],[V GRAVADAS]]</f>
        <v>2.5</v>
      </c>
      <c r="V837">
        <v>2</v>
      </c>
    </row>
    <row r="838" spans="1:22" x14ac:dyDescent="0.25">
      <c r="A838" t="s">
        <v>458</v>
      </c>
      <c r="B838" s="1" t="s">
        <v>466</v>
      </c>
      <c r="C838" t="s">
        <v>1</v>
      </c>
      <c r="D838" t="s">
        <v>92</v>
      </c>
      <c r="E838" t="s">
        <v>447</v>
      </c>
      <c r="F838" t="s">
        <v>448</v>
      </c>
      <c r="G838">
        <v>216</v>
      </c>
      <c r="H838">
        <v>216</v>
      </c>
      <c r="I838">
        <v>216</v>
      </c>
      <c r="J838">
        <v>216</v>
      </c>
      <c r="L838" s="3">
        <v>0</v>
      </c>
      <c r="M838" s="3">
        <v>0</v>
      </c>
      <c r="N838" s="3">
        <v>0</v>
      </c>
      <c r="O838" s="3">
        <v>5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f>+Tabla3[[#This Row],[V GRAVADAS]]</f>
        <v>5</v>
      </c>
      <c r="V838">
        <v>2</v>
      </c>
    </row>
    <row r="839" spans="1:22" x14ac:dyDescent="0.25">
      <c r="A839" t="s">
        <v>458</v>
      </c>
      <c r="B839" s="1" t="s">
        <v>467</v>
      </c>
      <c r="C839" t="s">
        <v>1</v>
      </c>
      <c r="D839" t="s">
        <v>92</v>
      </c>
      <c r="E839" t="s">
        <v>447</v>
      </c>
      <c r="F839" t="s">
        <v>448</v>
      </c>
      <c r="G839">
        <v>217</v>
      </c>
      <c r="H839">
        <v>217</v>
      </c>
      <c r="I839">
        <v>217</v>
      </c>
      <c r="J839">
        <v>217</v>
      </c>
      <c r="L839" s="3">
        <v>0</v>
      </c>
      <c r="M839" s="3">
        <v>0</v>
      </c>
      <c r="N839" s="3">
        <v>0</v>
      </c>
      <c r="O839" s="3">
        <v>14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f>+Tabla3[[#This Row],[V GRAVADAS]]</f>
        <v>14</v>
      </c>
      <c r="V839">
        <v>2</v>
      </c>
    </row>
    <row r="840" spans="1:22" x14ac:dyDescent="0.25">
      <c r="A840" t="s">
        <v>458</v>
      </c>
      <c r="B840" s="1" t="s">
        <v>467</v>
      </c>
      <c r="C840" t="s">
        <v>1</v>
      </c>
      <c r="D840" t="s">
        <v>92</v>
      </c>
      <c r="E840" t="s">
        <v>447</v>
      </c>
      <c r="F840" t="s">
        <v>448</v>
      </c>
      <c r="G840">
        <v>218</v>
      </c>
      <c r="H840">
        <v>218</v>
      </c>
      <c r="I840">
        <v>218</v>
      </c>
      <c r="J840">
        <v>218</v>
      </c>
      <c r="L840" s="3">
        <v>0</v>
      </c>
      <c r="M840" s="3">
        <v>0</v>
      </c>
      <c r="N840" s="3">
        <v>0</v>
      </c>
      <c r="O840" s="3">
        <v>10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f>+Tabla3[[#This Row],[V GRAVADAS]]</f>
        <v>10</v>
      </c>
      <c r="V840">
        <v>2</v>
      </c>
    </row>
    <row r="841" spans="1:22" x14ac:dyDescent="0.25">
      <c r="A841" t="s">
        <v>458</v>
      </c>
      <c r="B841" s="1" t="s">
        <v>467</v>
      </c>
      <c r="C841" t="s">
        <v>1</v>
      </c>
      <c r="D841" t="s">
        <v>92</v>
      </c>
      <c r="E841" t="s">
        <v>447</v>
      </c>
      <c r="F841" t="s">
        <v>448</v>
      </c>
      <c r="G841">
        <v>219</v>
      </c>
      <c r="H841">
        <v>219</v>
      </c>
      <c r="I841">
        <v>219</v>
      </c>
      <c r="J841">
        <v>219</v>
      </c>
      <c r="L841" s="3">
        <v>0</v>
      </c>
      <c r="M841" s="3">
        <v>0</v>
      </c>
      <c r="N841" s="3">
        <v>0</v>
      </c>
      <c r="O841" s="3">
        <v>12.5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f>+Tabla3[[#This Row],[V GRAVADAS]]</f>
        <v>12.5</v>
      </c>
      <c r="V841">
        <v>2</v>
      </c>
    </row>
    <row r="842" spans="1:22" x14ac:dyDescent="0.25">
      <c r="A842" t="s">
        <v>458</v>
      </c>
      <c r="B842" s="1" t="s">
        <v>467</v>
      </c>
      <c r="C842" t="s">
        <v>1</v>
      </c>
      <c r="D842" t="s">
        <v>92</v>
      </c>
      <c r="E842" t="s">
        <v>447</v>
      </c>
      <c r="F842" t="s">
        <v>448</v>
      </c>
      <c r="G842">
        <v>220</v>
      </c>
      <c r="H842">
        <v>220</v>
      </c>
      <c r="I842">
        <v>220</v>
      </c>
      <c r="J842">
        <v>220</v>
      </c>
      <c r="L842" s="3">
        <v>0</v>
      </c>
      <c r="M842" s="3">
        <v>0</v>
      </c>
      <c r="N842" s="3">
        <v>0</v>
      </c>
      <c r="O842" s="3">
        <v>10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f>+Tabla3[[#This Row],[V GRAVADAS]]</f>
        <v>10</v>
      </c>
      <c r="V842">
        <v>2</v>
      </c>
    </row>
    <row r="843" spans="1:22" x14ac:dyDescent="0.25">
      <c r="A843" t="s">
        <v>458</v>
      </c>
      <c r="B843" s="1" t="s">
        <v>467</v>
      </c>
      <c r="C843" t="s">
        <v>1</v>
      </c>
      <c r="D843" t="s">
        <v>92</v>
      </c>
      <c r="E843" t="s">
        <v>447</v>
      </c>
      <c r="F843" t="s">
        <v>448</v>
      </c>
      <c r="G843">
        <v>221</v>
      </c>
      <c r="H843">
        <v>221</v>
      </c>
      <c r="I843">
        <v>221</v>
      </c>
      <c r="J843">
        <v>221</v>
      </c>
      <c r="L843" s="3">
        <v>0</v>
      </c>
      <c r="M843" s="3">
        <v>0</v>
      </c>
      <c r="N843" s="3">
        <v>0</v>
      </c>
      <c r="O843" s="3">
        <v>2.5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f>+Tabla3[[#This Row],[V GRAVADAS]]</f>
        <v>2.5</v>
      </c>
      <c r="V843">
        <v>2</v>
      </c>
    </row>
    <row r="844" spans="1:22" x14ac:dyDescent="0.25">
      <c r="A844" t="s">
        <v>458</v>
      </c>
      <c r="B844" s="1" t="s">
        <v>467</v>
      </c>
      <c r="C844" t="s">
        <v>1</v>
      </c>
      <c r="D844" t="s">
        <v>92</v>
      </c>
      <c r="E844" t="s">
        <v>447</v>
      </c>
      <c r="F844" t="s">
        <v>448</v>
      </c>
      <c r="G844">
        <v>222</v>
      </c>
      <c r="H844">
        <v>222</v>
      </c>
      <c r="I844">
        <v>222</v>
      </c>
      <c r="J844">
        <v>222</v>
      </c>
      <c r="L844" s="3">
        <v>0</v>
      </c>
      <c r="M844" s="3">
        <v>0</v>
      </c>
      <c r="N844" s="3">
        <v>0</v>
      </c>
      <c r="O844" s="3">
        <v>2.5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f>+Tabla3[[#This Row],[V GRAVADAS]]</f>
        <v>2.5</v>
      </c>
      <c r="V844">
        <v>2</v>
      </c>
    </row>
    <row r="845" spans="1:22" x14ac:dyDescent="0.25">
      <c r="A845" t="s">
        <v>458</v>
      </c>
      <c r="B845" s="1" t="s">
        <v>467</v>
      </c>
      <c r="C845" t="s">
        <v>1</v>
      </c>
      <c r="D845" t="s">
        <v>92</v>
      </c>
      <c r="E845" t="s">
        <v>447</v>
      </c>
      <c r="F845" t="s">
        <v>448</v>
      </c>
      <c r="G845">
        <v>223</v>
      </c>
      <c r="H845">
        <v>223</v>
      </c>
      <c r="I845">
        <v>223</v>
      </c>
      <c r="J845">
        <v>223</v>
      </c>
      <c r="L845" s="3">
        <v>0</v>
      </c>
      <c r="M845" s="3">
        <v>0</v>
      </c>
      <c r="N845" s="3">
        <v>0</v>
      </c>
      <c r="O845" s="3">
        <v>2.5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f>+Tabla3[[#This Row],[V GRAVADAS]]</f>
        <v>2.5</v>
      </c>
      <c r="V845">
        <v>2</v>
      </c>
    </row>
    <row r="846" spans="1:22" x14ac:dyDescent="0.25">
      <c r="A846" t="s">
        <v>458</v>
      </c>
      <c r="B846" s="1" t="s">
        <v>467</v>
      </c>
      <c r="C846" t="s">
        <v>1</v>
      </c>
      <c r="D846" t="s">
        <v>92</v>
      </c>
      <c r="E846" t="s">
        <v>447</v>
      </c>
      <c r="F846" t="s">
        <v>448</v>
      </c>
      <c r="G846">
        <v>224</v>
      </c>
      <c r="H846">
        <v>224</v>
      </c>
      <c r="I846">
        <v>224</v>
      </c>
      <c r="J846">
        <v>224</v>
      </c>
      <c r="L846" s="3">
        <v>0</v>
      </c>
      <c r="M846" s="3">
        <v>0</v>
      </c>
      <c r="N846" s="3">
        <v>0</v>
      </c>
      <c r="O846" s="3">
        <v>2.5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f>+Tabla3[[#This Row],[V GRAVADAS]]</f>
        <v>2.5</v>
      </c>
      <c r="V846">
        <v>2</v>
      </c>
    </row>
    <row r="847" spans="1:22" x14ac:dyDescent="0.25">
      <c r="A847" t="s">
        <v>458</v>
      </c>
      <c r="B847" s="1" t="s">
        <v>467</v>
      </c>
      <c r="C847" t="s">
        <v>1</v>
      </c>
      <c r="D847" t="s">
        <v>92</v>
      </c>
      <c r="E847" t="s">
        <v>447</v>
      </c>
      <c r="F847" t="s">
        <v>448</v>
      </c>
      <c r="G847">
        <v>225</v>
      </c>
      <c r="H847">
        <v>225</v>
      </c>
      <c r="I847">
        <v>225</v>
      </c>
      <c r="J847">
        <v>225</v>
      </c>
      <c r="L847" s="3">
        <v>0</v>
      </c>
      <c r="M847" s="3">
        <v>0</v>
      </c>
      <c r="N847" s="3">
        <v>0</v>
      </c>
      <c r="O847" s="3">
        <v>14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f>+Tabla3[[#This Row],[V GRAVADAS]]</f>
        <v>14</v>
      </c>
      <c r="V847">
        <v>2</v>
      </c>
    </row>
    <row r="848" spans="1:22" x14ac:dyDescent="0.25">
      <c r="A848" t="s">
        <v>458</v>
      </c>
      <c r="B848" s="1" t="s">
        <v>467</v>
      </c>
      <c r="C848" t="s">
        <v>1</v>
      </c>
      <c r="D848" t="s">
        <v>92</v>
      </c>
      <c r="E848" t="s">
        <v>447</v>
      </c>
      <c r="F848" t="s">
        <v>448</v>
      </c>
      <c r="G848">
        <v>226</v>
      </c>
      <c r="H848">
        <v>226</v>
      </c>
      <c r="I848">
        <v>226</v>
      </c>
      <c r="J848">
        <v>226</v>
      </c>
      <c r="L848" s="3">
        <v>0</v>
      </c>
      <c r="M848" s="3">
        <v>0</v>
      </c>
      <c r="N848" s="3">
        <v>0</v>
      </c>
      <c r="O848" s="3">
        <v>2.5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f>+Tabla3[[#This Row],[V GRAVADAS]]</f>
        <v>2.5</v>
      </c>
      <c r="V848">
        <v>2</v>
      </c>
    </row>
    <row r="849" spans="1:22" x14ac:dyDescent="0.25">
      <c r="A849" t="s">
        <v>458</v>
      </c>
      <c r="B849" s="1" t="s">
        <v>468</v>
      </c>
      <c r="C849" t="s">
        <v>1</v>
      </c>
      <c r="D849" t="s">
        <v>92</v>
      </c>
      <c r="E849" t="s">
        <v>447</v>
      </c>
      <c r="F849" t="s">
        <v>448</v>
      </c>
      <c r="G849">
        <v>227</v>
      </c>
      <c r="H849">
        <v>227</v>
      </c>
      <c r="I849">
        <v>227</v>
      </c>
      <c r="J849">
        <v>227</v>
      </c>
      <c r="L849" s="3">
        <v>0</v>
      </c>
      <c r="M849" s="3">
        <v>0</v>
      </c>
      <c r="N849" s="3">
        <v>0</v>
      </c>
      <c r="O849" s="3">
        <v>2.5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f>+Tabla3[[#This Row],[V GRAVADAS]]</f>
        <v>2.5</v>
      </c>
      <c r="V849">
        <v>2</v>
      </c>
    </row>
    <row r="850" spans="1:22" x14ac:dyDescent="0.25">
      <c r="A850" t="s">
        <v>458</v>
      </c>
      <c r="B850" s="1" t="s">
        <v>468</v>
      </c>
      <c r="C850" t="s">
        <v>1</v>
      </c>
      <c r="D850" t="s">
        <v>92</v>
      </c>
      <c r="E850" t="s">
        <v>447</v>
      </c>
      <c r="F850" t="s">
        <v>448</v>
      </c>
      <c r="G850">
        <v>228</v>
      </c>
      <c r="H850">
        <v>228</v>
      </c>
      <c r="I850">
        <v>228</v>
      </c>
      <c r="J850">
        <v>228</v>
      </c>
      <c r="L850" s="3">
        <v>0</v>
      </c>
      <c r="M850" s="3">
        <v>0</v>
      </c>
      <c r="N850" s="3">
        <v>0</v>
      </c>
      <c r="O850" s="3">
        <v>14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f>+Tabla3[[#This Row],[V GRAVADAS]]</f>
        <v>14</v>
      </c>
      <c r="V850">
        <v>2</v>
      </c>
    </row>
    <row r="851" spans="1:22" x14ac:dyDescent="0.25">
      <c r="A851" t="s">
        <v>458</v>
      </c>
      <c r="B851" s="1" t="s">
        <v>468</v>
      </c>
      <c r="C851" t="s">
        <v>1</v>
      </c>
      <c r="D851" t="s">
        <v>92</v>
      </c>
      <c r="E851" t="s">
        <v>447</v>
      </c>
      <c r="F851" t="s">
        <v>448</v>
      </c>
      <c r="G851">
        <v>229</v>
      </c>
      <c r="H851">
        <v>229</v>
      </c>
      <c r="I851">
        <v>229</v>
      </c>
      <c r="J851">
        <v>229</v>
      </c>
      <c r="L851" s="3">
        <v>0</v>
      </c>
      <c r="M851" s="3">
        <v>0</v>
      </c>
      <c r="N851" s="3">
        <v>0</v>
      </c>
      <c r="O851" s="3">
        <v>2.5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f>+Tabla3[[#This Row],[V GRAVADAS]]</f>
        <v>2.5</v>
      </c>
      <c r="V851">
        <v>2</v>
      </c>
    </row>
    <row r="852" spans="1:22" x14ac:dyDescent="0.25">
      <c r="A852" t="s">
        <v>458</v>
      </c>
      <c r="B852" s="1" t="s">
        <v>468</v>
      </c>
      <c r="C852" t="s">
        <v>1</v>
      </c>
      <c r="D852" t="s">
        <v>92</v>
      </c>
      <c r="E852" t="s">
        <v>447</v>
      </c>
      <c r="F852" t="s">
        <v>448</v>
      </c>
      <c r="G852">
        <v>230</v>
      </c>
      <c r="H852">
        <v>230</v>
      </c>
      <c r="I852">
        <v>230</v>
      </c>
      <c r="J852">
        <v>230</v>
      </c>
      <c r="L852" s="3">
        <v>0</v>
      </c>
      <c r="M852" s="3">
        <v>0</v>
      </c>
      <c r="N852" s="3">
        <v>0</v>
      </c>
      <c r="O852" s="3">
        <v>2.5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f>+Tabla3[[#This Row],[V GRAVADAS]]</f>
        <v>2.5</v>
      </c>
      <c r="V852">
        <v>2</v>
      </c>
    </row>
    <row r="853" spans="1:22" x14ac:dyDescent="0.25">
      <c r="A853" t="s">
        <v>458</v>
      </c>
      <c r="B853" s="1" t="s">
        <v>468</v>
      </c>
      <c r="C853" t="s">
        <v>1</v>
      </c>
      <c r="D853" t="s">
        <v>92</v>
      </c>
      <c r="E853" t="s">
        <v>447</v>
      </c>
      <c r="F853" t="s">
        <v>448</v>
      </c>
      <c r="G853">
        <v>231</v>
      </c>
      <c r="H853">
        <v>231</v>
      </c>
      <c r="I853">
        <v>231</v>
      </c>
      <c r="J853">
        <v>231</v>
      </c>
      <c r="L853" s="3">
        <v>0</v>
      </c>
      <c r="M853" s="3">
        <v>0</v>
      </c>
      <c r="N853" s="3">
        <v>0</v>
      </c>
      <c r="O853" s="3">
        <v>2.5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f>+Tabla3[[#This Row],[V GRAVADAS]]</f>
        <v>2.5</v>
      </c>
      <c r="V853">
        <v>2</v>
      </c>
    </row>
    <row r="854" spans="1:22" x14ac:dyDescent="0.25">
      <c r="A854" t="s">
        <v>458</v>
      </c>
      <c r="B854" s="1" t="s">
        <v>468</v>
      </c>
      <c r="C854" t="s">
        <v>1</v>
      </c>
      <c r="D854" t="s">
        <v>92</v>
      </c>
      <c r="E854" t="s">
        <v>447</v>
      </c>
      <c r="F854" t="s">
        <v>448</v>
      </c>
      <c r="G854">
        <v>232</v>
      </c>
      <c r="H854">
        <v>232</v>
      </c>
      <c r="I854">
        <v>232</v>
      </c>
      <c r="J854">
        <v>232</v>
      </c>
      <c r="L854" s="3">
        <v>0</v>
      </c>
      <c r="M854" s="3">
        <v>0</v>
      </c>
      <c r="N854" s="3">
        <v>0</v>
      </c>
      <c r="O854" s="3">
        <v>2.5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f>+Tabla3[[#This Row],[V GRAVADAS]]</f>
        <v>2.5</v>
      </c>
      <c r="V854">
        <v>2</v>
      </c>
    </row>
    <row r="855" spans="1:22" x14ac:dyDescent="0.25">
      <c r="A855" t="s">
        <v>458</v>
      </c>
      <c r="B855" s="1" t="s">
        <v>468</v>
      </c>
      <c r="C855" t="s">
        <v>1</v>
      </c>
      <c r="D855" t="s">
        <v>92</v>
      </c>
      <c r="E855" t="s">
        <v>447</v>
      </c>
      <c r="F855" t="s">
        <v>448</v>
      </c>
      <c r="G855">
        <v>233</v>
      </c>
      <c r="H855">
        <v>233</v>
      </c>
      <c r="I855">
        <v>233</v>
      </c>
      <c r="J855">
        <v>233</v>
      </c>
      <c r="L855" s="3">
        <v>0</v>
      </c>
      <c r="M855" s="3">
        <v>0</v>
      </c>
      <c r="N855" s="3">
        <v>0</v>
      </c>
      <c r="O855" s="3">
        <v>2.5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f>+Tabla3[[#This Row],[V GRAVADAS]]</f>
        <v>2.5</v>
      </c>
      <c r="V855">
        <v>2</v>
      </c>
    </row>
    <row r="856" spans="1:22" x14ac:dyDescent="0.25">
      <c r="A856" t="s">
        <v>458</v>
      </c>
      <c r="B856" s="1" t="s">
        <v>468</v>
      </c>
      <c r="C856" t="s">
        <v>1</v>
      </c>
      <c r="D856" t="s">
        <v>92</v>
      </c>
      <c r="E856" t="s">
        <v>447</v>
      </c>
      <c r="F856" t="s">
        <v>448</v>
      </c>
      <c r="G856">
        <v>234</v>
      </c>
      <c r="H856">
        <v>234</v>
      </c>
      <c r="I856">
        <v>234</v>
      </c>
      <c r="J856">
        <v>234</v>
      </c>
      <c r="L856" s="3">
        <v>0</v>
      </c>
      <c r="M856" s="3">
        <v>0</v>
      </c>
      <c r="N856" s="3">
        <v>0</v>
      </c>
      <c r="O856" s="3">
        <v>2.5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f>+Tabla3[[#This Row],[V GRAVADAS]]</f>
        <v>2.5</v>
      </c>
      <c r="V856">
        <v>2</v>
      </c>
    </row>
    <row r="857" spans="1:22" x14ac:dyDescent="0.25">
      <c r="A857" t="s">
        <v>458</v>
      </c>
      <c r="B857" s="1" t="s">
        <v>468</v>
      </c>
      <c r="C857" t="s">
        <v>1</v>
      </c>
      <c r="D857" t="s">
        <v>92</v>
      </c>
      <c r="E857" t="s">
        <v>447</v>
      </c>
      <c r="F857" t="s">
        <v>448</v>
      </c>
      <c r="G857">
        <v>235</v>
      </c>
      <c r="H857">
        <v>235</v>
      </c>
      <c r="I857">
        <v>235</v>
      </c>
      <c r="J857">
        <v>235</v>
      </c>
      <c r="L857" s="3">
        <v>0</v>
      </c>
      <c r="M857" s="3">
        <v>0</v>
      </c>
      <c r="N857" s="3">
        <v>0</v>
      </c>
      <c r="O857" s="3">
        <v>10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f>+Tabla3[[#This Row],[V GRAVADAS]]</f>
        <v>10</v>
      </c>
      <c r="V857">
        <v>2</v>
      </c>
    </row>
    <row r="858" spans="1:22" x14ac:dyDescent="0.25">
      <c r="A858" t="s">
        <v>458</v>
      </c>
      <c r="B858" s="1" t="s">
        <v>468</v>
      </c>
      <c r="C858" t="s">
        <v>1</v>
      </c>
      <c r="D858" t="s">
        <v>92</v>
      </c>
      <c r="E858" t="s">
        <v>447</v>
      </c>
      <c r="F858" t="s">
        <v>448</v>
      </c>
      <c r="G858">
        <v>236</v>
      </c>
      <c r="H858">
        <v>236</v>
      </c>
      <c r="I858">
        <v>236</v>
      </c>
      <c r="J858">
        <v>236</v>
      </c>
      <c r="L858" s="3">
        <v>0</v>
      </c>
      <c r="M858" s="3">
        <v>0</v>
      </c>
      <c r="N858" s="3">
        <v>0</v>
      </c>
      <c r="O858" s="3">
        <v>10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f>+Tabla3[[#This Row],[V GRAVADAS]]</f>
        <v>10</v>
      </c>
      <c r="V858">
        <v>2</v>
      </c>
    </row>
    <row r="859" spans="1:22" x14ac:dyDescent="0.25">
      <c r="A859" t="s">
        <v>458</v>
      </c>
      <c r="B859" s="1" t="s">
        <v>468</v>
      </c>
      <c r="C859" t="s">
        <v>1</v>
      </c>
      <c r="D859" t="s">
        <v>92</v>
      </c>
      <c r="E859" t="s">
        <v>447</v>
      </c>
      <c r="F859" t="s">
        <v>448</v>
      </c>
      <c r="G859">
        <v>237</v>
      </c>
      <c r="H859">
        <v>237</v>
      </c>
      <c r="I859">
        <v>237</v>
      </c>
      <c r="J859">
        <v>237</v>
      </c>
      <c r="L859" s="3">
        <v>0</v>
      </c>
      <c r="M859" s="3">
        <v>0</v>
      </c>
      <c r="N859" s="3">
        <v>0</v>
      </c>
      <c r="O859" s="3">
        <v>4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f>+Tabla3[[#This Row],[V GRAVADAS]]</f>
        <v>4</v>
      </c>
      <c r="V859">
        <v>2</v>
      </c>
    </row>
    <row r="860" spans="1:22" x14ac:dyDescent="0.25">
      <c r="A860" t="s">
        <v>458</v>
      </c>
      <c r="B860" s="1" t="s">
        <v>468</v>
      </c>
      <c r="C860" t="s">
        <v>1</v>
      </c>
      <c r="D860" t="s">
        <v>92</v>
      </c>
      <c r="E860" t="s">
        <v>447</v>
      </c>
      <c r="F860" t="s">
        <v>448</v>
      </c>
      <c r="G860">
        <v>238</v>
      </c>
      <c r="H860">
        <v>238</v>
      </c>
      <c r="I860">
        <v>238</v>
      </c>
      <c r="J860">
        <v>238</v>
      </c>
      <c r="L860" s="3">
        <v>0</v>
      </c>
      <c r="M860" s="3">
        <v>0</v>
      </c>
      <c r="N860" s="3">
        <v>0</v>
      </c>
      <c r="O860" s="3">
        <v>2.5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f>+Tabla3[[#This Row],[V GRAVADAS]]</f>
        <v>2.5</v>
      </c>
      <c r="V860">
        <v>2</v>
      </c>
    </row>
    <row r="861" spans="1:22" x14ac:dyDescent="0.25">
      <c r="A861" t="s">
        <v>458</v>
      </c>
      <c r="B861" s="1" t="s">
        <v>468</v>
      </c>
      <c r="C861" t="s">
        <v>1</v>
      </c>
      <c r="D861" t="s">
        <v>92</v>
      </c>
      <c r="E861" t="s">
        <v>447</v>
      </c>
      <c r="F861" t="s">
        <v>448</v>
      </c>
      <c r="G861">
        <v>239</v>
      </c>
      <c r="H861">
        <v>239</v>
      </c>
      <c r="I861">
        <v>239</v>
      </c>
      <c r="J861">
        <v>239</v>
      </c>
      <c r="L861" s="3">
        <v>0</v>
      </c>
      <c r="M861" s="3">
        <v>0</v>
      </c>
      <c r="N861" s="3">
        <v>0</v>
      </c>
      <c r="O861" s="3">
        <v>2.5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f>+Tabla3[[#This Row],[V GRAVADAS]]</f>
        <v>2.5</v>
      </c>
      <c r="V861">
        <v>2</v>
      </c>
    </row>
    <row r="862" spans="1:22" x14ac:dyDescent="0.25">
      <c r="A862" t="s">
        <v>458</v>
      </c>
      <c r="B862" s="1" t="s">
        <v>468</v>
      </c>
      <c r="C862" t="s">
        <v>1</v>
      </c>
      <c r="D862" t="s">
        <v>92</v>
      </c>
      <c r="E862" t="s">
        <v>447</v>
      </c>
      <c r="F862" t="s">
        <v>448</v>
      </c>
      <c r="G862">
        <v>240</v>
      </c>
      <c r="H862">
        <v>240</v>
      </c>
      <c r="I862">
        <v>240</v>
      </c>
      <c r="J862">
        <v>240</v>
      </c>
      <c r="L862" s="3">
        <v>0</v>
      </c>
      <c r="M862" s="3">
        <v>0</v>
      </c>
      <c r="N862" s="3">
        <v>0</v>
      </c>
      <c r="O862" s="3">
        <v>2.5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f>+Tabla3[[#This Row],[V GRAVADAS]]</f>
        <v>2.5</v>
      </c>
      <c r="V862">
        <v>2</v>
      </c>
    </row>
    <row r="863" spans="1:22" x14ac:dyDescent="0.25">
      <c r="A863" t="s">
        <v>458</v>
      </c>
      <c r="B863" s="1" t="s">
        <v>468</v>
      </c>
      <c r="C863" t="s">
        <v>1</v>
      </c>
      <c r="D863" t="s">
        <v>92</v>
      </c>
      <c r="E863" t="s">
        <v>447</v>
      </c>
      <c r="F863" t="s">
        <v>448</v>
      </c>
      <c r="G863">
        <v>241</v>
      </c>
      <c r="H863">
        <v>241</v>
      </c>
      <c r="I863">
        <v>241</v>
      </c>
      <c r="J863">
        <v>241</v>
      </c>
      <c r="L863" s="3">
        <v>0</v>
      </c>
      <c r="M863" s="3">
        <v>0</v>
      </c>
      <c r="N863" s="3">
        <v>0</v>
      </c>
      <c r="O863" s="3">
        <v>12.5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f>+Tabla3[[#This Row],[V GRAVADAS]]</f>
        <v>12.5</v>
      </c>
      <c r="V863">
        <v>2</v>
      </c>
    </row>
    <row r="864" spans="1:22" x14ac:dyDescent="0.25">
      <c r="A864" t="s">
        <v>458</v>
      </c>
      <c r="B864" s="1" t="s">
        <v>469</v>
      </c>
      <c r="C864" t="s">
        <v>1</v>
      </c>
      <c r="D864" t="s">
        <v>92</v>
      </c>
      <c r="E864" t="s">
        <v>447</v>
      </c>
      <c r="F864" t="s">
        <v>448</v>
      </c>
      <c r="G864">
        <v>242</v>
      </c>
      <c r="H864">
        <v>242</v>
      </c>
      <c r="I864">
        <v>242</v>
      </c>
      <c r="J864">
        <v>242</v>
      </c>
      <c r="L864" s="3">
        <v>0</v>
      </c>
      <c r="M864" s="3">
        <v>0</v>
      </c>
      <c r="N864" s="3">
        <v>0</v>
      </c>
      <c r="O864" s="3">
        <v>10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f>+Tabla3[[#This Row],[V GRAVADAS]]</f>
        <v>10</v>
      </c>
      <c r="V864">
        <v>2</v>
      </c>
    </row>
    <row r="865" spans="1:22" x14ac:dyDescent="0.25">
      <c r="A865" t="s">
        <v>458</v>
      </c>
      <c r="B865" s="1" t="s">
        <v>469</v>
      </c>
      <c r="C865" t="s">
        <v>1</v>
      </c>
      <c r="D865" t="s">
        <v>92</v>
      </c>
      <c r="E865" t="s">
        <v>447</v>
      </c>
      <c r="F865" t="s">
        <v>448</v>
      </c>
      <c r="G865">
        <v>243</v>
      </c>
      <c r="H865">
        <v>243</v>
      </c>
      <c r="I865">
        <v>243</v>
      </c>
      <c r="J865">
        <v>243</v>
      </c>
      <c r="L865" s="3">
        <v>0</v>
      </c>
      <c r="M865" s="3">
        <v>0</v>
      </c>
      <c r="N865" s="3">
        <v>0</v>
      </c>
      <c r="O865" s="3">
        <v>10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f>+Tabla3[[#This Row],[V GRAVADAS]]</f>
        <v>10</v>
      </c>
      <c r="V865">
        <v>2</v>
      </c>
    </row>
    <row r="866" spans="1:22" x14ac:dyDescent="0.25">
      <c r="A866" t="s">
        <v>458</v>
      </c>
      <c r="B866" s="1" t="s">
        <v>469</v>
      </c>
      <c r="C866" t="s">
        <v>1</v>
      </c>
      <c r="D866" t="s">
        <v>92</v>
      </c>
      <c r="E866" t="s">
        <v>447</v>
      </c>
      <c r="F866" t="s">
        <v>448</v>
      </c>
      <c r="G866">
        <v>244</v>
      </c>
      <c r="H866">
        <v>244</v>
      </c>
      <c r="I866">
        <v>244</v>
      </c>
      <c r="J866">
        <v>244</v>
      </c>
      <c r="L866" s="3">
        <v>0</v>
      </c>
      <c r="M866" s="3">
        <v>0</v>
      </c>
      <c r="N866" s="3">
        <v>0</v>
      </c>
      <c r="O866" s="3">
        <v>19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f>+Tabla3[[#This Row],[V GRAVADAS]]</f>
        <v>19</v>
      </c>
      <c r="V866">
        <v>2</v>
      </c>
    </row>
    <row r="867" spans="1:22" x14ac:dyDescent="0.25">
      <c r="A867" t="s">
        <v>458</v>
      </c>
      <c r="B867" s="1" t="s">
        <v>469</v>
      </c>
      <c r="C867" t="s">
        <v>1</v>
      </c>
      <c r="D867" t="s">
        <v>92</v>
      </c>
      <c r="E867" t="s">
        <v>447</v>
      </c>
      <c r="F867" t="s">
        <v>448</v>
      </c>
      <c r="G867">
        <v>245</v>
      </c>
      <c r="H867">
        <v>245</v>
      </c>
      <c r="I867">
        <v>245</v>
      </c>
      <c r="J867">
        <v>245</v>
      </c>
      <c r="L867" s="3">
        <v>0</v>
      </c>
      <c r="M867" s="3">
        <v>0</v>
      </c>
      <c r="N867" s="3">
        <v>0</v>
      </c>
      <c r="O867" s="3">
        <v>6.5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f>+Tabla3[[#This Row],[V GRAVADAS]]</f>
        <v>6.5</v>
      </c>
      <c r="V867">
        <v>2</v>
      </c>
    </row>
    <row r="868" spans="1:22" x14ac:dyDescent="0.25">
      <c r="A868" t="s">
        <v>458</v>
      </c>
      <c r="B868" s="1" t="s">
        <v>469</v>
      </c>
      <c r="C868" t="s">
        <v>1</v>
      </c>
      <c r="D868" t="s">
        <v>92</v>
      </c>
      <c r="E868" t="s">
        <v>447</v>
      </c>
      <c r="F868" t="s">
        <v>448</v>
      </c>
      <c r="G868">
        <v>246</v>
      </c>
      <c r="H868">
        <v>246</v>
      </c>
      <c r="I868">
        <v>246</v>
      </c>
      <c r="J868">
        <v>246</v>
      </c>
      <c r="L868" s="3">
        <v>0</v>
      </c>
      <c r="M868" s="3">
        <v>0</v>
      </c>
      <c r="N868" s="3">
        <v>0</v>
      </c>
      <c r="O868" s="3">
        <v>4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f>+Tabla3[[#This Row],[V GRAVADAS]]</f>
        <v>4</v>
      </c>
      <c r="V868">
        <v>2</v>
      </c>
    </row>
    <row r="869" spans="1:22" x14ac:dyDescent="0.25">
      <c r="A869" t="s">
        <v>458</v>
      </c>
      <c r="B869" s="1" t="s">
        <v>469</v>
      </c>
      <c r="C869" t="s">
        <v>1</v>
      </c>
      <c r="D869" t="s">
        <v>92</v>
      </c>
      <c r="E869" t="s">
        <v>447</v>
      </c>
      <c r="F869" t="s">
        <v>448</v>
      </c>
      <c r="G869">
        <v>247</v>
      </c>
      <c r="H869">
        <v>247</v>
      </c>
      <c r="I869">
        <v>247</v>
      </c>
      <c r="J869">
        <v>247</v>
      </c>
      <c r="L869" s="3">
        <v>0</v>
      </c>
      <c r="M869" s="3">
        <v>0</v>
      </c>
      <c r="N869" s="3">
        <v>0</v>
      </c>
      <c r="O869" s="3">
        <v>2.5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f>+Tabla3[[#This Row],[V GRAVADAS]]</f>
        <v>2.5</v>
      </c>
      <c r="V869">
        <v>2</v>
      </c>
    </row>
    <row r="870" spans="1:22" x14ac:dyDescent="0.25">
      <c r="A870" t="s">
        <v>458</v>
      </c>
      <c r="B870" s="1" t="s">
        <v>469</v>
      </c>
      <c r="C870" t="s">
        <v>1</v>
      </c>
      <c r="D870" t="s">
        <v>92</v>
      </c>
      <c r="E870" t="s">
        <v>447</v>
      </c>
      <c r="F870" t="s">
        <v>448</v>
      </c>
      <c r="G870">
        <v>248</v>
      </c>
      <c r="H870">
        <v>248</v>
      </c>
      <c r="I870">
        <v>248</v>
      </c>
      <c r="J870">
        <v>248</v>
      </c>
      <c r="L870" s="3">
        <v>0</v>
      </c>
      <c r="M870" s="3">
        <v>0</v>
      </c>
      <c r="N870" s="3">
        <v>0</v>
      </c>
      <c r="O870" s="3">
        <v>14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f>+Tabla3[[#This Row],[V GRAVADAS]]</f>
        <v>14</v>
      </c>
      <c r="V870">
        <v>2</v>
      </c>
    </row>
    <row r="871" spans="1:22" x14ac:dyDescent="0.25">
      <c r="A871" t="s">
        <v>458</v>
      </c>
      <c r="B871" s="1" t="s">
        <v>469</v>
      </c>
      <c r="C871" t="s">
        <v>1</v>
      </c>
      <c r="D871" t="s">
        <v>92</v>
      </c>
      <c r="E871" t="s">
        <v>447</v>
      </c>
      <c r="F871" t="s">
        <v>448</v>
      </c>
      <c r="G871">
        <v>249</v>
      </c>
      <c r="H871">
        <v>249</v>
      </c>
      <c r="I871">
        <v>249</v>
      </c>
      <c r="J871">
        <v>249</v>
      </c>
      <c r="L871" s="3">
        <v>0</v>
      </c>
      <c r="M871" s="3">
        <v>0</v>
      </c>
      <c r="N871" s="3">
        <v>0</v>
      </c>
      <c r="O871" s="3">
        <v>4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f>+Tabla3[[#This Row],[V GRAVADAS]]</f>
        <v>4</v>
      </c>
      <c r="V871">
        <v>2</v>
      </c>
    </row>
    <row r="872" spans="1:22" x14ac:dyDescent="0.25">
      <c r="A872" t="s">
        <v>458</v>
      </c>
      <c r="B872" s="1" t="s">
        <v>469</v>
      </c>
      <c r="C872" t="s">
        <v>1</v>
      </c>
      <c r="D872" t="s">
        <v>92</v>
      </c>
      <c r="E872" t="s">
        <v>447</v>
      </c>
      <c r="F872" t="s">
        <v>448</v>
      </c>
      <c r="G872">
        <v>250</v>
      </c>
      <c r="H872">
        <v>250</v>
      </c>
      <c r="I872">
        <v>250</v>
      </c>
      <c r="J872">
        <v>250</v>
      </c>
      <c r="L872" s="3">
        <v>0</v>
      </c>
      <c r="M872" s="3">
        <v>0</v>
      </c>
      <c r="N872" s="3">
        <v>0</v>
      </c>
      <c r="O872" s="3">
        <v>4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f>+Tabla3[[#This Row],[V GRAVADAS]]</f>
        <v>4</v>
      </c>
      <c r="V872">
        <v>2</v>
      </c>
    </row>
    <row r="873" spans="1:22" x14ac:dyDescent="0.25">
      <c r="A873" t="s">
        <v>458</v>
      </c>
      <c r="B873" s="1" t="s">
        <v>469</v>
      </c>
      <c r="C873" t="s">
        <v>1</v>
      </c>
      <c r="D873" t="s">
        <v>92</v>
      </c>
      <c r="E873" t="s">
        <v>447</v>
      </c>
      <c r="F873" t="s">
        <v>448</v>
      </c>
      <c r="G873">
        <v>251</v>
      </c>
      <c r="H873">
        <v>251</v>
      </c>
      <c r="I873">
        <v>251</v>
      </c>
      <c r="J873">
        <v>251</v>
      </c>
      <c r="L873" s="3">
        <v>0</v>
      </c>
      <c r="M873" s="3">
        <v>0</v>
      </c>
      <c r="N873" s="3">
        <v>0</v>
      </c>
      <c r="O873" s="3">
        <v>14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f>+Tabla3[[#This Row],[V GRAVADAS]]</f>
        <v>14</v>
      </c>
      <c r="V873">
        <v>2</v>
      </c>
    </row>
    <row r="874" spans="1:22" x14ac:dyDescent="0.25">
      <c r="A874" t="s">
        <v>458</v>
      </c>
      <c r="B874" s="1" t="s">
        <v>469</v>
      </c>
      <c r="C874" t="s">
        <v>1</v>
      </c>
      <c r="D874" t="s">
        <v>92</v>
      </c>
      <c r="E874" t="s">
        <v>447</v>
      </c>
      <c r="F874" t="s">
        <v>448</v>
      </c>
      <c r="G874">
        <v>252</v>
      </c>
      <c r="H874">
        <v>252</v>
      </c>
      <c r="I874">
        <v>252</v>
      </c>
      <c r="J874">
        <v>252</v>
      </c>
      <c r="L874" s="3">
        <v>0</v>
      </c>
      <c r="M874" s="3">
        <v>0</v>
      </c>
      <c r="N874" s="3">
        <v>0</v>
      </c>
      <c r="O874" s="3">
        <v>5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f>+Tabla3[[#This Row],[V GRAVADAS]]</f>
        <v>5</v>
      </c>
      <c r="V874">
        <v>2</v>
      </c>
    </row>
    <row r="875" spans="1:22" x14ac:dyDescent="0.25">
      <c r="A875" t="s">
        <v>458</v>
      </c>
      <c r="B875" s="1" t="s">
        <v>469</v>
      </c>
      <c r="C875" t="s">
        <v>1</v>
      </c>
      <c r="D875" t="s">
        <v>92</v>
      </c>
      <c r="E875" t="s">
        <v>447</v>
      </c>
      <c r="F875" t="s">
        <v>448</v>
      </c>
      <c r="G875">
        <v>253</v>
      </c>
      <c r="H875">
        <v>253</v>
      </c>
      <c r="I875">
        <v>253</v>
      </c>
      <c r="J875">
        <v>253</v>
      </c>
      <c r="L875" s="3">
        <v>0</v>
      </c>
      <c r="M875" s="3">
        <v>0</v>
      </c>
      <c r="N875" s="3">
        <v>0</v>
      </c>
      <c r="O875" s="3">
        <v>2.5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f>+Tabla3[[#This Row],[V GRAVADAS]]</f>
        <v>2.5</v>
      </c>
      <c r="V875">
        <v>2</v>
      </c>
    </row>
    <row r="876" spans="1:22" x14ac:dyDescent="0.25">
      <c r="A876" t="s">
        <v>458</v>
      </c>
      <c r="B876" s="1" t="s">
        <v>470</v>
      </c>
      <c r="C876" t="s">
        <v>1</v>
      </c>
      <c r="D876" t="s">
        <v>92</v>
      </c>
      <c r="E876" t="s">
        <v>447</v>
      </c>
      <c r="F876" t="s">
        <v>448</v>
      </c>
      <c r="G876">
        <v>254</v>
      </c>
      <c r="H876">
        <v>254</v>
      </c>
      <c r="I876">
        <v>254</v>
      </c>
      <c r="J876">
        <v>254</v>
      </c>
      <c r="L876" s="3">
        <v>0</v>
      </c>
      <c r="M876" s="3">
        <v>0</v>
      </c>
      <c r="N876" s="3">
        <v>0</v>
      </c>
      <c r="O876" s="3">
        <v>2.5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f>+Tabla3[[#This Row],[V GRAVADAS]]</f>
        <v>2.5</v>
      </c>
      <c r="V876">
        <v>2</v>
      </c>
    </row>
    <row r="877" spans="1:22" x14ac:dyDescent="0.25">
      <c r="A877" t="s">
        <v>458</v>
      </c>
      <c r="B877" s="1" t="s">
        <v>470</v>
      </c>
      <c r="C877" t="s">
        <v>1</v>
      </c>
      <c r="D877" t="s">
        <v>92</v>
      </c>
      <c r="E877" t="s">
        <v>447</v>
      </c>
      <c r="F877" t="s">
        <v>448</v>
      </c>
      <c r="G877">
        <v>255</v>
      </c>
      <c r="H877">
        <v>255</v>
      </c>
      <c r="I877">
        <v>255</v>
      </c>
      <c r="J877">
        <v>255</v>
      </c>
      <c r="L877" s="3">
        <v>0</v>
      </c>
      <c r="M877" s="3">
        <v>0</v>
      </c>
      <c r="N877" s="3">
        <v>0</v>
      </c>
      <c r="O877" s="3">
        <v>10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f>+Tabla3[[#This Row],[V GRAVADAS]]</f>
        <v>10</v>
      </c>
      <c r="V877">
        <v>2</v>
      </c>
    </row>
    <row r="878" spans="1:22" x14ac:dyDescent="0.25">
      <c r="A878" t="s">
        <v>458</v>
      </c>
      <c r="B878" s="1" t="s">
        <v>470</v>
      </c>
      <c r="C878" t="s">
        <v>1</v>
      </c>
      <c r="D878" t="s">
        <v>92</v>
      </c>
      <c r="E878" t="s">
        <v>447</v>
      </c>
      <c r="F878" t="s">
        <v>448</v>
      </c>
      <c r="G878">
        <v>256</v>
      </c>
      <c r="H878">
        <v>256</v>
      </c>
      <c r="I878">
        <v>256</v>
      </c>
      <c r="J878">
        <v>256</v>
      </c>
      <c r="L878" s="3">
        <v>0</v>
      </c>
      <c r="M878" s="3">
        <v>0</v>
      </c>
      <c r="N878" s="3">
        <v>0</v>
      </c>
      <c r="O878" s="3">
        <v>10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f>+Tabla3[[#This Row],[V GRAVADAS]]</f>
        <v>10</v>
      </c>
      <c r="V878">
        <v>2</v>
      </c>
    </row>
    <row r="879" spans="1:22" x14ac:dyDescent="0.25">
      <c r="A879" t="s">
        <v>458</v>
      </c>
      <c r="B879" s="1" t="s">
        <v>470</v>
      </c>
      <c r="C879" t="s">
        <v>1</v>
      </c>
      <c r="D879" t="s">
        <v>92</v>
      </c>
      <c r="E879" t="s">
        <v>447</v>
      </c>
      <c r="F879" t="s">
        <v>448</v>
      </c>
      <c r="G879">
        <v>257</v>
      </c>
      <c r="H879">
        <v>257</v>
      </c>
      <c r="I879">
        <v>257</v>
      </c>
      <c r="J879">
        <v>257</v>
      </c>
      <c r="L879" s="3">
        <v>0</v>
      </c>
      <c r="M879" s="3">
        <v>0</v>
      </c>
      <c r="N879" s="3">
        <v>0</v>
      </c>
      <c r="O879" s="3">
        <v>2.5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f>+Tabla3[[#This Row],[V GRAVADAS]]</f>
        <v>2.5</v>
      </c>
      <c r="V879">
        <v>2</v>
      </c>
    </row>
    <row r="880" spans="1:22" x14ac:dyDescent="0.25">
      <c r="A880" t="s">
        <v>458</v>
      </c>
      <c r="B880" s="1" t="s">
        <v>470</v>
      </c>
      <c r="C880" t="s">
        <v>1</v>
      </c>
      <c r="D880" t="s">
        <v>92</v>
      </c>
      <c r="E880" t="s">
        <v>447</v>
      </c>
      <c r="F880" t="s">
        <v>448</v>
      </c>
      <c r="G880">
        <v>258</v>
      </c>
      <c r="H880">
        <v>258</v>
      </c>
      <c r="I880">
        <v>258</v>
      </c>
      <c r="J880">
        <v>258</v>
      </c>
      <c r="L880" s="3">
        <v>0</v>
      </c>
      <c r="M880" s="3">
        <v>0</v>
      </c>
      <c r="N880" s="3">
        <v>0</v>
      </c>
      <c r="O880" s="3">
        <v>2.5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f>+Tabla3[[#This Row],[V GRAVADAS]]</f>
        <v>2.5</v>
      </c>
      <c r="V880">
        <v>2</v>
      </c>
    </row>
    <row r="881" spans="1:22" x14ac:dyDescent="0.25">
      <c r="A881" t="s">
        <v>458</v>
      </c>
      <c r="B881" s="1" t="s">
        <v>470</v>
      </c>
      <c r="C881" t="s">
        <v>1</v>
      </c>
      <c r="D881" t="s">
        <v>92</v>
      </c>
      <c r="E881" t="s">
        <v>447</v>
      </c>
      <c r="F881" t="s">
        <v>448</v>
      </c>
      <c r="G881">
        <v>259</v>
      </c>
      <c r="H881">
        <v>259</v>
      </c>
      <c r="I881">
        <v>259</v>
      </c>
      <c r="J881">
        <v>259</v>
      </c>
      <c r="L881" s="3">
        <v>0</v>
      </c>
      <c r="M881" s="3">
        <v>0</v>
      </c>
      <c r="N881" s="3">
        <v>0</v>
      </c>
      <c r="O881" s="3">
        <v>11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f>+Tabla3[[#This Row],[V GRAVADAS]]</f>
        <v>11</v>
      </c>
      <c r="V881">
        <v>2</v>
      </c>
    </row>
    <row r="882" spans="1:22" x14ac:dyDescent="0.25">
      <c r="A882" t="s">
        <v>458</v>
      </c>
      <c r="B882" s="1" t="s">
        <v>470</v>
      </c>
      <c r="C882" t="s">
        <v>1</v>
      </c>
      <c r="D882" t="s">
        <v>92</v>
      </c>
      <c r="E882" t="s">
        <v>447</v>
      </c>
      <c r="F882" t="s">
        <v>448</v>
      </c>
      <c r="G882">
        <v>260</v>
      </c>
      <c r="H882">
        <v>260</v>
      </c>
      <c r="I882">
        <v>260</v>
      </c>
      <c r="J882">
        <v>260</v>
      </c>
      <c r="L882" s="3">
        <v>0</v>
      </c>
      <c r="M882" s="3">
        <v>0</v>
      </c>
      <c r="N882" s="3">
        <v>0</v>
      </c>
      <c r="O882" s="3">
        <v>9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f>+Tabla3[[#This Row],[V GRAVADAS]]</f>
        <v>9</v>
      </c>
      <c r="V882">
        <v>2</v>
      </c>
    </row>
    <row r="883" spans="1:22" x14ac:dyDescent="0.25">
      <c r="A883" t="s">
        <v>458</v>
      </c>
      <c r="B883" s="1" t="s">
        <v>470</v>
      </c>
      <c r="C883" t="s">
        <v>1</v>
      </c>
      <c r="D883" t="s">
        <v>92</v>
      </c>
      <c r="E883" t="s">
        <v>447</v>
      </c>
      <c r="F883" t="s">
        <v>448</v>
      </c>
      <c r="G883">
        <v>261</v>
      </c>
      <c r="H883">
        <v>261</v>
      </c>
      <c r="I883">
        <v>261</v>
      </c>
      <c r="J883">
        <v>261</v>
      </c>
      <c r="L883" s="3">
        <v>0</v>
      </c>
      <c r="M883" s="3">
        <v>0</v>
      </c>
      <c r="N883" s="3">
        <v>0</v>
      </c>
      <c r="O883" s="3">
        <v>10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f>+Tabla3[[#This Row],[V GRAVADAS]]</f>
        <v>10</v>
      </c>
      <c r="V883">
        <v>2</v>
      </c>
    </row>
    <row r="884" spans="1:22" x14ac:dyDescent="0.25">
      <c r="A884" t="s">
        <v>458</v>
      </c>
      <c r="B884" s="1" t="s">
        <v>471</v>
      </c>
      <c r="C884" t="s">
        <v>1</v>
      </c>
      <c r="D884" t="s">
        <v>92</v>
      </c>
      <c r="E884" t="s">
        <v>447</v>
      </c>
      <c r="F884" t="s">
        <v>448</v>
      </c>
      <c r="G884">
        <v>262</v>
      </c>
      <c r="H884">
        <v>262</v>
      </c>
      <c r="I884">
        <v>262</v>
      </c>
      <c r="J884">
        <v>262</v>
      </c>
      <c r="L884" s="3">
        <v>0</v>
      </c>
      <c r="M884" s="3">
        <v>0</v>
      </c>
      <c r="N884" s="3">
        <v>0</v>
      </c>
      <c r="O884" s="3">
        <v>10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f>+Tabla3[[#This Row],[V GRAVADAS]]</f>
        <v>10</v>
      </c>
      <c r="V884">
        <v>2</v>
      </c>
    </row>
    <row r="885" spans="1:22" x14ac:dyDescent="0.25">
      <c r="A885" t="s">
        <v>458</v>
      </c>
      <c r="B885" s="1" t="s">
        <v>471</v>
      </c>
      <c r="C885" t="s">
        <v>1</v>
      </c>
      <c r="D885" t="s">
        <v>92</v>
      </c>
      <c r="E885" t="s">
        <v>447</v>
      </c>
      <c r="F885" t="s">
        <v>448</v>
      </c>
      <c r="G885">
        <v>263</v>
      </c>
      <c r="H885">
        <v>263</v>
      </c>
      <c r="I885">
        <v>263</v>
      </c>
      <c r="J885">
        <v>263</v>
      </c>
      <c r="L885" s="3">
        <v>0</v>
      </c>
      <c r="M885" s="3">
        <v>0</v>
      </c>
      <c r="N885" s="3">
        <v>0</v>
      </c>
      <c r="O885" s="3">
        <v>2.5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f>+Tabla3[[#This Row],[V GRAVADAS]]</f>
        <v>2.5</v>
      </c>
      <c r="V885">
        <v>2</v>
      </c>
    </row>
    <row r="886" spans="1:22" x14ac:dyDescent="0.25">
      <c r="A886" t="s">
        <v>458</v>
      </c>
      <c r="B886" s="1" t="s">
        <v>471</v>
      </c>
      <c r="C886" t="s">
        <v>1</v>
      </c>
      <c r="D886" t="s">
        <v>92</v>
      </c>
      <c r="E886" t="s">
        <v>447</v>
      </c>
      <c r="F886" t="s">
        <v>448</v>
      </c>
      <c r="G886">
        <v>264</v>
      </c>
      <c r="H886">
        <v>264</v>
      </c>
      <c r="I886">
        <v>264</v>
      </c>
      <c r="J886">
        <v>264</v>
      </c>
      <c r="L886" s="3">
        <v>0</v>
      </c>
      <c r="M886" s="3">
        <v>0</v>
      </c>
      <c r="N886" s="3">
        <v>0</v>
      </c>
      <c r="O886" s="3">
        <v>2.5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f>+Tabla3[[#This Row],[V GRAVADAS]]</f>
        <v>2.5</v>
      </c>
      <c r="V886">
        <v>2</v>
      </c>
    </row>
    <row r="887" spans="1:22" x14ac:dyDescent="0.25">
      <c r="A887" t="s">
        <v>458</v>
      </c>
      <c r="B887" s="1" t="s">
        <v>471</v>
      </c>
      <c r="C887" t="s">
        <v>1</v>
      </c>
      <c r="D887" t="s">
        <v>92</v>
      </c>
      <c r="E887" t="s">
        <v>447</v>
      </c>
      <c r="F887" t="s">
        <v>448</v>
      </c>
      <c r="G887">
        <v>265</v>
      </c>
      <c r="H887">
        <v>265</v>
      </c>
      <c r="I887">
        <v>265</v>
      </c>
      <c r="J887">
        <v>265</v>
      </c>
      <c r="L887" s="3">
        <v>0</v>
      </c>
      <c r="M887" s="3">
        <v>0</v>
      </c>
      <c r="N887" s="3">
        <v>0</v>
      </c>
      <c r="O887" s="3">
        <v>2.5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f>+Tabla3[[#This Row],[V GRAVADAS]]</f>
        <v>2.5</v>
      </c>
      <c r="V887">
        <v>2</v>
      </c>
    </row>
    <row r="888" spans="1:22" x14ac:dyDescent="0.25">
      <c r="A888" t="s">
        <v>458</v>
      </c>
      <c r="B888" s="1" t="s">
        <v>471</v>
      </c>
      <c r="C888" t="s">
        <v>1</v>
      </c>
      <c r="D888" t="s">
        <v>92</v>
      </c>
      <c r="E888" t="s">
        <v>447</v>
      </c>
      <c r="F888" t="s">
        <v>448</v>
      </c>
      <c r="G888">
        <v>266</v>
      </c>
      <c r="H888">
        <v>266</v>
      </c>
      <c r="I888">
        <v>266</v>
      </c>
      <c r="J888">
        <v>266</v>
      </c>
      <c r="L888" s="3">
        <v>0</v>
      </c>
      <c r="M888" s="3">
        <v>0</v>
      </c>
      <c r="N888" s="3">
        <v>0</v>
      </c>
      <c r="O888" s="3">
        <v>10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f>+Tabla3[[#This Row],[V GRAVADAS]]</f>
        <v>10</v>
      </c>
      <c r="V888">
        <v>2</v>
      </c>
    </row>
    <row r="889" spans="1:22" x14ac:dyDescent="0.25">
      <c r="A889" t="s">
        <v>458</v>
      </c>
      <c r="B889" s="1" t="s">
        <v>471</v>
      </c>
      <c r="C889" t="s">
        <v>1</v>
      </c>
      <c r="D889" t="s">
        <v>92</v>
      </c>
      <c r="E889" t="s">
        <v>447</v>
      </c>
      <c r="F889" t="s">
        <v>448</v>
      </c>
      <c r="G889">
        <v>267</v>
      </c>
      <c r="H889">
        <v>267</v>
      </c>
      <c r="I889">
        <v>267</v>
      </c>
      <c r="J889">
        <v>267</v>
      </c>
      <c r="L889" s="3">
        <v>0</v>
      </c>
      <c r="M889" s="3">
        <v>0</v>
      </c>
      <c r="N889" s="3">
        <v>0</v>
      </c>
      <c r="O889" s="3">
        <v>10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f>+Tabla3[[#This Row],[V GRAVADAS]]</f>
        <v>10</v>
      </c>
      <c r="V889">
        <v>2</v>
      </c>
    </row>
    <row r="890" spans="1:22" x14ac:dyDescent="0.25">
      <c r="A890" t="s">
        <v>458</v>
      </c>
      <c r="B890" s="1" t="s">
        <v>471</v>
      </c>
      <c r="C890" t="s">
        <v>1</v>
      </c>
      <c r="D890" t="s">
        <v>92</v>
      </c>
      <c r="E890" t="s">
        <v>447</v>
      </c>
      <c r="F890" t="s">
        <v>448</v>
      </c>
      <c r="G890">
        <v>268</v>
      </c>
      <c r="H890">
        <v>268</v>
      </c>
      <c r="I890">
        <v>268</v>
      </c>
      <c r="J890">
        <v>268</v>
      </c>
      <c r="L890" s="3">
        <v>0</v>
      </c>
      <c r="M890" s="3">
        <v>0</v>
      </c>
      <c r="N890" s="3">
        <v>0</v>
      </c>
      <c r="O890" s="3">
        <v>4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f>+Tabla3[[#This Row],[V GRAVADAS]]</f>
        <v>4</v>
      </c>
      <c r="V890">
        <v>2</v>
      </c>
    </row>
    <row r="891" spans="1:22" x14ac:dyDescent="0.25">
      <c r="A891" t="s">
        <v>458</v>
      </c>
      <c r="B891" s="1" t="s">
        <v>471</v>
      </c>
      <c r="C891" t="s">
        <v>1</v>
      </c>
      <c r="D891" t="s">
        <v>92</v>
      </c>
      <c r="E891" t="s">
        <v>447</v>
      </c>
      <c r="F891" t="s">
        <v>448</v>
      </c>
      <c r="G891">
        <v>269</v>
      </c>
      <c r="H891">
        <v>269</v>
      </c>
      <c r="I891">
        <v>269</v>
      </c>
      <c r="J891">
        <v>269</v>
      </c>
      <c r="L891" s="3">
        <v>0</v>
      </c>
      <c r="M891" s="3">
        <v>0</v>
      </c>
      <c r="N891" s="3">
        <v>0</v>
      </c>
      <c r="O891" s="3">
        <v>4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f>+Tabla3[[#This Row],[V GRAVADAS]]</f>
        <v>4</v>
      </c>
      <c r="V891">
        <v>2</v>
      </c>
    </row>
    <row r="892" spans="1:22" x14ac:dyDescent="0.25">
      <c r="A892" t="s">
        <v>458</v>
      </c>
      <c r="B892" s="1" t="s">
        <v>471</v>
      </c>
      <c r="C892" t="s">
        <v>1</v>
      </c>
      <c r="D892" t="s">
        <v>92</v>
      </c>
      <c r="E892" t="s">
        <v>447</v>
      </c>
      <c r="F892" t="s">
        <v>448</v>
      </c>
      <c r="G892">
        <v>270</v>
      </c>
      <c r="H892">
        <v>270</v>
      </c>
      <c r="I892">
        <v>270</v>
      </c>
      <c r="J892">
        <v>270</v>
      </c>
      <c r="L892" s="3">
        <v>0</v>
      </c>
      <c r="M892" s="3">
        <v>0</v>
      </c>
      <c r="N892" s="3">
        <v>0</v>
      </c>
      <c r="O892" s="3">
        <v>16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f>+Tabla3[[#This Row],[V GRAVADAS]]</f>
        <v>16</v>
      </c>
      <c r="V892">
        <v>2</v>
      </c>
    </row>
    <row r="893" spans="1:22" x14ac:dyDescent="0.25">
      <c r="A893" t="s">
        <v>458</v>
      </c>
      <c r="B893" s="1" t="s">
        <v>471</v>
      </c>
      <c r="C893" t="s">
        <v>1</v>
      </c>
      <c r="D893" t="s">
        <v>92</v>
      </c>
      <c r="E893" t="s">
        <v>447</v>
      </c>
      <c r="F893" t="s">
        <v>448</v>
      </c>
      <c r="G893">
        <v>271</v>
      </c>
      <c r="H893">
        <v>271</v>
      </c>
      <c r="I893">
        <v>271</v>
      </c>
      <c r="J893">
        <v>271</v>
      </c>
      <c r="L893" s="3">
        <v>0</v>
      </c>
      <c r="M893" s="3">
        <v>0</v>
      </c>
      <c r="N893" s="3">
        <v>0</v>
      </c>
      <c r="O893" s="3">
        <v>2.5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f>+Tabla3[[#This Row],[V GRAVADAS]]</f>
        <v>2.5</v>
      </c>
      <c r="V893">
        <v>2</v>
      </c>
    </row>
    <row r="894" spans="1:22" x14ac:dyDescent="0.25">
      <c r="A894" t="s">
        <v>458</v>
      </c>
      <c r="B894" s="1" t="s">
        <v>471</v>
      </c>
      <c r="C894" t="s">
        <v>1</v>
      </c>
      <c r="D894" t="s">
        <v>92</v>
      </c>
      <c r="E894" t="s">
        <v>447</v>
      </c>
      <c r="F894" t="s">
        <v>448</v>
      </c>
      <c r="G894">
        <v>272</v>
      </c>
      <c r="H894">
        <v>272</v>
      </c>
      <c r="I894">
        <v>272</v>
      </c>
      <c r="J894">
        <v>272</v>
      </c>
      <c r="L894" s="3">
        <v>0</v>
      </c>
      <c r="M894" s="3">
        <v>0</v>
      </c>
      <c r="N894" s="3">
        <v>0</v>
      </c>
      <c r="O894" s="3">
        <v>5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f>+Tabla3[[#This Row],[V GRAVADAS]]</f>
        <v>5</v>
      </c>
      <c r="V894">
        <v>2</v>
      </c>
    </row>
    <row r="895" spans="1:22" x14ac:dyDescent="0.25">
      <c r="A895" t="s">
        <v>458</v>
      </c>
      <c r="B895" s="1" t="s">
        <v>471</v>
      </c>
      <c r="C895" t="s">
        <v>1</v>
      </c>
      <c r="D895" t="s">
        <v>92</v>
      </c>
      <c r="E895" t="s">
        <v>447</v>
      </c>
      <c r="F895" t="s">
        <v>448</v>
      </c>
      <c r="G895">
        <v>273</v>
      </c>
      <c r="H895">
        <v>273</v>
      </c>
      <c r="I895">
        <v>273</v>
      </c>
      <c r="J895">
        <v>273</v>
      </c>
      <c r="L895" s="3">
        <v>0</v>
      </c>
      <c r="M895" s="3">
        <v>0</v>
      </c>
      <c r="N895" s="3">
        <v>0</v>
      </c>
      <c r="O895" s="3">
        <v>2.5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f>+Tabla3[[#This Row],[V GRAVADAS]]</f>
        <v>2.5</v>
      </c>
      <c r="V895">
        <v>2</v>
      </c>
    </row>
    <row r="896" spans="1:22" x14ac:dyDescent="0.25">
      <c r="A896" t="s">
        <v>458</v>
      </c>
      <c r="B896" s="1" t="s">
        <v>472</v>
      </c>
      <c r="C896" t="s">
        <v>1</v>
      </c>
      <c r="D896" t="s">
        <v>92</v>
      </c>
      <c r="E896" t="s">
        <v>447</v>
      </c>
      <c r="F896" t="s">
        <v>448</v>
      </c>
      <c r="G896">
        <v>274</v>
      </c>
      <c r="H896">
        <v>274</v>
      </c>
      <c r="I896">
        <v>274</v>
      </c>
      <c r="J896">
        <v>274</v>
      </c>
      <c r="L896" s="3">
        <v>0</v>
      </c>
      <c r="M896" s="3">
        <v>0</v>
      </c>
      <c r="N896" s="3">
        <v>0</v>
      </c>
      <c r="O896" s="3">
        <v>5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f>+Tabla3[[#This Row],[V GRAVADAS]]</f>
        <v>5</v>
      </c>
      <c r="V896">
        <v>2</v>
      </c>
    </row>
    <row r="897" spans="1:22" x14ac:dyDescent="0.25">
      <c r="A897" t="s">
        <v>458</v>
      </c>
      <c r="B897" s="1" t="s">
        <v>472</v>
      </c>
      <c r="C897" t="s">
        <v>1</v>
      </c>
      <c r="D897" t="s">
        <v>92</v>
      </c>
      <c r="E897" t="s">
        <v>447</v>
      </c>
      <c r="F897" t="s">
        <v>448</v>
      </c>
      <c r="G897">
        <v>275</v>
      </c>
      <c r="H897">
        <v>275</v>
      </c>
      <c r="I897">
        <v>275</v>
      </c>
      <c r="J897">
        <v>275</v>
      </c>
      <c r="L897" s="3">
        <v>0</v>
      </c>
      <c r="M897" s="3">
        <v>0</v>
      </c>
      <c r="N897" s="3">
        <v>0</v>
      </c>
      <c r="O897" s="3">
        <v>15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f>+Tabla3[[#This Row],[V GRAVADAS]]</f>
        <v>15</v>
      </c>
      <c r="V897">
        <v>2</v>
      </c>
    </row>
    <row r="898" spans="1:22" x14ac:dyDescent="0.25">
      <c r="A898" t="s">
        <v>458</v>
      </c>
      <c r="B898" s="1" t="s">
        <v>472</v>
      </c>
      <c r="C898" t="s">
        <v>1</v>
      </c>
      <c r="D898" t="s">
        <v>92</v>
      </c>
      <c r="E898" t="s">
        <v>447</v>
      </c>
      <c r="F898" t="s">
        <v>448</v>
      </c>
      <c r="G898">
        <v>276</v>
      </c>
      <c r="H898">
        <v>276</v>
      </c>
      <c r="I898">
        <v>276</v>
      </c>
      <c r="J898">
        <v>276</v>
      </c>
      <c r="L898" s="3">
        <v>0</v>
      </c>
      <c r="M898" s="3">
        <v>0</v>
      </c>
      <c r="N898" s="3">
        <v>0</v>
      </c>
      <c r="O898" s="3">
        <v>15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f>+Tabla3[[#This Row],[V GRAVADAS]]</f>
        <v>15</v>
      </c>
      <c r="V898">
        <v>2</v>
      </c>
    </row>
    <row r="899" spans="1:22" x14ac:dyDescent="0.25">
      <c r="A899" t="s">
        <v>458</v>
      </c>
      <c r="B899" s="1" t="s">
        <v>472</v>
      </c>
      <c r="C899" t="s">
        <v>1</v>
      </c>
      <c r="D899" t="s">
        <v>92</v>
      </c>
      <c r="E899" t="s">
        <v>447</v>
      </c>
      <c r="F899" t="s">
        <v>448</v>
      </c>
      <c r="G899">
        <v>277</v>
      </c>
      <c r="H899">
        <v>277</v>
      </c>
      <c r="I899">
        <v>277</v>
      </c>
      <c r="J899">
        <v>277</v>
      </c>
      <c r="L899" s="3">
        <v>0</v>
      </c>
      <c r="M899" s="3">
        <v>0</v>
      </c>
      <c r="N899" s="3">
        <v>0</v>
      </c>
      <c r="O899" s="3">
        <v>2.5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f>+Tabla3[[#This Row],[V GRAVADAS]]</f>
        <v>2.5</v>
      </c>
      <c r="V899">
        <v>2</v>
      </c>
    </row>
    <row r="900" spans="1:22" x14ac:dyDescent="0.25">
      <c r="A900" t="s">
        <v>458</v>
      </c>
      <c r="B900" s="1" t="s">
        <v>472</v>
      </c>
      <c r="C900" t="s">
        <v>1</v>
      </c>
      <c r="D900" t="s">
        <v>92</v>
      </c>
      <c r="E900" t="s">
        <v>447</v>
      </c>
      <c r="F900" t="s">
        <v>448</v>
      </c>
      <c r="G900">
        <v>278</v>
      </c>
      <c r="H900">
        <v>278</v>
      </c>
      <c r="I900">
        <v>278</v>
      </c>
      <c r="J900">
        <v>278</v>
      </c>
      <c r="L900" s="3">
        <v>0</v>
      </c>
      <c r="M900" s="3">
        <v>0</v>
      </c>
      <c r="N900" s="3">
        <v>0</v>
      </c>
      <c r="O900" s="3">
        <v>5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f>+Tabla3[[#This Row],[V GRAVADAS]]</f>
        <v>5</v>
      </c>
      <c r="V900">
        <v>2</v>
      </c>
    </row>
    <row r="901" spans="1:22" x14ac:dyDescent="0.25">
      <c r="A901" t="s">
        <v>458</v>
      </c>
      <c r="B901" s="1" t="s">
        <v>472</v>
      </c>
      <c r="C901" t="s">
        <v>1</v>
      </c>
      <c r="D901" t="s">
        <v>92</v>
      </c>
      <c r="E901" t="s">
        <v>447</v>
      </c>
      <c r="F901" t="s">
        <v>448</v>
      </c>
      <c r="G901">
        <v>279</v>
      </c>
      <c r="H901">
        <v>279</v>
      </c>
      <c r="I901">
        <v>279</v>
      </c>
      <c r="J901">
        <v>279</v>
      </c>
      <c r="L901" s="3">
        <v>0</v>
      </c>
      <c r="M901" s="3">
        <v>0</v>
      </c>
      <c r="N901" s="3">
        <v>0</v>
      </c>
      <c r="O901" s="3">
        <v>4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f>+Tabla3[[#This Row],[V GRAVADAS]]</f>
        <v>4</v>
      </c>
      <c r="V901">
        <v>2</v>
      </c>
    </row>
    <row r="902" spans="1:22" x14ac:dyDescent="0.25">
      <c r="A902" t="s">
        <v>458</v>
      </c>
      <c r="B902" s="1" t="s">
        <v>472</v>
      </c>
      <c r="C902" t="s">
        <v>1</v>
      </c>
      <c r="D902" t="s">
        <v>92</v>
      </c>
      <c r="E902" t="s">
        <v>447</v>
      </c>
      <c r="F902" t="s">
        <v>448</v>
      </c>
      <c r="G902">
        <v>280</v>
      </c>
      <c r="H902">
        <v>280</v>
      </c>
      <c r="I902">
        <v>280</v>
      </c>
      <c r="J902">
        <v>280</v>
      </c>
      <c r="L902" s="3">
        <v>0</v>
      </c>
      <c r="M902" s="3">
        <v>0</v>
      </c>
      <c r="N902" s="3">
        <v>0</v>
      </c>
      <c r="O902" s="3">
        <v>4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f>+Tabla3[[#This Row],[V GRAVADAS]]</f>
        <v>4</v>
      </c>
      <c r="V902">
        <v>2</v>
      </c>
    </row>
    <row r="903" spans="1:22" x14ac:dyDescent="0.25">
      <c r="A903" t="s">
        <v>458</v>
      </c>
      <c r="B903" s="1" t="s">
        <v>472</v>
      </c>
      <c r="C903" t="s">
        <v>1</v>
      </c>
      <c r="D903" t="s">
        <v>92</v>
      </c>
      <c r="E903" t="s">
        <v>447</v>
      </c>
      <c r="F903" t="s">
        <v>448</v>
      </c>
      <c r="G903">
        <v>281</v>
      </c>
      <c r="H903">
        <v>281</v>
      </c>
      <c r="I903">
        <v>281</v>
      </c>
      <c r="J903">
        <v>281</v>
      </c>
      <c r="L903" s="3">
        <v>0</v>
      </c>
      <c r="M903" s="3">
        <v>0</v>
      </c>
      <c r="N903" s="3">
        <v>0</v>
      </c>
      <c r="O903" s="3">
        <v>9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f>+Tabla3[[#This Row],[V GRAVADAS]]</f>
        <v>9</v>
      </c>
      <c r="V903">
        <v>2</v>
      </c>
    </row>
    <row r="904" spans="1:22" x14ac:dyDescent="0.25">
      <c r="A904" t="s">
        <v>458</v>
      </c>
      <c r="B904" s="1" t="s">
        <v>472</v>
      </c>
      <c r="C904" t="s">
        <v>1</v>
      </c>
      <c r="D904" t="s">
        <v>92</v>
      </c>
      <c r="E904" t="s">
        <v>447</v>
      </c>
      <c r="F904" t="s">
        <v>448</v>
      </c>
      <c r="G904">
        <v>282</v>
      </c>
      <c r="H904">
        <v>282</v>
      </c>
      <c r="I904">
        <v>282</v>
      </c>
      <c r="J904">
        <v>282</v>
      </c>
      <c r="L904" s="3">
        <v>0</v>
      </c>
      <c r="M904" s="3">
        <v>0</v>
      </c>
      <c r="N904" s="3">
        <v>0</v>
      </c>
      <c r="O904" s="3">
        <v>10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f>+Tabla3[[#This Row],[V GRAVADAS]]</f>
        <v>10</v>
      </c>
      <c r="V904">
        <v>2</v>
      </c>
    </row>
    <row r="905" spans="1:22" x14ac:dyDescent="0.25">
      <c r="A905" t="s">
        <v>458</v>
      </c>
      <c r="B905" s="1" t="s">
        <v>473</v>
      </c>
      <c r="C905" t="s">
        <v>1</v>
      </c>
      <c r="D905" t="s">
        <v>92</v>
      </c>
      <c r="E905" t="s">
        <v>447</v>
      </c>
      <c r="F905" t="s">
        <v>448</v>
      </c>
      <c r="G905">
        <v>283</v>
      </c>
      <c r="H905">
        <v>283</v>
      </c>
      <c r="I905">
        <v>283</v>
      </c>
      <c r="J905">
        <v>283</v>
      </c>
      <c r="L905" s="3">
        <v>0</v>
      </c>
      <c r="M905" s="3">
        <v>0</v>
      </c>
      <c r="N905" s="3">
        <v>0</v>
      </c>
      <c r="O905" s="3">
        <v>10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f>+Tabla3[[#This Row],[V GRAVADAS]]</f>
        <v>10</v>
      </c>
      <c r="V905">
        <v>2</v>
      </c>
    </row>
    <row r="906" spans="1:22" x14ac:dyDescent="0.25">
      <c r="A906" t="s">
        <v>458</v>
      </c>
      <c r="B906" s="1" t="s">
        <v>473</v>
      </c>
      <c r="C906" t="s">
        <v>1</v>
      </c>
      <c r="D906" t="s">
        <v>92</v>
      </c>
      <c r="E906" t="s">
        <v>447</v>
      </c>
      <c r="F906" t="s">
        <v>448</v>
      </c>
      <c r="G906">
        <v>284</v>
      </c>
      <c r="H906">
        <v>284</v>
      </c>
      <c r="I906">
        <v>284</v>
      </c>
      <c r="J906">
        <v>284</v>
      </c>
      <c r="L906" s="3">
        <v>0</v>
      </c>
      <c r="M906" s="3">
        <v>0</v>
      </c>
      <c r="N906" s="3">
        <v>0</v>
      </c>
      <c r="O906" s="3">
        <v>5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f>+Tabla3[[#This Row],[V GRAVADAS]]</f>
        <v>5</v>
      </c>
      <c r="V906">
        <v>2</v>
      </c>
    </row>
    <row r="907" spans="1:22" x14ac:dyDescent="0.25">
      <c r="A907" t="s">
        <v>458</v>
      </c>
      <c r="B907" s="1" t="s">
        <v>473</v>
      </c>
      <c r="C907" t="s">
        <v>1</v>
      </c>
      <c r="D907" t="s">
        <v>92</v>
      </c>
      <c r="E907" t="s">
        <v>447</v>
      </c>
      <c r="F907" t="s">
        <v>448</v>
      </c>
      <c r="G907">
        <v>285</v>
      </c>
      <c r="H907">
        <v>285</v>
      </c>
      <c r="I907">
        <v>285</v>
      </c>
      <c r="J907">
        <v>285</v>
      </c>
      <c r="L907" s="3">
        <v>0</v>
      </c>
      <c r="M907" s="3">
        <v>0</v>
      </c>
      <c r="N907" s="3">
        <v>0</v>
      </c>
      <c r="O907" s="3">
        <v>5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f>+Tabla3[[#This Row],[V GRAVADAS]]</f>
        <v>5</v>
      </c>
      <c r="V907">
        <v>2</v>
      </c>
    </row>
    <row r="908" spans="1:22" x14ac:dyDescent="0.25">
      <c r="A908" t="s">
        <v>458</v>
      </c>
      <c r="B908" s="1" t="s">
        <v>473</v>
      </c>
      <c r="C908" t="s">
        <v>1</v>
      </c>
      <c r="D908" t="s">
        <v>92</v>
      </c>
      <c r="E908" t="s">
        <v>447</v>
      </c>
      <c r="F908" t="s">
        <v>448</v>
      </c>
      <c r="G908">
        <v>286</v>
      </c>
      <c r="H908">
        <v>286</v>
      </c>
      <c r="I908">
        <v>286</v>
      </c>
      <c r="J908">
        <v>286</v>
      </c>
      <c r="L908" s="3">
        <v>0</v>
      </c>
      <c r="M908" s="3">
        <v>0</v>
      </c>
      <c r="N908" s="3">
        <v>0</v>
      </c>
      <c r="O908" s="3">
        <v>10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f>+Tabla3[[#This Row],[V GRAVADAS]]</f>
        <v>10</v>
      </c>
      <c r="V908">
        <v>2</v>
      </c>
    </row>
    <row r="909" spans="1:22" x14ac:dyDescent="0.25">
      <c r="A909" t="s">
        <v>458</v>
      </c>
      <c r="B909" s="1" t="s">
        <v>473</v>
      </c>
      <c r="C909" t="s">
        <v>1</v>
      </c>
      <c r="D909" t="s">
        <v>92</v>
      </c>
      <c r="E909" t="s">
        <v>447</v>
      </c>
      <c r="F909" t="s">
        <v>448</v>
      </c>
      <c r="G909">
        <v>287</v>
      </c>
      <c r="H909">
        <v>287</v>
      </c>
      <c r="I909">
        <v>287</v>
      </c>
      <c r="J909">
        <v>287</v>
      </c>
      <c r="L909" s="3">
        <v>0</v>
      </c>
      <c r="M909" s="3">
        <v>0</v>
      </c>
      <c r="N909" s="3">
        <v>0</v>
      </c>
      <c r="O909" s="3">
        <v>2.5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f>+Tabla3[[#This Row],[V GRAVADAS]]</f>
        <v>2.5</v>
      </c>
      <c r="V909">
        <v>2</v>
      </c>
    </row>
    <row r="910" spans="1:22" x14ac:dyDescent="0.25">
      <c r="A910" t="s">
        <v>458</v>
      </c>
      <c r="B910" s="1" t="s">
        <v>473</v>
      </c>
      <c r="C910" t="s">
        <v>1</v>
      </c>
      <c r="D910" t="s">
        <v>92</v>
      </c>
      <c r="E910" t="s">
        <v>447</v>
      </c>
      <c r="F910" t="s">
        <v>448</v>
      </c>
      <c r="G910">
        <v>288</v>
      </c>
      <c r="H910">
        <v>288</v>
      </c>
      <c r="I910">
        <v>288</v>
      </c>
      <c r="J910">
        <v>288</v>
      </c>
      <c r="L910" s="3">
        <v>0</v>
      </c>
      <c r="M910" s="3">
        <v>0</v>
      </c>
      <c r="N910" s="3">
        <v>0</v>
      </c>
      <c r="O910" s="3">
        <v>8.5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f>+Tabla3[[#This Row],[V GRAVADAS]]</f>
        <v>8.5</v>
      </c>
      <c r="V910">
        <v>2</v>
      </c>
    </row>
    <row r="911" spans="1:22" x14ac:dyDescent="0.25">
      <c r="A911" t="s">
        <v>458</v>
      </c>
      <c r="B911" s="1" t="s">
        <v>473</v>
      </c>
      <c r="C911" t="s">
        <v>1</v>
      </c>
      <c r="D911" t="s">
        <v>92</v>
      </c>
      <c r="E911" t="s">
        <v>447</v>
      </c>
      <c r="F911" t="s">
        <v>448</v>
      </c>
      <c r="G911">
        <v>289</v>
      </c>
      <c r="H911">
        <v>289</v>
      </c>
      <c r="I911">
        <v>289</v>
      </c>
      <c r="J911">
        <v>289</v>
      </c>
      <c r="L911" s="3">
        <v>0</v>
      </c>
      <c r="M911" s="3">
        <v>0</v>
      </c>
      <c r="N911" s="3">
        <v>0</v>
      </c>
      <c r="O911" s="3">
        <v>2.5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f>+Tabla3[[#This Row],[V GRAVADAS]]</f>
        <v>2.5</v>
      </c>
      <c r="V911">
        <v>2</v>
      </c>
    </row>
    <row r="912" spans="1:22" x14ac:dyDescent="0.25">
      <c r="A912" t="s">
        <v>458</v>
      </c>
      <c r="B912" s="1" t="s">
        <v>473</v>
      </c>
      <c r="C912" t="s">
        <v>1</v>
      </c>
      <c r="D912" t="s">
        <v>92</v>
      </c>
      <c r="E912" t="s">
        <v>447</v>
      </c>
      <c r="F912" t="s">
        <v>448</v>
      </c>
      <c r="G912">
        <v>290</v>
      </c>
      <c r="H912">
        <v>290</v>
      </c>
      <c r="I912">
        <v>290</v>
      </c>
      <c r="J912">
        <v>290</v>
      </c>
      <c r="L912" s="3">
        <v>0</v>
      </c>
      <c r="M912" s="3">
        <v>0</v>
      </c>
      <c r="N912" s="3">
        <v>0</v>
      </c>
      <c r="O912" s="3">
        <v>10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f>+Tabla3[[#This Row],[V GRAVADAS]]</f>
        <v>10</v>
      </c>
      <c r="V912">
        <v>2</v>
      </c>
    </row>
    <row r="913" spans="1:22" x14ac:dyDescent="0.25">
      <c r="A913" t="s">
        <v>458</v>
      </c>
      <c r="B913" s="1" t="s">
        <v>473</v>
      </c>
      <c r="C913" t="s">
        <v>1</v>
      </c>
      <c r="D913" t="s">
        <v>92</v>
      </c>
      <c r="E913" t="s">
        <v>447</v>
      </c>
      <c r="F913" t="s">
        <v>448</v>
      </c>
      <c r="G913">
        <v>291</v>
      </c>
      <c r="H913">
        <v>291</v>
      </c>
      <c r="I913">
        <v>291</v>
      </c>
      <c r="J913">
        <v>291</v>
      </c>
      <c r="L913" s="3">
        <v>0</v>
      </c>
      <c r="M913" s="3">
        <v>0</v>
      </c>
      <c r="N913" s="3">
        <v>0</v>
      </c>
      <c r="O913" s="3">
        <v>12.5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f>+Tabla3[[#This Row],[V GRAVADAS]]</f>
        <v>12.5</v>
      </c>
      <c r="V913">
        <v>2</v>
      </c>
    </row>
    <row r="914" spans="1:22" x14ac:dyDescent="0.25">
      <c r="A914" t="s">
        <v>458</v>
      </c>
      <c r="B914" s="1" t="s">
        <v>473</v>
      </c>
      <c r="C914" t="s">
        <v>1</v>
      </c>
      <c r="D914" t="s">
        <v>92</v>
      </c>
      <c r="E914" t="s">
        <v>447</v>
      </c>
      <c r="F914" t="s">
        <v>448</v>
      </c>
      <c r="G914">
        <v>292</v>
      </c>
      <c r="H914">
        <v>292</v>
      </c>
      <c r="I914">
        <v>292</v>
      </c>
      <c r="J914">
        <v>292</v>
      </c>
      <c r="L914" s="3">
        <v>0</v>
      </c>
      <c r="M914" s="3">
        <v>0</v>
      </c>
      <c r="N914" s="3">
        <v>0</v>
      </c>
      <c r="O914" s="3">
        <v>4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f>+Tabla3[[#This Row],[V GRAVADAS]]</f>
        <v>4</v>
      </c>
      <c r="V914">
        <v>2</v>
      </c>
    </row>
    <row r="915" spans="1:22" x14ac:dyDescent="0.25">
      <c r="A915" t="s">
        <v>458</v>
      </c>
      <c r="B915" s="1" t="s">
        <v>473</v>
      </c>
      <c r="C915" t="s">
        <v>1</v>
      </c>
      <c r="D915" t="s">
        <v>92</v>
      </c>
      <c r="E915" t="s">
        <v>447</v>
      </c>
      <c r="F915" t="s">
        <v>448</v>
      </c>
      <c r="G915">
        <v>293</v>
      </c>
      <c r="H915">
        <v>293</v>
      </c>
      <c r="I915">
        <v>293</v>
      </c>
      <c r="J915">
        <v>293</v>
      </c>
      <c r="L915" s="3">
        <v>0</v>
      </c>
      <c r="M915" s="3">
        <v>0</v>
      </c>
      <c r="N915" s="3">
        <v>0</v>
      </c>
      <c r="O915" s="3">
        <v>15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f>+Tabla3[[#This Row],[V GRAVADAS]]</f>
        <v>15</v>
      </c>
      <c r="V915">
        <v>2</v>
      </c>
    </row>
    <row r="916" spans="1:22" x14ac:dyDescent="0.25">
      <c r="A916" t="s">
        <v>458</v>
      </c>
      <c r="B916" s="1" t="s">
        <v>473</v>
      </c>
      <c r="C916" t="s">
        <v>1</v>
      </c>
      <c r="D916" t="s">
        <v>92</v>
      </c>
      <c r="E916" t="s">
        <v>447</v>
      </c>
      <c r="F916" t="s">
        <v>448</v>
      </c>
      <c r="G916">
        <v>294</v>
      </c>
      <c r="H916">
        <v>294</v>
      </c>
      <c r="I916">
        <v>294</v>
      </c>
      <c r="J916">
        <v>294</v>
      </c>
      <c r="L916" s="3">
        <v>0</v>
      </c>
      <c r="M916" s="3">
        <v>0</v>
      </c>
      <c r="N916" s="3">
        <v>0</v>
      </c>
      <c r="O916" s="3">
        <v>2.5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f>+Tabla3[[#This Row],[V GRAVADAS]]</f>
        <v>2.5</v>
      </c>
      <c r="V916">
        <v>2</v>
      </c>
    </row>
    <row r="917" spans="1:22" x14ac:dyDescent="0.25">
      <c r="A917" t="s">
        <v>458</v>
      </c>
      <c r="B917" s="1" t="s">
        <v>473</v>
      </c>
      <c r="C917" t="s">
        <v>1</v>
      </c>
      <c r="D917" t="s">
        <v>92</v>
      </c>
      <c r="E917" t="s">
        <v>447</v>
      </c>
      <c r="F917" t="s">
        <v>448</v>
      </c>
      <c r="G917">
        <v>295</v>
      </c>
      <c r="H917">
        <v>295</v>
      </c>
      <c r="I917">
        <v>295</v>
      </c>
      <c r="J917">
        <v>295</v>
      </c>
      <c r="L917" s="3">
        <v>0</v>
      </c>
      <c r="M917" s="3">
        <v>0</v>
      </c>
      <c r="N917" s="3">
        <v>0</v>
      </c>
      <c r="O917" s="3">
        <v>2.5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f>+Tabla3[[#This Row],[V GRAVADAS]]</f>
        <v>2.5</v>
      </c>
      <c r="V917">
        <v>2</v>
      </c>
    </row>
    <row r="918" spans="1:22" x14ac:dyDescent="0.25">
      <c r="A918" t="s">
        <v>458</v>
      </c>
      <c r="B918" s="1" t="s">
        <v>474</v>
      </c>
      <c r="C918" t="s">
        <v>1</v>
      </c>
      <c r="D918" t="s">
        <v>92</v>
      </c>
      <c r="E918" t="s">
        <v>447</v>
      </c>
      <c r="F918" t="s">
        <v>448</v>
      </c>
      <c r="G918">
        <v>296</v>
      </c>
      <c r="H918">
        <v>296</v>
      </c>
      <c r="I918">
        <v>296</v>
      </c>
      <c r="J918">
        <v>296</v>
      </c>
      <c r="L918" s="3">
        <v>0</v>
      </c>
      <c r="M918" s="3">
        <v>0</v>
      </c>
      <c r="N918" s="3">
        <v>0</v>
      </c>
      <c r="O918" s="3">
        <v>8.5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f>+Tabla3[[#This Row],[V GRAVADAS]]</f>
        <v>8.5</v>
      </c>
      <c r="V918">
        <v>2</v>
      </c>
    </row>
    <row r="919" spans="1:22" x14ac:dyDescent="0.25">
      <c r="A919" t="s">
        <v>458</v>
      </c>
      <c r="B919" s="1" t="s">
        <v>474</v>
      </c>
      <c r="C919" t="s">
        <v>1</v>
      </c>
      <c r="D919" t="s">
        <v>92</v>
      </c>
      <c r="E919" t="s">
        <v>447</v>
      </c>
      <c r="F919" t="s">
        <v>448</v>
      </c>
      <c r="G919">
        <v>297</v>
      </c>
      <c r="H919">
        <v>297</v>
      </c>
      <c r="I919">
        <v>297</v>
      </c>
      <c r="J919">
        <v>297</v>
      </c>
      <c r="L919" s="3">
        <v>0</v>
      </c>
      <c r="M919" s="3">
        <v>0</v>
      </c>
      <c r="N919" s="3">
        <v>0</v>
      </c>
      <c r="O919" s="3">
        <v>2.5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f>+Tabla3[[#This Row],[V GRAVADAS]]</f>
        <v>2.5</v>
      </c>
      <c r="V919">
        <v>2</v>
      </c>
    </row>
    <row r="920" spans="1:22" x14ac:dyDescent="0.25">
      <c r="A920" t="s">
        <v>458</v>
      </c>
      <c r="B920" s="1" t="s">
        <v>474</v>
      </c>
      <c r="C920" t="s">
        <v>1</v>
      </c>
      <c r="D920" t="s">
        <v>92</v>
      </c>
      <c r="E920" t="s">
        <v>447</v>
      </c>
      <c r="F920" t="s">
        <v>448</v>
      </c>
      <c r="G920">
        <v>298</v>
      </c>
      <c r="H920">
        <v>298</v>
      </c>
      <c r="I920">
        <v>298</v>
      </c>
      <c r="J920">
        <v>298</v>
      </c>
      <c r="L920" s="3">
        <v>0</v>
      </c>
      <c r="M920" s="3">
        <v>0</v>
      </c>
      <c r="N920" s="3">
        <v>0</v>
      </c>
      <c r="O920" s="3">
        <v>3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f>+Tabla3[[#This Row],[V GRAVADAS]]</f>
        <v>3</v>
      </c>
      <c r="V920">
        <v>2</v>
      </c>
    </row>
    <row r="921" spans="1:22" x14ac:dyDescent="0.25">
      <c r="A921" t="s">
        <v>458</v>
      </c>
      <c r="B921" s="1" t="s">
        <v>474</v>
      </c>
      <c r="C921" t="s">
        <v>1</v>
      </c>
      <c r="D921" t="s">
        <v>92</v>
      </c>
      <c r="E921" t="s">
        <v>447</v>
      </c>
      <c r="F921" t="s">
        <v>448</v>
      </c>
      <c r="G921">
        <v>299</v>
      </c>
      <c r="H921">
        <v>299</v>
      </c>
      <c r="I921">
        <v>299</v>
      </c>
      <c r="J921">
        <v>299</v>
      </c>
      <c r="L921" s="3">
        <v>0</v>
      </c>
      <c r="M921" s="3">
        <v>0</v>
      </c>
      <c r="N921" s="3">
        <v>0</v>
      </c>
      <c r="O921" s="3">
        <v>4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f>+Tabla3[[#This Row],[V GRAVADAS]]</f>
        <v>4</v>
      </c>
      <c r="V921">
        <v>2</v>
      </c>
    </row>
    <row r="922" spans="1:22" x14ac:dyDescent="0.25">
      <c r="A922" t="s">
        <v>458</v>
      </c>
      <c r="B922" s="1" t="s">
        <v>474</v>
      </c>
      <c r="C922" t="s">
        <v>1</v>
      </c>
      <c r="D922" t="s">
        <v>92</v>
      </c>
      <c r="E922" t="s">
        <v>447</v>
      </c>
      <c r="F922" t="s">
        <v>448</v>
      </c>
      <c r="G922">
        <v>300</v>
      </c>
      <c r="H922">
        <v>300</v>
      </c>
      <c r="I922">
        <v>300</v>
      </c>
      <c r="J922">
        <v>300</v>
      </c>
      <c r="L922" s="3">
        <v>0</v>
      </c>
      <c r="M922" s="3">
        <v>0</v>
      </c>
      <c r="N922" s="3">
        <v>0</v>
      </c>
      <c r="O922" s="3">
        <v>10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f>+Tabla3[[#This Row],[V GRAVADAS]]</f>
        <v>10</v>
      </c>
      <c r="V922">
        <v>2</v>
      </c>
    </row>
    <row r="923" spans="1:22" x14ac:dyDescent="0.25">
      <c r="A923" t="s">
        <v>458</v>
      </c>
      <c r="B923" s="1" t="s">
        <v>474</v>
      </c>
      <c r="C923" t="s">
        <v>1</v>
      </c>
      <c r="D923" t="s">
        <v>92</v>
      </c>
      <c r="E923" t="s">
        <v>447</v>
      </c>
      <c r="F923" t="s">
        <v>448</v>
      </c>
      <c r="G923">
        <v>301</v>
      </c>
      <c r="H923">
        <v>301</v>
      </c>
      <c r="I923">
        <v>301</v>
      </c>
      <c r="J923">
        <v>301</v>
      </c>
      <c r="L923" s="3">
        <v>0</v>
      </c>
      <c r="M923" s="3">
        <v>0</v>
      </c>
      <c r="N923" s="3">
        <v>0</v>
      </c>
      <c r="O923" s="3">
        <v>5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f>+Tabla3[[#This Row],[V GRAVADAS]]</f>
        <v>5</v>
      </c>
      <c r="V923">
        <v>2</v>
      </c>
    </row>
    <row r="924" spans="1:22" x14ac:dyDescent="0.25">
      <c r="A924" t="s">
        <v>458</v>
      </c>
      <c r="B924" s="1" t="s">
        <v>474</v>
      </c>
      <c r="C924" t="s">
        <v>1</v>
      </c>
      <c r="D924" t="s">
        <v>92</v>
      </c>
      <c r="E924" t="s">
        <v>447</v>
      </c>
      <c r="F924" t="s">
        <v>448</v>
      </c>
      <c r="G924">
        <v>302</v>
      </c>
      <c r="H924">
        <v>302</v>
      </c>
      <c r="I924">
        <v>302</v>
      </c>
      <c r="J924">
        <v>302</v>
      </c>
      <c r="L924" s="3">
        <v>0</v>
      </c>
      <c r="M924" s="3">
        <v>0</v>
      </c>
      <c r="N924" s="3">
        <v>0</v>
      </c>
      <c r="O924" s="3">
        <v>12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f>+Tabla3[[#This Row],[V GRAVADAS]]</f>
        <v>12</v>
      </c>
      <c r="V924">
        <v>2</v>
      </c>
    </row>
    <row r="925" spans="1:22" x14ac:dyDescent="0.25">
      <c r="A925" t="s">
        <v>458</v>
      </c>
      <c r="B925" s="1" t="s">
        <v>474</v>
      </c>
      <c r="C925" t="s">
        <v>1</v>
      </c>
      <c r="D925" t="s">
        <v>92</v>
      </c>
      <c r="E925" t="s">
        <v>447</v>
      </c>
      <c r="F925" t="s">
        <v>448</v>
      </c>
      <c r="G925">
        <v>303</v>
      </c>
      <c r="H925">
        <v>303</v>
      </c>
      <c r="I925">
        <v>303</v>
      </c>
      <c r="J925">
        <v>303</v>
      </c>
      <c r="L925" s="3">
        <v>0</v>
      </c>
      <c r="M925" s="3">
        <v>0</v>
      </c>
      <c r="N925" s="3">
        <v>0</v>
      </c>
      <c r="O925" s="3">
        <v>4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f>+Tabla3[[#This Row],[V GRAVADAS]]</f>
        <v>4</v>
      </c>
      <c r="V925">
        <v>2</v>
      </c>
    </row>
    <row r="926" spans="1:22" x14ac:dyDescent="0.25">
      <c r="A926" t="s">
        <v>458</v>
      </c>
      <c r="B926" s="1" t="s">
        <v>475</v>
      </c>
      <c r="C926" t="s">
        <v>1</v>
      </c>
      <c r="D926" t="s">
        <v>92</v>
      </c>
      <c r="E926" t="s">
        <v>447</v>
      </c>
      <c r="F926" t="s">
        <v>448</v>
      </c>
      <c r="G926">
        <v>304</v>
      </c>
      <c r="H926">
        <v>304</v>
      </c>
      <c r="I926">
        <v>304</v>
      </c>
      <c r="J926">
        <v>304</v>
      </c>
      <c r="L926" s="3">
        <v>0</v>
      </c>
      <c r="M926" s="3">
        <v>0</v>
      </c>
      <c r="N926" s="3">
        <v>0</v>
      </c>
      <c r="O926" s="3">
        <v>5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f>+Tabla3[[#This Row],[V GRAVADAS]]</f>
        <v>5</v>
      </c>
      <c r="V926">
        <v>2</v>
      </c>
    </row>
    <row r="927" spans="1:22" x14ac:dyDescent="0.25">
      <c r="A927" t="s">
        <v>458</v>
      </c>
      <c r="B927" s="1" t="s">
        <v>475</v>
      </c>
      <c r="C927" t="s">
        <v>1</v>
      </c>
      <c r="D927" t="s">
        <v>92</v>
      </c>
      <c r="E927" t="s">
        <v>447</v>
      </c>
      <c r="F927" t="s">
        <v>448</v>
      </c>
      <c r="G927">
        <v>305</v>
      </c>
      <c r="H927">
        <v>305</v>
      </c>
      <c r="I927">
        <v>305</v>
      </c>
      <c r="J927">
        <v>305</v>
      </c>
      <c r="L927" s="3">
        <v>0</v>
      </c>
      <c r="M927" s="3">
        <v>0</v>
      </c>
      <c r="N927" s="3">
        <v>0</v>
      </c>
      <c r="O927" s="3">
        <v>5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f>+Tabla3[[#This Row],[V GRAVADAS]]</f>
        <v>5</v>
      </c>
      <c r="V927">
        <v>2</v>
      </c>
    </row>
    <row r="928" spans="1:22" x14ac:dyDescent="0.25">
      <c r="A928" t="s">
        <v>458</v>
      </c>
      <c r="B928" s="1" t="s">
        <v>475</v>
      </c>
      <c r="C928" t="s">
        <v>1</v>
      </c>
      <c r="D928" t="s">
        <v>92</v>
      </c>
      <c r="E928" t="s">
        <v>447</v>
      </c>
      <c r="F928" t="s">
        <v>448</v>
      </c>
      <c r="G928">
        <v>306</v>
      </c>
      <c r="H928">
        <v>306</v>
      </c>
      <c r="I928">
        <v>306</v>
      </c>
      <c r="J928">
        <v>306</v>
      </c>
      <c r="L928" s="3">
        <v>0</v>
      </c>
      <c r="M928" s="3">
        <v>0</v>
      </c>
      <c r="N928" s="3">
        <v>0</v>
      </c>
      <c r="O928" s="3">
        <v>5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f>+Tabla3[[#This Row],[V GRAVADAS]]</f>
        <v>5</v>
      </c>
      <c r="V928">
        <v>2</v>
      </c>
    </row>
    <row r="929" spans="1:22" x14ac:dyDescent="0.25">
      <c r="A929" t="s">
        <v>458</v>
      </c>
      <c r="B929" s="1" t="s">
        <v>475</v>
      </c>
      <c r="C929" t="s">
        <v>1</v>
      </c>
      <c r="D929" t="s">
        <v>92</v>
      </c>
      <c r="E929" t="s">
        <v>447</v>
      </c>
      <c r="F929" t="s">
        <v>448</v>
      </c>
      <c r="G929">
        <v>307</v>
      </c>
      <c r="H929">
        <v>307</v>
      </c>
      <c r="I929">
        <v>307</v>
      </c>
      <c r="J929">
        <v>307</v>
      </c>
      <c r="L929" s="3">
        <v>0</v>
      </c>
      <c r="M929" s="3">
        <v>0</v>
      </c>
      <c r="N929" s="3">
        <v>0</v>
      </c>
      <c r="O929" s="3">
        <v>5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f>+Tabla3[[#This Row],[V GRAVADAS]]</f>
        <v>5</v>
      </c>
      <c r="V929">
        <v>2</v>
      </c>
    </row>
    <row r="930" spans="1:22" x14ac:dyDescent="0.25">
      <c r="A930" t="s">
        <v>458</v>
      </c>
      <c r="B930" s="1" t="s">
        <v>475</v>
      </c>
      <c r="C930" t="s">
        <v>1</v>
      </c>
      <c r="D930" t="s">
        <v>92</v>
      </c>
      <c r="E930" t="s">
        <v>447</v>
      </c>
      <c r="F930" t="s">
        <v>448</v>
      </c>
      <c r="G930">
        <v>308</v>
      </c>
      <c r="H930">
        <v>308</v>
      </c>
      <c r="I930">
        <v>308</v>
      </c>
      <c r="J930">
        <v>308</v>
      </c>
      <c r="L930" s="3">
        <v>0</v>
      </c>
      <c r="M930" s="3">
        <v>0</v>
      </c>
      <c r="N930" s="3">
        <v>0</v>
      </c>
      <c r="O930" s="3">
        <v>10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f>+Tabla3[[#This Row],[V GRAVADAS]]</f>
        <v>10</v>
      </c>
      <c r="V930">
        <v>2</v>
      </c>
    </row>
    <row r="931" spans="1:22" x14ac:dyDescent="0.25">
      <c r="A931" t="s">
        <v>458</v>
      </c>
      <c r="B931" s="1" t="s">
        <v>475</v>
      </c>
      <c r="C931" t="s">
        <v>1</v>
      </c>
      <c r="D931" t="s">
        <v>92</v>
      </c>
      <c r="E931" t="s">
        <v>447</v>
      </c>
      <c r="F931" t="s">
        <v>448</v>
      </c>
      <c r="G931">
        <v>309</v>
      </c>
      <c r="H931">
        <v>309</v>
      </c>
      <c r="I931">
        <v>309</v>
      </c>
      <c r="J931">
        <v>309</v>
      </c>
      <c r="L931" s="3">
        <v>0</v>
      </c>
      <c r="M931" s="3">
        <v>0</v>
      </c>
      <c r="N931" s="3">
        <v>0</v>
      </c>
      <c r="O931" s="3">
        <v>8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f>+Tabla3[[#This Row],[V GRAVADAS]]</f>
        <v>8</v>
      </c>
      <c r="V931">
        <v>2</v>
      </c>
    </row>
    <row r="932" spans="1:22" x14ac:dyDescent="0.25">
      <c r="A932" t="s">
        <v>458</v>
      </c>
      <c r="B932" s="1" t="s">
        <v>475</v>
      </c>
      <c r="C932" t="s">
        <v>1</v>
      </c>
      <c r="D932" t="s">
        <v>92</v>
      </c>
      <c r="E932" t="s">
        <v>447</v>
      </c>
      <c r="F932" t="s">
        <v>448</v>
      </c>
      <c r="G932">
        <v>310</v>
      </c>
      <c r="H932">
        <v>310</v>
      </c>
      <c r="I932">
        <v>310</v>
      </c>
      <c r="J932">
        <v>310</v>
      </c>
      <c r="L932" s="3">
        <v>0</v>
      </c>
      <c r="M932" s="3">
        <v>0</v>
      </c>
      <c r="N932" s="3">
        <v>0</v>
      </c>
      <c r="O932" s="3">
        <v>2.5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f>+Tabla3[[#This Row],[V GRAVADAS]]</f>
        <v>2.5</v>
      </c>
      <c r="V932">
        <v>2</v>
      </c>
    </row>
    <row r="933" spans="1:22" x14ac:dyDescent="0.25">
      <c r="A933" t="s">
        <v>458</v>
      </c>
      <c r="B933" s="1" t="s">
        <v>475</v>
      </c>
      <c r="C933" t="s">
        <v>1</v>
      </c>
      <c r="D933" t="s">
        <v>92</v>
      </c>
      <c r="E933" t="s">
        <v>447</v>
      </c>
      <c r="F933" t="s">
        <v>448</v>
      </c>
      <c r="G933">
        <v>311</v>
      </c>
      <c r="H933">
        <v>311</v>
      </c>
      <c r="I933">
        <v>311</v>
      </c>
      <c r="J933">
        <v>311</v>
      </c>
      <c r="L933" s="3">
        <v>0</v>
      </c>
      <c r="M933" s="3">
        <v>0</v>
      </c>
      <c r="N933" s="3">
        <v>0</v>
      </c>
      <c r="O933" s="3">
        <v>8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f>+Tabla3[[#This Row],[V GRAVADAS]]</f>
        <v>8</v>
      </c>
      <c r="V933">
        <v>2</v>
      </c>
    </row>
    <row r="934" spans="1:22" x14ac:dyDescent="0.25">
      <c r="A934" t="s">
        <v>458</v>
      </c>
      <c r="B934" s="1" t="s">
        <v>475</v>
      </c>
      <c r="C934" t="s">
        <v>1</v>
      </c>
      <c r="D934" t="s">
        <v>92</v>
      </c>
      <c r="E934" t="s">
        <v>447</v>
      </c>
      <c r="F934" t="s">
        <v>448</v>
      </c>
      <c r="G934">
        <v>312</v>
      </c>
      <c r="H934">
        <v>312</v>
      </c>
      <c r="I934">
        <v>312</v>
      </c>
      <c r="J934">
        <v>312</v>
      </c>
      <c r="L934" s="3">
        <v>0</v>
      </c>
      <c r="M934" s="3">
        <v>0</v>
      </c>
      <c r="N934" s="3">
        <v>0</v>
      </c>
      <c r="O934" s="3">
        <v>5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f>+Tabla3[[#This Row],[V GRAVADAS]]</f>
        <v>5</v>
      </c>
      <c r="V934">
        <v>2</v>
      </c>
    </row>
    <row r="935" spans="1:22" x14ac:dyDescent="0.25">
      <c r="A935" t="s">
        <v>458</v>
      </c>
      <c r="B935" s="1" t="s">
        <v>476</v>
      </c>
      <c r="C935" t="s">
        <v>1</v>
      </c>
      <c r="D935" t="s">
        <v>92</v>
      </c>
      <c r="E935" t="s">
        <v>447</v>
      </c>
      <c r="F935" t="s">
        <v>448</v>
      </c>
      <c r="G935">
        <v>313</v>
      </c>
      <c r="H935">
        <v>313</v>
      </c>
      <c r="I935">
        <v>313</v>
      </c>
      <c r="J935">
        <v>313</v>
      </c>
      <c r="L935" s="3">
        <v>0</v>
      </c>
      <c r="M935" s="3">
        <v>0</v>
      </c>
      <c r="N935" s="3">
        <v>0</v>
      </c>
      <c r="O935" s="3">
        <v>2.5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f>+Tabla3[[#This Row],[V GRAVADAS]]</f>
        <v>2.5</v>
      </c>
      <c r="V935">
        <v>2</v>
      </c>
    </row>
    <row r="936" spans="1:22" x14ac:dyDescent="0.25">
      <c r="A936" t="s">
        <v>458</v>
      </c>
      <c r="B936" s="1" t="s">
        <v>476</v>
      </c>
      <c r="C936" t="s">
        <v>1</v>
      </c>
      <c r="D936" t="s">
        <v>92</v>
      </c>
      <c r="E936" t="s">
        <v>447</v>
      </c>
      <c r="F936" t="s">
        <v>448</v>
      </c>
      <c r="G936">
        <v>314</v>
      </c>
      <c r="H936">
        <v>314</v>
      </c>
      <c r="I936">
        <v>314</v>
      </c>
      <c r="J936">
        <v>314</v>
      </c>
      <c r="L936" s="3">
        <v>0</v>
      </c>
      <c r="M936" s="3">
        <v>0</v>
      </c>
      <c r="N936" s="3">
        <v>0</v>
      </c>
      <c r="O936" s="3">
        <v>5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f>+Tabla3[[#This Row],[V GRAVADAS]]</f>
        <v>5</v>
      </c>
      <c r="V936">
        <v>2</v>
      </c>
    </row>
    <row r="937" spans="1:22" x14ac:dyDescent="0.25">
      <c r="A937" t="s">
        <v>458</v>
      </c>
      <c r="B937" s="1" t="s">
        <v>476</v>
      </c>
      <c r="C937" t="s">
        <v>1</v>
      </c>
      <c r="D937" t="s">
        <v>92</v>
      </c>
      <c r="E937" t="s">
        <v>447</v>
      </c>
      <c r="F937" t="s">
        <v>448</v>
      </c>
      <c r="G937">
        <v>315</v>
      </c>
      <c r="H937">
        <v>315</v>
      </c>
      <c r="I937">
        <v>315</v>
      </c>
      <c r="J937">
        <v>315</v>
      </c>
      <c r="L937" s="3">
        <v>0</v>
      </c>
      <c r="M937" s="3">
        <v>0</v>
      </c>
      <c r="N937" s="3">
        <v>0</v>
      </c>
      <c r="O937" s="3">
        <v>5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f>+Tabla3[[#This Row],[V GRAVADAS]]</f>
        <v>5</v>
      </c>
      <c r="V937">
        <v>2</v>
      </c>
    </row>
    <row r="938" spans="1:22" x14ac:dyDescent="0.25">
      <c r="A938" t="s">
        <v>458</v>
      </c>
      <c r="B938" s="1" t="s">
        <v>476</v>
      </c>
      <c r="C938" t="s">
        <v>1</v>
      </c>
      <c r="D938" t="s">
        <v>92</v>
      </c>
      <c r="E938" t="s">
        <v>447</v>
      </c>
      <c r="F938" t="s">
        <v>448</v>
      </c>
      <c r="G938">
        <v>316</v>
      </c>
      <c r="H938">
        <v>316</v>
      </c>
      <c r="I938">
        <v>316</v>
      </c>
      <c r="J938">
        <v>316</v>
      </c>
      <c r="L938" s="3">
        <v>0</v>
      </c>
      <c r="M938" s="3">
        <v>0</v>
      </c>
      <c r="N938" s="3">
        <v>0</v>
      </c>
      <c r="O938" s="3">
        <v>2.5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f>+Tabla3[[#This Row],[V GRAVADAS]]</f>
        <v>2.5</v>
      </c>
      <c r="V938">
        <v>2</v>
      </c>
    </row>
    <row r="939" spans="1:22" x14ac:dyDescent="0.25">
      <c r="A939" t="s">
        <v>458</v>
      </c>
      <c r="B939" s="1" t="s">
        <v>476</v>
      </c>
      <c r="C939" t="s">
        <v>1</v>
      </c>
      <c r="D939" t="s">
        <v>92</v>
      </c>
      <c r="E939" t="s">
        <v>447</v>
      </c>
      <c r="F939" t="s">
        <v>448</v>
      </c>
      <c r="G939">
        <v>317</v>
      </c>
      <c r="H939">
        <v>317</v>
      </c>
      <c r="I939">
        <v>317</v>
      </c>
      <c r="J939">
        <v>317</v>
      </c>
      <c r="L939" s="3">
        <v>0</v>
      </c>
      <c r="M939" s="3">
        <v>0</v>
      </c>
      <c r="N939" s="3">
        <v>0</v>
      </c>
      <c r="O939" s="3">
        <v>5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f>+Tabla3[[#This Row],[V GRAVADAS]]</f>
        <v>5</v>
      </c>
      <c r="V939">
        <v>2</v>
      </c>
    </row>
    <row r="940" spans="1:22" x14ac:dyDescent="0.25">
      <c r="A940" t="s">
        <v>458</v>
      </c>
      <c r="B940" s="1" t="s">
        <v>476</v>
      </c>
      <c r="C940" t="s">
        <v>1</v>
      </c>
      <c r="D940" t="s">
        <v>92</v>
      </c>
      <c r="E940" t="s">
        <v>447</v>
      </c>
      <c r="F940" t="s">
        <v>448</v>
      </c>
      <c r="G940">
        <v>318</v>
      </c>
      <c r="H940">
        <v>318</v>
      </c>
      <c r="I940">
        <v>318</v>
      </c>
      <c r="J940">
        <v>318</v>
      </c>
      <c r="L940" s="3">
        <v>0</v>
      </c>
      <c r="M940" s="3">
        <v>0</v>
      </c>
      <c r="N940" s="3">
        <v>0</v>
      </c>
      <c r="O940" s="3">
        <v>10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f>+Tabla3[[#This Row],[V GRAVADAS]]</f>
        <v>10</v>
      </c>
      <c r="V940">
        <v>2</v>
      </c>
    </row>
    <row r="941" spans="1:22" x14ac:dyDescent="0.25">
      <c r="A941" t="s">
        <v>458</v>
      </c>
      <c r="B941" s="1" t="s">
        <v>476</v>
      </c>
      <c r="C941" t="s">
        <v>1</v>
      </c>
      <c r="D941" t="s">
        <v>92</v>
      </c>
      <c r="E941" t="s">
        <v>447</v>
      </c>
      <c r="F941" t="s">
        <v>448</v>
      </c>
      <c r="G941">
        <v>319</v>
      </c>
      <c r="H941">
        <v>319</v>
      </c>
      <c r="I941">
        <v>319</v>
      </c>
      <c r="J941">
        <v>319</v>
      </c>
      <c r="L941" s="3">
        <v>0</v>
      </c>
      <c r="M941" s="3">
        <v>0</v>
      </c>
      <c r="N941" s="3">
        <v>0</v>
      </c>
      <c r="O941" s="3">
        <v>10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f>+Tabla3[[#This Row],[V GRAVADAS]]</f>
        <v>10</v>
      </c>
      <c r="V941">
        <v>2</v>
      </c>
    </row>
    <row r="942" spans="1:22" x14ac:dyDescent="0.25">
      <c r="A942" t="s">
        <v>458</v>
      </c>
      <c r="B942" s="1" t="s">
        <v>476</v>
      </c>
      <c r="C942" t="s">
        <v>1</v>
      </c>
      <c r="D942" t="s">
        <v>92</v>
      </c>
      <c r="E942" t="s">
        <v>447</v>
      </c>
      <c r="F942" t="s">
        <v>448</v>
      </c>
      <c r="G942">
        <v>320</v>
      </c>
      <c r="H942">
        <v>320</v>
      </c>
      <c r="I942">
        <v>320</v>
      </c>
      <c r="J942">
        <v>320</v>
      </c>
      <c r="L942" s="3">
        <v>0</v>
      </c>
      <c r="M942" s="3">
        <v>0</v>
      </c>
      <c r="N942" s="3">
        <v>0</v>
      </c>
      <c r="O942" s="3">
        <v>5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f>+Tabla3[[#This Row],[V GRAVADAS]]</f>
        <v>5</v>
      </c>
      <c r="V942">
        <v>2</v>
      </c>
    </row>
    <row r="943" spans="1:22" x14ac:dyDescent="0.25">
      <c r="A943" t="s">
        <v>458</v>
      </c>
      <c r="B943" s="1" t="s">
        <v>476</v>
      </c>
      <c r="C943" t="s">
        <v>1</v>
      </c>
      <c r="D943" t="s">
        <v>92</v>
      </c>
      <c r="E943" t="s">
        <v>447</v>
      </c>
      <c r="F943" t="s">
        <v>448</v>
      </c>
      <c r="G943">
        <v>321</v>
      </c>
      <c r="H943">
        <v>321</v>
      </c>
      <c r="I943">
        <v>321</v>
      </c>
      <c r="J943">
        <v>321</v>
      </c>
      <c r="L943" s="3">
        <v>0</v>
      </c>
      <c r="M943" s="3">
        <v>0</v>
      </c>
      <c r="N943" s="3">
        <v>0</v>
      </c>
      <c r="O943" s="3">
        <v>4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f>+Tabla3[[#This Row],[V GRAVADAS]]</f>
        <v>4</v>
      </c>
      <c r="V943">
        <v>2</v>
      </c>
    </row>
    <row r="944" spans="1:22" x14ac:dyDescent="0.25">
      <c r="A944" t="s">
        <v>458</v>
      </c>
      <c r="B944" s="1" t="s">
        <v>476</v>
      </c>
      <c r="C944" t="s">
        <v>1</v>
      </c>
      <c r="D944" t="s">
        <v>92</v>
      </c>
      <c r="E944" t="s">
        <v>447</v>
      </c>
      <c r="F944" t="s">
        <v>448</v>
      </c>
      <c r="G944">
        <v>322</v>
      </c>
      <c r="H944">
        <v>322</v>
      </c>
      <c r="I944">
        <v>322</v>
      </c>
      <c r="J944">
        <v>322</v>
      </c>
      <c r="L944" s="3">
        <v>0</v>
      </c>
      <c r="M944" s="3">
        <v>0</v>
      </c>
      <c r="N944" s="3">
        <v>0</v>
      </c>
      <c r="O944" s="3">
        <v>5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f>+Tabla3[[#This Row],[V GRAVADAS]]</f>
        <v>5</v>
      </c>
      <c r="V944">
        <v>2</v>
      </c>
    </row>
    <row r="945" spans="1:22" x14ac:dyDescent="0.25">
      <c r="A945" t="s">
        <v>458</v>
      </c>
      <c r="B945" s="1" t="s">
        <v>477</v>
      </c>
      <c r="C945" t="s">
        <v>1</v>
      </c>
      <c r="D945" t="s">
        <v>92</v>
      </c>
      <c r="E945" t="s">
        <v>447</v>
      </c>
      <c r="F945" t="s">
        <v>448</v>
      </c>
      <c r="G945">
        <v>323</v>
      </c>
      <c r="H945">
        <v>323</v>
      </c>
      <c r="I945">
        <v>323</v>
      </c>
      <c r="J945">
        <v>323</v>
      </c>
      <c r="L945" s="3">
        <v>0</v>
      </c>
      <c r="M945" s="3">
        <v>0</v>
      </c>
      <c r="N945" s="3">
        <v>0</v>
      </c>
      <c r="O945" s="3">
        <v>10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f>+Tabla3[[#This Row],[V GRAVADAS]]</f>
        <v>10</v>
      </c>
      <c r="V945">
        <v>2</v>
      </c>
    </row>
    <row r="946" spans="1:22" x14ac:dyDescent="0.25">
      <c r="A946" t="s">
        <v>458</v>
      </c>
      <c r="B946" s="1" t="s">
        <v>477</v>
      </c>
      <c r="C946" t="s">
        <v>1</v>
      </c>
      <c r="D946" t="s">
        <v>92</v>
      </c>
      <c r="E946" t="s">
        <v>447</v>
      </c>
      <c r="F946" t="s">
        <v>448</v>
      </c>
      <c r="G946">
        <v>324</v>
      </c>
      <c r="H946">
        <v>324</v>
      </c>
      <c r="I946">
        <v>324</v>
      </c>
      <c r="J946">
        <v>324</v>
      </c>
      <c r="L946" s="3">
        <v>0</v>
      </c>
      <c r="M946" s="3">
        <v>0</v>
      </c>
      <c r="N946" s="3">
        <v>0</v>
      </c>
      <c r="O946" s="3">
        <v>5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f>+Tabla3[[#This Row],[V GRAVADAS]]</f>
        <v>5</v>
      </c>
      <c r="V946">
        <v>2</v>
      </c>
    </row>
    <row r="947" spans="1:22" x14ac:dyDescent="0.25">
      <c r="A947" t="s">
        <v>458</v>
      </c>
      <c r="B947" s="1" t="s">
        <v>477</v>
      </c>
      <c r="C947" t="s">
        <v>1</v>
      </c>
      <c r="D947" t="s">
        <v>92</v>
      </c>
      <c r="E947" t="s">
        <v>447</v>
      </c>
      <c r="F947" t="s">
        <v>448</v>
      </c>
      <c r="G947">
        <v>325</v>
      </c>
      <c r="H947">
        <v>325</v>
      </c>
      <c r="I947">
        <v>325</v>
      </c>
      <c r="J947">
        <v>325</v>
      </c>
      <c r="L947" s="3">
        <v>0</v>
      </c>
      <c r="M947" s="3">
        <v>0</v>
      </c>
      <c r="N947" s="3">
        <v>0</v>
      </c>
      <c r="O947" s="3">
        <v>10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f>+Tabla3[[#This Row],[V GRAVADAS]]</f>
        <v>10</v>
      </c>
      <c r="V947">
        <v>2</v>
      </c>
    </row>
    <row r="948" spans="1:22" x14ac:dyDescent="0.25">
      <c r="A948" t="s">
        <v>458</v>
      </c>
      <c r="B948" s="1" t="s">
        <v>477</v>
      </c>
      <c r="C948" t="s">
        <v>1</v>
      </c>
      <c r="D948" t="s">
        <v>92</v>
      </c>
      <c r="E948" t="s">
        <v>447</v>
      </c>
      <c r="F948" t="s">
        <v>448</v>
      </c>
      <c r="G948">
        <v>326</v>
      </c>
      <c r="H948">
        <v>326</v>
      </c>
      <c r="I948">
        <v>326</v>
      </c>
      <c r="J948">
        <v>326</v>
      </c>
      <c r="L948" s="3">
        <v>0</v>
      </c>
      <c r="M948" s="3">
        <v>0</v>
      </c>
      <c r="N948" s="3">
        <v>0</v>
      </c>
      <c r="O948" s="3">
        <v>5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f>+Tabla3[[#This Row],[V GRAVADAS]]</f>
        <v>5</v>
      </c>
      <c r="V948">
        <v>2</v>
      </c>
    </row>
    <row r="949" spans="1:22" x14ac:dyDescent="0.25">
      <c r="A949" t="s">
        <v>458</v>
      </c>
      <c r="B949" s="1" t="s">
        <v>477</v>
      </c>
      <c r="C949" t="s">
        <v>1</v>
      </c>
      <c r="D949" t="s">
        <v>92</v>
      </c>
      <c r="E949" t="s">
        <v>447</v>
      </c>
      <c r="F949" t="s">
        <v>448</v>
      </c>
      <c r="G949">
        <v>327</v>
      </c>
      <c r="H949">
        <v>327</v>
      </c>
      <c r="I949">
        <v>327</v>
      </c>
      <c r="J949">
        <v>327</v>
      </c>
      <c r="L949" s="3">
        <v>0</v>
      </c>
      <c r="M949" s="3">
        <v>0</v>
      </c>
      <c r="N949" s="3">
        <v>0</v>
      </c>
      <c r="O949" s="3">
        <v>5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f>+Tabla3[[#This Row],[V GRAVADAS]]</f>
        <v>5</v>
      </c>
      <c r="V949">
        <v>2</v>
      </c>
    </row>
    <row r="950" spans="1:22" x14ac:dyDescent="0.25">
      <c r="A950" t="s">
        <v>458</v>
      </c>
      <c r="B950" s="1" t="s">
        <v>477</v>
      </c>
      <c r="C950" t="s">
        <v>1</v>
      </c>
      <c r="D950" t="s">
        <v>92</v>
      </c>
      <c r="E950" t="s">
        <v>447</v>
      </c>
      <c r="F950" t="s">
        <v>448</v>
      </c>
      <c r="G950">
        <v>328</v>
      </c>
      <c r="H950">
        <v>328</v>
      </c>
      <c r="I950">
        <v>328</v>
      </c>
      <c r="J950">
        <v>328</v>
      </c>
      <c r="L950" s="3">
        <v>0</v>
      </c>
      <c r="M950" s="3">
        <v>0</v>
      </c>
      <c r="N950" s="3">
        <v>0</v>
      </c>
      <c r="O950" s="3">
        <v>2.5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f>+Tabla3[[#This Row],[V GRAVADAS]]</f>
        <v>2.5</v>
      </c>
      <c r="V950">
        <v>2</v>
      </c>
    </row>
    <row r="951" spans="1:22" x14ac:dyDescent="0.25">
      <c r="A951" t="s">
        <v>458</v>
      </c>
      <c r="B951" s="1" t="s">
        <v>477</v>
      </c>
      <c r="C951" t="s">
        <v>1</v>
      </c>
      <c r="D951" t="s">
        <v>92</v>
      </c>
      <c r="E951" t="s">
        <v>447</v>
      </c>
      <c r="F951" t="s">
        <v>448</v>
      </c>
      <c r="G951">
        <v>329</v>
      </c>
      <c r="H951">
        <v>329</v>
      </c>
      <c r="I951">
        <v>329</v>
      </c>
      <c r="J951">
        <v>329</v>
      </c>
      <c r="L951" s="3">
        <v>0</v>
      </c>
      <c r="M951" s="3">
        <v>0</v>
      </c>
      <c r="N951" s="3">
        <v>0</v>
      </c>
      <c r="O951" s="3">
        <v>11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f>+Tabla3[[#This Row],[V GRAVADAS]]</f>
        <v>11</v>
      </c>
      <c r="V951">
        <v>2</v>
      </c>
    </row>
    <row r="952" spans="1:22" x14ac:dyDescent="0.25">
      <c r="A952" t="s">
        <v>458</v>
      </c>
      <c r="B952" s="1" t="s">
        <v>477</v>
      </c>
      <c r="C952" t="s">
        <v>1</v>
      </c>
      <c r="D952" t="s">
        <v>92</v>
      </c>
      <c r="E952" t="s">
        <v>447</v>
      </c>
      <c r="F952" t="s">
        <v>448</v>
      </c>
      <c r="G952">
        <v>330</v>
      </c>
      <c r="H952">
        <v>330</v>
      </c>
      <c r="I952">
        <v>330</v>
      </c>
      <c r="J952">
        <v>330</v>
      </c>
      <c r="L952" s="3">
        <v>0</v>
      </c>
      <c r="M952" s="3">
        <v>0</v>
      </c>
      <c r="N952" s="3">
        <v>0</v>
      </c>
      <c r="O952" s="3">
        <v>4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f>+Tabla3[[#This Row],[V GRAVADAS]]</f>
        <v>4</v>
      </c>
      <c r="V952">
        <v>2</v>
      </c>
    </row>
    <row r="953" spans="1:22" x14ac:dyDescent="0.25">
      <c r="A953" t="s">
        <v>458</v>
      </c>
      <c r="B953" s="1" t="s">
        <v>477</v>
      </c>
      <c r="C953" t="s">
        <v>1</v>
      </c>
      <c r="D953" t="s">
        <v>92</v>
      </c>
      <c r="E953" t="s">
        <v>447</v>
      </c>
      <c r="F953" t="s">
        <v>448</v>
      </c>
      <c r="G953">
        <v>331</v>
      </c>
      <c r="H953">
        <v>331</v>
      </c>
      <c r="I953">
        <v>331</v>
      </c>
      <c r="J953">
        <v>331</v>
      </c>
      <c r="L953" s="3">
        <v>0</v>
      </c>
      <c r="M953" s="3">
        <v>0</v>
      </c>
      <c r="N953" s="3">
        <v>0</v>
      </c>
      <c r="O953" s="3">
        <v>5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f>+Tabla3[[#This Row],[V GRAVADAS]]</f>
        <v>5</v>
      </c>
      <c r="V953">
        <v>2</v>
      </c>
    </row>
    <row r="954" spans="1:22" x14ac:dyDescent="0.25">
      <c r="A954" t="s">
        <v>458</v>
      </c>
      <c r="B954" s="1" t="s">
        <v>477</v>
      </c>
      <c r="C954" t="s">
        <v>1</v>
      </c>
      <c r="D954" t="s">
        <v>92</v>
      </c>
      <c r="E954" t="s">
        <v>447</v>
      </c>
      <c r="F954" t="s">
        <v>448</v>
      </c>
      <c r="G954">
        <v>332</v>
      </c>
      <c r="H954">
        <v>332</v>
      </c>
      <c r="I954">
        <v>332</v>
      </c>
      <c r="J954">
        <v>332</v>
      </c>
      <c r="L954" s="3">
        <v>0</v>
      </c>
      <c r="M954" s="3">
        <v>0</v>
      </c>
      <c r="N954" s="3">
        <v>0</v>
      </c>
      <c r="O954" s="3">
        <v>10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f>+Tabla3[[#This Row],[V GRAVADAS]]</f>
        <v>10</v>
      </c>
      <c r="V954">
        <v>2</v>
      </c>
    </row>
    <row r="955" spans="1:22" x14ac:dyDescent="0.25">
      <c r="A955" t="s">
        <v>458</v>
      </c>
      <c r="B955" s="1" t="s">
        <v>477</v>
      </c>
      <c r="C955" t="s">
        <v>1</v>
      </c>
      <c r="D955" t="s">
        <v>92</v>
      </c>
      <c r="E955" t="s">
        <v>447</v>
      </c>
      <c r="F955" t="s">
        <v>448</v>
      </c>
      <c r="G955">
        <v>333</v>
      </c>
      <c r="H955">
        <v>333</v>
      </c>
      <c r="I955">
        <v>333</v>
      </c>
      <c r="J955">
        <v>333</v>
      </c>
      <c r="L955" s="3">
        <v>0</v>
      </c>
      <c r="M955" s="3">
        <v>0</v>
      </c>
      <c r="N955" s="3">
        <v>0</v>
      </c>
      <c r="O955" s="3">
        <v>13.5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f>+Tabla3[[#This Row],[V GRAVADAS]]</f>
        <v>13.5</v>
      </c>
      <c r="V955">
        <v>2</v>
      </c>
    </row>
    <row r="956" spans="1:22" x14ac:dyDescent="0.25">
      <c r="A956" t="s">
        <v>458</v>
      </c>
      <c r="B956" s="1" t="s">
        <v>477</v>
      </c>
      <c r="C956" t="s">
        <v>1</v>
      </c>
      <c r="D956" t="s">
        <v>92</v>
      </c>
      <c r="E956" t="s">
        <v>447</v>
      </c>
      <c r="F956" t="s">
        <v>448</v>
      </c>
      <c r="G956">
        <v>334</v>
      </c>
      <c r="H956">
        <v>334</v>
      </c>
      <c r="I956">
        <v>334</v>
      </c>
      <c r="J956">
        <v>334</v>
      </c>
      <c r="L956" s="3">
        <v>0</v>
      </c>
      <c r="M956" s="3">
        <v>0</v>
      </c>
      <c r="N956" s="3">
        <v>0</v>
      </c>
      <c r="O956" s="3">
        <v>4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f>+Tabla3[[#This Row],[V GRAVADAS]]</f>
        <v>4</v>
      </c>
      <c r="V956">
        <v>2</v>
      </c>
    </row>
    <row r="957" spans="1:22" x14ac:dyDescent="0.25">
      <c r="A957" t="s">
        <v>458</v>
      </c>
      <c r="B957" s="1" t="s">
        <v>477</v>
      </c>
      <c r="C957" t="s">
        <v>1</v>
      </c>
      <c r="D957" t="s">
        <v>92</v>
      </c>
      <c r="E957" t="s">
        <v>447</v>
      </c>
      <c r="F957" t="s">
        <v>448</v>
      </c>
      <c r="G957">
        <v>335</v>
      </c>
      <c r="H957">
        <v>335</v>
      </c>
      <c r="I957">
        <v>335</v>
      </c>
      <c r="J957">
        <v>335</v>
      </c>
      <c r="L957" s="3">
        <v>0</v>
      </c>
      <c r="M957" s="3">
        <v>0</v>
      </c>
      <c r="N957" s="3">
        <v>0</v>
      </c>
      <c r="O957" s="3">
        <v>5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f>+Tabla3[[#This Row],[V GRAVADAS]]</f>
        <v>5</v>
      </c>
      <c r="V957">
        <v>2</v>
      </c>
    </row>
    <row r="958" spans="1:22" x14ac:dyDescent="0.25">
      <c r="A958" t="s">
        <v>458</v>
      </c>
      <c r="B958" s="1" t="s">
        <v>477</v>
      </c>
      <c r="C958" t="s">
        <v>1</v>
      </c>
      <c r="D958" t="s">
        <v>92</v>
      </c>
      <c r="E958" t="s">
        <v>447</v>
      </c>
      <c r="F958" t="s">
        <v>448</v>
      </c>
      <c r="G958">
        <v>336</v>
      </c>
      <c r="H958">
        <v>336</v>
      </c>
      <c r="I958">
        <v>336</v>
      </c>
      <c r="J958">
        <v>336</v>
      </c>
      <c r="L958" s="3">
        <v>0</v>
      </c>
      <c r="M958" s="3">
        <v>0</v>
      </c>
      <c r="N958" s="3">
        <v>0</v>
      </c>
      <c r="O958" s="3">
        <v>15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f>+Tabla3[[#This Row],[V GRAVADAS]]</f>
        <v>15</v>
      </c>
      <c r="V958">
        <v>2</v>
      </c>
    </row>
    <row r="959" spans="1:22" x14ac:dyDescent="0.25">
      <c r="A959" t="s">
        <v>458</v>
      </c>
      <c r="B959" s="1" t="s">
        <v>477</v>
      </c>
      <c r="C959" t="s">
        <v>1</v>
      </c>
      <c r="D959" t="s">
        <v>92</v>
      </c>
      <c r="E959" t="s">
        <v>447</v>
      </c>
      <c r="F959" t="s">
        <v>448</v>
      </c>
      <c r="G959">
        <v>337</v>
      </c>
      <c r="H959">
        <v>337</v>
      </c>
      <c r="I959">
        <v>337</v>
      </c>
      <c r="J959">
        <v>337</v>
      </c>
      <c r="L959" s="3">
        <v>0</v>
      </c>
      <c r="M959" s="3">
        <v>0</v>
      </c>
      <c r="N959" s="3">
        <v>0</v>
      </c>
      <c r="O959" s="3">
        <v>10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f>+Tabla3[[#This Row],[V GRAVADAS]]</f>
        <v>10</v>
      </c>
      <c r="V959">
        <v>2</v>
      </c>
    </row>
    <row r="960" spans="1:22" x14ac:dyDescent="0.25">
      <c r="A960" t="s">
        <v>458</v>
      </c>
      <c r="B960" s="1" t="s">
        <v>477</v>
      </c>
      <c r="C960" t="s">
        <v>1</v>
      </c>
      <c r="D960" t="s">
        <v>92</v>
      </c>
      <c r="E960" t="s">
        <v>447</v>
      </c>
      <c r="F960" t="s">
        <v>448</v>
      </c>
      <c r="G960">
        <v>338</v>
      </c>
      <c r="H960">
        <v>338</v>
      </c>
      <c r="I960">
        <v>338</v>
      </c>
      <c r="J960">
        <v>338</v>
      </c>
      <c r="L960" s="3">
        <v>0</v>
      </c>
      <c r="M960" s="3">
        <v>0</v>
      </c>
      <c r="N960" s="3">
        <v>0</v>
      </c>
      <c r="O960" s="3">
        <v>4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f>+Tabla3[[#This Row],[V GRAVADAS]]</f>
        <v>4</v>
      </c>
      <c r="V960">
        <v>2</v>
      </c>
    </row>
    <row r="961" spans="1:22" x14ac:dyDescent="0.25">
      <c r="A961" t="s">
        <v>458</v>
      </c>
      <c r="B961" s="1" t="s">
        <v>477</v>
      </c>
      <c r="C961" t="s">
        <v>1</v>
      </c>
      <c r="D961" t="s">
        <v>92</v>
      </c>
      <c r="E961" t="s">
        <v>447</v>
      </c>
      <c r="F961" t="s">
        <v>448</v>
      </c>
      <c r="G961">
        <v>339</v>
      </c>
      <c r="H961">
        <v>339</v>
      </c>
      <c r="I961">
        <v>339</v>
      </c>
      <c r="J961">
        <v>339</v>
      </c>
      <c r="L961" s="3">
        <v>0</v>
      </c>
      <c r="M961" s="3">
        <v>0</v>
      </c>
      <c r="N961" s="3">
        <v>0</v>
      </c>
      <c r="O961" s="3">
        <v>5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f>+Tabla3[[#This Row],[V GRAVADAS]]</f>
        <v>5</v>
      </c>
      <c r="V961">
        <v>2</v>
      </c>
    </row>
    <row r="962" spans="1:22" x14ac:dyDescent="0.25">
      <c r="A962" t="s">
        <v>584</v>
      </c>
      <c r="B962" t="s">
        <v>641</v>
      </c>
      <c r="C962" t="s">
        <v>1</v>
      </c>
      <c r="D962" t="s">
        <v>92</v>
      </c>
      <c r="E962" t="s">
        <v>447</v>
      </c>
      <c r="F962" t="s">
        <v>448</v>
      </c>
      <c r="G962">
        <v>340</v>
      </c>
      <c r="H962">
        <v>340</v>
      </c>
      <c r="I962">
        <v>340</v>
      </c>
      <c r="J962">
        <v>340</v>
      </c>
      <c r="L962" s="3">
        <v>0</v>
      </c>
      <c r="M962" s="3">
        <v>0</v>
      </c>
      <c r="N962" s="3">
        <v>0</v>
      </c>
      <c r="O962" s="3">
        <v>10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f>+Tabla3[[#This Row],[V GRAVADAS]]</f>
        <v>10</v>
      </c>
      <c r="V962">
        <v>2</v>
      </c>
    </row>
    <row r="963" spans="1:22" x14ac:dyDescent="0.25">
      <c r="A963" t="s">
        <v>584</v>
      </c>
      <c r="B963" t="s">
        <v>641</v>
      </c>
      <c r="C963" t="s">
        <v>1</v>
      </c>
      <c r="D963" t="s">
        <v>92</v>
      </c>
      <c r="E963" t="s">
        <v>447</v>
      </c>
      <c r="F963" t="s">
        <v>448</v>
      </c>
      <c r="G963">
        <v>341</v>
      </c>
      <c r="H963">
        <v>341</v>
      </c>
      <c r="I963">
        <v>341</v>
      </c>
      <c r="J963">
        <v>341</v>
      </c>
      <c r="L963" s="3">
        <v>0</v>
      </c>
      <c r="M963" s="3">
        <v>0</v>
      </c>
      <c r="N963" s="3">
        <v>0</v>
      </c>
      <c r="O963" s="3">
        <v>2.5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f>+Tabla3[[#This Row],[V GRAVADAS]]</f>
        <v>2.5</v>
      </c>
      <c r="V963">
        <v>2</v>
      </c>
    </row>
    <row r="964" spans="1:22" x14ac:dyDescent="0.25">
      <c r="A964" t="s">
        <v>584</v>
      </c>
      <c r="B964" t="s">
        <v>641</v>
      </c>
      <c r="C964" t="s">
        <v>1</v>
      </c>
      <c r="D964" t="s">
        <v>92</v>
      </c>
      <c r="E964" t="s">
        <v>447</v>
      </c>
      <c r="F964" t="s">
        <v>448</v>
      </c>
      <c r="G964">
        <v>342</v>
      </c>
      <c r="H964">
        <v>342</v>
      </c>
      <c r="I964">
        <v>342</v>
      </c>
      <c r="J964">
        <v>342</v>
      </c>
      <c r="L964" s="3">
        <v>0</v>
      </c>
      <c r="M964" s="3">
        <v>0</v>
      </c>
      <c r="N964" s="3">
        <v>0</v>
      </c>
      <c r="O964" s="3">
        <v>3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f>+Tabla3[[#This Row],[V GRAVADAS]]</f>
        <v>3</v>
      </c>
      <c r="V964">
        <v>2</v>
      </c>
    </row>
    <row r="965" spans="1:22" x14ac:dyDescent="0.25">
      <c r="A965" t="s">
        <v>584</v>
      </c>
      <c r="B965" t="s">
        <v>641</v>
      </c>
      <c r="C965" t="s">
        <v>1</v>
      </c>
      <c r="D965" t="s">
        <v>92</v>
      </c>
      <c r="E965" t="s">
        <v>447</v>
      </c>
      <c r="F965" t="s">
        <v>448</v>
      </c>
      <c r="G965">
        <v>343</v>
      </c>
      <c r="H965">
        <v>343</v>
      </c>
      <c r="I965">
        <v>343</v>
      </c>
      <c r="J965">
        <v>343</v>
      </c>
      <c r="L965" s="3">
        <v>0</v>
      </c>
      <c r="M965" s="3">
        <v>0</v>
      </c>
      <c r="N965" s="3">
        <v>0</v>
      </c>
      <c r="O965" s="3">
        <v>3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f>+Tabla3[[#This Row],[V GRAVADAS]]</f>
        <v>3</v>
      </c>
      <c r="V965">
        <v>2</v>
      </c>
    </row>
    <row r="966" spans="1:22" x14ac:dyDescent="0.25">
      <c r="A966" t="s">
        <v>584</v>
      </c>
      <c r="B966" t="s">
        <v>641</v>
      </c>
      <c r="C966" t="s">
        <v>1</v>
      </c>
      <c r="D966" t="s">
        <v>92</v>
      </c>
      <c r="E966" t="s">
        <v>447</v>
      </c>
      <c r="F966" t="s">
        <v>448</v>
      </c>
      <c r="G966">
        <v>344</v>
      </c>
      <c r="H966">
        <v>344</v>
      </c>
      <c r="I966">
        <v>344</v>
      </c>
      <c r="J966">
        <v>344</v>
      </c>
      <c r="L966" s="3">
        <v>0</v>
      </c>
      <c r="M966" s="3">
        <v>0</v>
      </c>
      <c r="N966" s="3">
        <v>0</v>
      </c>
      <c r="O966" s="3">
        <v>2.5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f>+Tabla3[[#This Row],[V GRAVADAS]]</f>
        <v>2.5</v>
      </c>
      <c r="V966">
        <v>2</v>
      </c>
    </row>
    <row r="967" spans="1:22" x14ac:dyDescent="0.25">
      <c r="A967" t="s">
        <v>584</v>
      </c>
      <c r="B967" t="s">
        <v>641</v>
      </c>
      <c r="C967" t="s">
        <v>1</v>
      </c>
      <c r="D967" t="s">
        <v>92</v>
      </c>
      <c r="E967" t="s">
        <v>447</v>
      </c>
      <c r="F967" t="s">
        <v>448</v>
      </c>
      <c r="G967">
        <v>345</v>
      </c>
      <c r="H967">
        <v>345</v>
      </c>
      <c r="I967">
        <v>345</v>
      </c>
      <c r="J967">
        <v>345</v>
      </c>
      <c r="L967" s="3">
        <v>0</v>
      </c>
      <c r="M967" s="3">
        <v>0</v>
      </c>
      <c r="N967" s="3">
        <v>0</v>
      </c>
      <c r="O967" s="3">
        <v>5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f>+Tabla3[[#This Row],[V GRAVADAS]]</f>
        <v>5</v>
      </c>
      <c r="V967">
        <v>2</v>
      </c>
    </row>
    <row r="968" spans="1:22" x14ac:dyDescent="0.25">
      <c r="A968" t="s">
        <v>584</v>
      </c>
      <c r="B968" t="s">
        <v>641</v>
      </c>
      <c r="C968" t="s">
        <v>1</v>
      </c>
      <c r="D968" t="s">
        <v>92</v>
      </c>
      <c r="E968" t="s">
        <v>447</v>
      </c>
      <c r="F968" t="s">
        <v>448</v>
      </c>
      <c r="G968">
        <v>346</v>
      </c>
      <c r="H968">
        <v>346</v>
      </c>
      <c r="I968">
        <v>346</v>
      </c>
      <c r="J968">
        <v>346</v>
      </c>
      <c r="L968" s="3">
        <v>0</v>
      </c>
      <c r="M968" s="3">
        <v>0</v>
      </c>
      <c r="N968" s="3">
        <v>0</v>
      </c>
      <c r="O968" s="3">
        <v>4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f>+Tabla3[[#This Row],[V GRAVADAS]]</f>
        <v>4</v>
      </c>
      <c r="V968">
        <v>2</v>
      </c>
    </row>
    <row r="969" spans="1:22" x14ac:dyDescent="0.25">
      <c r="A969" t="s">
        <v>584</v>
      </c>
      <c r="B969" t="s">
        <v>641</v>
      </c>
      <c r="C969" t="s">
        <v>1</v>
      </c>
      <c r="D969" t="s">
        <v>92</v>
      </c>
      <c r="E969" t="s">
        <v>447</v>
      </c>
      <c r="F969" t="s">
        <v>448</v>
      </c>
      <c r="G969">
        <v>347</v>
      </c>
      <c r="H969">
        <v>347</v>
      </c>
      <c r="I969">
        <v>347</v>
      </c>
      <c r="J969">
        <v>347</v>
      </c>
      <c r="L969" s="3">
        <v>0</v>
      </c>
      <c r="M969" s="3">
        <v>0</v>
      </c>
      <c r="N969" s="3">
        <v>0</v>
      </c>
      <c r="O969" s="3">
        <v>2.5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f>+Tabla3[[#This Row],[V GRAVADAS]]</f>
        <v>2.5</v>
      </c>
      <c r="V969">
        <v>2</v>
      </c>
    </row>
    <row r="970" spans="1:22" x14ac:dyDescent="0.25">
      <c r="A970" t="s">
        <v>584</v>
      </c>
      <c r="B970" t="s">
        <v>641</v>
      </c>
      <c r="C970" t="s">
        <v>1</v>
      </c>
      <c r="D970" t="s">
        <v>92</v>
      </c>
      <c r="E970" t="s">
        <v>447</v>
      </c>
      <c r="F970" t="s">
        <v>448</v>
      </c>
      <c r="G970">
        <v>348</v>
      </c>
      <c r="H970">
        <v>348</v>
      </c>
      <c r="I970">
        <v>348</v>
      </c>
      <c r="J970">
        <v>348</v>
      </c>
      <c r="L970" s="3">
        <v>0</v>
      </c>
      <c r="M970" s="3">
        <v>0</v>
      </c>
      <c r="N970" s="3">
        <v>0</v>
      </c>
      <c r="O970" s="3">
        <v>2.5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f>+Tabla3[[#This Row],[V GRAVADAS]]</f>
        <v>2.5</v>
      </c>
      <c r="V970">
        <v>2</v>
      </c>
    </row>
    <row r="971" spans="1:22" x14ac:dyDescent="0.25">
      <c r="A971" t="s">
        <v>584</v>
      </c>
      <c r="B971" t="s">
        <v>641</v>
      </c>
      <c r="C971" t="s">
        <v>1</v>
      </c>
      <c r="D971" t="s">
        <v>92</v>
      </c>
      <c r="E971" t="s">
        <v>447</v>
      </c>
      <c r="F971" t="s">
        <v>448</v>
      </c>
      <c r="G971">
        <v>349</v>
      </c>
      <c r="H971">
        <v>349</v>
      </c>
      <c r="I971">
        <v>349</v>
      </c>
      <c r="J971">
        <v>349</v>
      </c>
      <c r="L971" s="3">
        <v>0</v>
      </c>
      <c r="M971" s="3">
        <v>0</v>
      </c>
      <c r="N971" s="3">
        <v>0</v>
      </c>
      <c r="O971" s="3">
        <v>10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f>+Tabla3[[#This Row],[V GRAVADAS]]</f>
        <v>10</v>
      </c>
      <c r="V971">
        <v>2</v>
      </c>
    </row>
    <row r="972" spans="1:22" x14ac:dyDescent="0.25">
      <c r="A972" t="s">
        <v>584</v>
      </c>
      <c r="B972" t="s">
        <v>641</v>
      </c>
      <c r="C972" t="s">
        <v>1</v>
      </c>
      <c r="D972" t="s">
        <v>92</v>
      </c>
      <c r="E972" t="s">
        <v>447</v>
      </c>
      <c r="F972" t="s">
        <v>448</v>
      </c>
      <c r="G972">
        <v>350</v>
      </c>
      <c r="H972">
        <v>350</v>
      </c>
      <c r="I972">
        <v>350</v>
      </c>
      <c r="J972">
        <v>350</v>
      </c>
      <c r="L972" s="3">
        <v>0</v>
      </c>
      <c r="M972" s="3">
        <v>0</v>
      </c>
      <c r="N972" s="3">
        <v>0</v>
      </c>
      <c r="O972" s="3">
        <v>5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f>+Tabla3[[#This Row],[V GRAVADAS]]</f>
        <v>5</v>
      </c>
      <c r="V972">
        <v>2</v>
      </c>
    </row>
    <row r="973" spans="1:22" x14ac:dyDescent="0.25">
      <c r="A973" t="s">
        <v>584</v>
      </c>
      <c r="B973" t="s">
        <v>640</v>
      </c>
      <c r="C973" t="s">
        <v>1</v>
      </c>
      <c r="D973" t="s">
        <v>92</v>
      </c>
      <c r="E973" t="s">
        <v>447</v>
      </c>
      <c r="F973" t="s">
        <v>448</v>
      </c>
      <c r="G973">
        <v>351</v>
      </c>
      <c r="H973">
        <v>351</v>
      </c>
      <c r="I973">
        <v>351</v>
      </c>
      <c r="J973">
        <v>351</v>
      </c>
      <c r="L973" s="3">
        <v>0</v>
      </c>
      <c r="M973" s="3">
        <v>0</v>
      </c>
      <c r="N973" s="3">
        <v>0</v>
      </c>
      <c r="O973" s="3">
        <v>2.5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f>+Tabla3[[#This Row],[V GRAVADAS]]</f>
        <v>2.5</v>
      </c>
      <c r="V973">
        <v>2</v>
      </c>
    </row>
    <row r="974" spans="1:22" x14ac:dyDescent="0.25">
      <c r="A974" t="s">
        <v>584</v>
      </c>
      <c r="B974" t="s">
        <v>640</v>
      </c>
      <c r="C974" t="s">
        <v>1</v>
      </c>
      <c r="D974" t="s">
        <v>92</v>
      </c>
      <c r="E974" t="s">
        <v>447</v>
      </c>
      <c r="F974" t="s">
        <v>448</v>
      </c>
      <c r="G974">
        <v>352</v>
      </c>
      <c r="H974">
        <v>352</v>
      </c>
      <c r="I974">
        <v>352</v>
      </c>
      <c r="J974">
        <v>352</v>
      </c>
      <c r="L974" s="3">
        <v>0</v>
      </c>
      <c r="M974" s="3">
        <v>0</v>
      </c>
      <c r="N974" s="3">
        <v>0</v>
      </c>
      <c r="O974" s="3">
        <v>2.5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f>+Tabla3[[#This Row],[V GRAVADAS]]</f>
        <v>2.5</v>
      </c>
      <c r="V974">
        <v>2</v>
      </c>
    </row>
    <row r="975" spans="1:22" x14ac:dyDescent="0.25">
      <c r="A975" t="s">
        <v>584</v>
      </c>
      <c r="B975" t="s">
        <v>640</v>
      </c>
      <c r="C975" t="s">
        <v>1</v>
      </c>
      <c r="D975" t="s">
        <v>92</v>
      </c>
      <c r="E975" t="s">
        <v>447</v>
      </c>
      <c r="F975" t="s">
        <v>448</v>
      </c>
      <c r="G975">
        <v>353</v>
      </c>
      <c r="H975">
        <v>353</v>
      </c>
      <c r="I975">
        <v>353</v>
      </c>
      <c r="J975">
        <v>353</v>
      </c>
      <c r="L975" s="3">
        <v>0</v>
      </c>
      <c r="M975" s="3">
        <v>0</v>
      </c>
      <c r="N975" s="3">
        <v>0</v>
      </c>
      <c r="O975" s="3">
        <v>2.5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f>+Tabla3[[#This Row],[V GRAVADAS]]</f>
        <v>2.5</v>
      </c>
      <c r="V975">
        <v>2</v>
      </c>
    </row>
    <row r="976" spans="1:22" x14ac:dyDescent="0.25">
      <c r="A976" t="s">
        <v>584</v>
      </c>
      <c r="B976" t="s">
        <v>640</v>
      </c>
      <c r="C976" t="s">
        <v>1</v>
      </c>
      <c r="D976" t="s">
        <v>92</v>
      </c>
      <c r="E976" t="s">
        <v>447</v>
      </c>
      <c r="F976" t="s">
        <v>448</v>
      </c>
      <c r="G976">
        <v>354</v>
      </c>
      <c r="H976">
        <v>354</v>
      </c>
      <c r="I976">
        <v>354</v>
      </c>
      <c r="J976">
        <v>354</v>
      </c>
      <c r="L976" s="3">
        <v>0</v>
      </c>
      <c r="M976" s="3">
        <v>0</v>
      </c>
      <c r="N976" s="3">
        <v>0</v>
      </c>
      <c r="O976" s="3">
        <v>2.5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f>+Tabla3[[#This Row],[V GRAVADAS]]</f>
        <v>2.5</v>
      </c>
      <c r="V976">
        <v>2</v>
      </c>
    </row>
    <row r="977" spans="1:22" x14ac:dyDescent="0.25">
      <c r="A977" t="s">
        <v>584</v>
      </c>
      <c r="B977" t="s">
        <v>640</v>
      </c>
      <c r="C977" t="s">
        <v>1</v>
      </c>
      <c r="D977" t="s">
        <v>92</v>
      </c>
      <c r="E977" t="s">
        <v>447</v>
      </c>
      <c r="F977" t="s">
        <v>448</v>
      </c>
      <c r="G977">
        <v>355</v>
      </c>
      <c r="H977">
        <v>355</v>
      </c>
      <c r="I977">
        <v>355</v>
      </c>
      <c r="J977">
        <v>355</v>
      </c>
      <c r="L977" s="3">
        <v>0</v>
      </c>
      <c r="M977" s="3">
        <v>0</v>
      </c>
      <c r="N977" s="3">
        <v>0</v>
      </c>
      <c r="O977" s="3">
        <v>2.5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f>+Tabla3[[#This Row],[V GRAVADAS]]</f>
        <v>2.5</v>
      </c>
      <c r="V977">
        <v>2</v>
      </c>
    </row>
    <row r="978" spans="1:22" x14ac:dyDescent="0.25">
      <c r="A978" t="s">
        <v>584</v>
      </c>
      <c r="B978" t="s">
        <v>640</v>
      </c>
      <c r="C978" t="s">
        <v>1</v>
      </c>
      <c r="D978" t="s">
        <v>92</v>
      </c>
      <c r="E978" t="s">
        <v>447</v>
      </c>
      <c r="F978" t="s">
        <v>448</v>
      </c>
      <c r="G978">
        <v>356</v>
      </c>
      <c r="H978">
        <v>356</v>
      </c>
      <c r="I978">
        <v>356</v>
      </c>
      <c r="J978">
        <v>356</v>
      </c>
      <c r="L978" s="3">
        <v>0</v>
      </c>
      <c r="M978" s="3">
        <v>0</v>
      </c>
      <c r="N978" s="3">
        <v>0</v>
      </c>
      <c r="O978" s="3">
        <v>2.5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f>+Tabla3[[#This Row],[V GRAVADAS]]</f>
        <v>2.5</v>
      </c>
      <c r="V978">
        <v>2</v>
      </c>
    </row>
    <row r="979" spans="1:22" x14ac:dyDescent="0.25">
      <c r="A979" t="s">
        <v>584</v>
      </c>
      <c r="B979" t="s">
        <v>640</v>
      </c>
      <c r="C979" t="s">
        <v>1</v>
      </c>
      <c r="D979" t="s">
        <v>92</v>
      </c>
      <c r="E979" t="s">
        <v>447</v>
      </c>
      <c r="F979" t="s">
        <v>448</v>
      </c>
      <c r="G979">
        <v>357</v>
      </c>
      <c r="H979">
        <v>357</v>
      </c>
      <c r="I979">
        <v>357</v>
      </c>
      <c r="J979">
        <v>357</v>
      </c>
      <c r="L979" s="3">
        <v>0</v>
      </c>
      <c r="M979" s="3">
        <v>0</v>
      </c>
      <c r="N979" s="3">
        <v>0</v>
      </c>
      <c r="O979" s="3">
        <v>2.5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f>+Tabla3[[#This Row],[V GRAVADAS]]</f>
        <v>2.5</v>
      </c>
      <c r="V979">
        <v>2</v>
      </c>
    </row>
    <row r="980" spans="1:22" x14ac:dyDescent="0.25">
      <c r="A980" t="s">
        <v>584</v>
      </c>
      <c r="B980" t="s">
        <v>640</v>
      </c>
      <c r="C980" t="s">
        <v>1</v>
      </c>
      <c r="D980" t="s">
        <v>92</v>
      </c>
      <c r="E980" t="s">
        <v>447</v>
      </c>
      <c r="F980" t="s">
        <v>448</v>
      </c>
      <c r="G980">
        <v>358</v>
      </c>
      <c r="H980">
        <v>358</v>
      </c>
      <c r="I980">
        <v>358</v>
      </c>
      <c r="J980">
        <v>358</v>
      </c>
      <c r="L980" s="3">
        <v>0</v>
      </c>
      <c r="M980" s="3">
        <v>0</v>
      </c>
      <c r="N980" s="3">
        <v>0</v>
      </c>
      <c r="O980" s="3">
        <v>2.5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f>+Tabla3[[#This Row],[V GRAVADAS]]</f>
        <v>2.5</v>
      </c>
      <c r="V980">
        <v>2</v>
      </c>
    </row>
    <row r="981" spans="1:22" x14ac:dyDescent="0.25">
      <c r="A981" t="s">
        <v>584</v>
      </c>
      <c r="B981" t="s">
        <v>640</v>
      </c>
      <c r="C981" t="s">
        <v>1</v>
      </c>
      <c r="D981" t="s">
        <v>92</v>
      </c>
      <c r="E981" t="s">
        <v>447</v>
      </c>
      <c r="F981" t="s">
        <v>448</v>
      </c>
      <c r="G981">
        <v>359</v>
      </c>
      <c r="H981">
        <v>359</v>
      </c>
      <c r="I981">
        <v>359</v>
      </c>
      <c r="J981">
        <v>359</v>
      </c>
      <c r="L981" s="3">
        <v>0</v>
      </c>
      <c r="M981" s="3">
        <v>0</v>
      </c>
      <c r="N981" s="3">
        <v>0</v>
      </c>
      <c r="O981" s="3">
        <v>2.5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f>+Tabla3[[#This Row],[V GRAVADAS]]</f>
        <v>2.5</v>
      </c>
      <c r="V981">
        <v>2</v>
      </c>
    </row>
    <row r="982" spans="1:22" x14ac:dyDescent="0.25">
      <c r="A982" t="s">
        <v>584</v>
      </c>
      <c r="B982" t="s">
        <v>640</v>
      </c>
      <c r="C982" t="s">
        <v>1</v>
      </c>
      <c r="D982" t="s">
        <v>92</v>
      </c>
      <c r="E982" t="s">
        <v>447</v>
      </c>
      <c r="F982" t="s">
        <v>448</v>
      </c>
      <c r="G982">
        <v>360</v>
      </c>
      <c r="H982">
        <v>360</v>
      </c>
      <c r="I982">
        <v>360</v>
      </c>
      <c r="J982">
        <v>360</v>
      </c>
      <c r="L982" s="3">
        <v>0</v>
      </c>
      <c r="M982" s="3">
        <v>0</v>
      </c>
      <c r="N982" s="3">
        <v>0</v>
      </c>
      <c r="O982" s="3">
        <v>2.5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f>+Tabla3[[#This Row],[V GRAVADAS]]</f>
        <v>2.5</v>
      </c>
      <c r="V982">
        <v>2</v>
      </c>
    </row>
    <row r="983" spans="1:22" x14ac:dyDescent="0.25">
      <c r="A983" t="s">
        <v>584</v>
      </c>
      <c r="B983" t="s">
        <v>640</v>
      </c>
      <c r="C983" t="s">
        <v>1</v>
      </c>
      <c r="D983" t="s">
        <v>92</v>
      </c>
      <c r="E983" t="s">
        <v>447</v>
      </c>
      <c r="F983" t="s">
        <v>448</v>
      </c>
      <c r="G983">
        <v>361</v>
      </c>
      <c r="H983">
        <v>361</v>
      </c>
      <c r="I983">
        <v>361</v>
      </c>
      <c r="J983">
        <v>361</v>
      </c>
      <c r="L983" s="3">
        <v>0</v>
      </c>
      <c r="M983" s="3">
        <v>0</v>
      </c>
      <c r="N983" s="3">
        <v>0</v>
      </c>
      <c r="O983" s="3">
        <v>5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f>+Tabla3[[#This Row],[V GRAVADAS]]</f>
        <v>5</v>
      </c>
      <c r="V983">
        <v>2</v>
      </c>
    </row>
    <row r="984" spans="1:22" x14ac:dyDescent="0.25">
      <c r="A984" t="s">
        <v>584</v>
      </c>
      <c r="B984" t="s">
        <v>589</v>
      </c>
      <c r="C984" t="s">
        <v>1</v>
      </c>
      <c r="D984" t="s">
        <v>92</v>
      </c>
      <c r="E984" t="s">
        <v>447</v>
      </c>
      <c r="F984" t="s">
        <v>448</v>
      </c>
      <c r="G984">
        <v>362</v>
      </c>
      <c r="H984">
        <v>362</v>
      </c>
      <c r="I984">
        <v>362</v>
      </c>
      <c r="J984">
        <v>362</v>
      </c>
      <c r="L984" s="3">
        <v>0</v>
      </c>
      <c r="M984" s="3">
        <v>0</v>
      </c>
      <c r="N984" s="3">
        <v>0</v>
      </c>
      <c r="O984" s="3">
        <v>5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f>+Tabla3[[#This Row],[V GRAVADAS]]</f>
        <v>5</v>
      </c>
      <c r="V984">
        <v>2</v>
      </c>
    </row>
    <row r="985" spans="1:22" x14ac:dyDescent="0.25">
      <c r="A985" t="s">
        <v>584</v>
      </c>
      <c r="B985" t="s">
        <v>589</v>
      </c>
      <c r="C985" t="s">
        <v>1</v>
      </c>
      <c r="D985" t="s">
        <v>92</v>
      </c>
      <c r="E985" t="s">
        <v>447</v>
      </c>
      <c r="F985" t="s">
        <v>448</v>
      </c>
      <c r="G985">
        <v>363</v>
      </c>
      <c r="H985">
        <v>363</v>
      </c>
      <c r="I985">
        <v>363</v>
      </c>
      <c r="J985">
        <v>363</v>
      </c>
      <c r="L985" s="3">
        <v>0</v>
      </c>
      <c r="M985" s="3">
        <v>0</v>
      </c>
      <c r="N985" s="3">
        <v>0</v>
      </c>
      <c r="O985" s="3">
        <v>15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f>+Tabla3[[#This Row],[V GRAVADAS]]</f>
        <v>15</v>
      </c>
      <c r="V985">
        <v>2</v>
      </c>
    </row>
    <row r="986" spans="1:22" x14ac:dyDescent="0.25">
      <c r="A986" t="s">
        <v>584</v>
      </c>
      <c r="B986" t="s">
        <v>589</v>
      </c>
      <c r="C986" t="s">
        <v>1</v>
      </c>
      <c r="D986" t="s">
        <v>92</v>
      </c>
      <c r="E986" t="s">
        <v>447</v>
      </c>
      <c r="F986" t="s">
        <v>448</v>
      </c>
      <c r="G986">
        <v>364</v>
      </c>
      <c r="H986">
        <v>364</v>
      </c>
      <c r="I986">
        <v>364</v>
      </c>
      <c r="J986">
        <v>364</v>
      </c>
      <c r="L986" s="3">
        <v>0</v>
      </c>
      <c r="M986" s="3">
        <v>0</v>
      </c>
      <c r="N986" s="3">
        <v>0</v>
      </c>
      <c r="O986" s="3">
        <v>15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f>+Tabla3[[#This Row],[V GRAVADAS]]</f>
        <v>15</v>
      </c>
      <c r="V986">
        <v>2</v>
      </c>
    </row>
    <row r="987" spans="1:22" x14ac:dyDescent="0.25">
      <c r="A987" t="s">
        <v>584</v>
      </c>
      <c r="B987" t="s">
        <v>589</v>
      </c>
      <c r="C987" t="s">
        <v>1</v>
      </c>
      <c r="D987" t="s">
        <v>92</v>
      </c>
      <c r="E987" t="s">
        <v>447</v>
      </c>
      <c r="F987" t="s">
        <v>448</v>
      </c>
      <c r="G987">
        <v>365</v>
      </c>
      <c r="H987">
        <v>365</v>
      </c>
      <c r="I987">
        <v>365</v>
      </c>
      <c r="J987">
        <v>365</v>
      </c>
      <c r="L987" s="3">
        <v>0</v>
      </c>
      <c r="M987" s="3">
        <v>0</v>
      </c>
      <c r="N987" s="3">
        <v>0</v>
      </c>
      <c r="O987" s="3">
        <v>8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f>+Tabla3[[#This Row],[V GRAVADAS]]</f>
        <v>8</v>
      </c>
      <c r="V987">
        <v>2</v>
      </c>
    </row>
    <row r="988" spans="1:22" x14ac:dyDescent="0.25">
      <c r="A988" t="s">
        <v>584</v>
      </c>
      <c r="B988" t="s">
        <v>589</v>
      </c>
      <c r="C988" t="s">
        <v>1</v>
      </c>
      <c r="D988" t="s">
        <v>92</v>
      </c>
      <c r="E988" t="s">
        <v>447</v>
      </c>
      <c r="F988" t="s">
        <v>448</v>
      </c>
      <c r="G988">
        <v>366</v>
      </c>
      <c r="H988">
        <v>366</v>
      </c>
      <c r="I988">
        <v>366</v>
      </c>
      <c r="J988">
        <v>366</v>
      </c>
      <c r="L988" s="3">
        <v>0</v>
      </c>
      <c r="M988" s="3">
        <v>0</v>
      </c>
      <c r="N988" s="3">
        <v>0</v>
      </c>
      <c r="O988" s="3">
        <v>3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f>+Tabla3[[#This Row],[V GRAVADAS]]</f>
        <v>3</v>
      </c>
      <c r="V988">
        <v>2</v>
      </c>
    </row>
    <row r="989" spans="1:22" x14ac:dyDescent="0.25">
      <c r="A989" t="s">
        <v>584</v>
      </c>
      <c r="B989" t="s">
        <v>589</v>
      </c>
      <c r="C989" t="s">
        <v>1</v>
      </c>
      <c r="D989" t="s">
        <v>92</v>
      </c>
      <c r="E989" t="s">
        <v>447</v>
      </c>
      <c r="F989" t="s">
        <v>448</v>
      </c>
      <c r="G989">
        <v>367</v>
      </c>
      <c r="H989">
        <v>367</v>
      </c>
      <c r="I989">
        <v>367</v>
      </c>
      <c r="J989">
        <v>367</v>
      </c>
      <c r="L989" s="3">
        <v>0</v>
      </c>
      <c r="M989" s="3">
        <v>0</v>
      </c>
      <c r="N989" s="3">
        <v>0</v>
      </c>
      <c r="O989" s="3">
        <v>2.5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f>+Tabla3[[#This Row],[V GRAVADAS]]</f>
        <v>2.5</v>
      </c>
      <c r="V989">
        <v>2</v>
      </c>
    </row>
    <row r="990" spans="1:22" x14ac:dyDescent="0.25">
      <c r="A990" t="s">
        <v>584</v>
      </c>
      <c r="B990" t="s">
        <v>589</v>
      </c>
      <c r="C990" t="s">
        <v>1</v>
      </c>
      <c r="D990" t="s">
        <v>92</v>
      </c>
      <c r="E990" t="s">
        <v>447</v>
      </c>
      <c r="F990" t="s">
        <v>448</v>
      </c>
      <c r="G990">
        <v>368</v>
      </c>
      <c r="H990">
        <v>368</v>
      </c>
      <c r="I990">
        <v>368</v>
      </c>
      <c r="J990">
        <v>368</v>
      </c>
      <c r="L990" s="3">
        <v>0</v>
      </c>
      <c r="M990" s="3">
        <v>0</v>
      </c>
      <c r="N990" s="3">
        <v>0</v>
      </c>
      <c r="O990" s="3">
        <v>2.5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f>+Tabla3[[#This Row],[V GRAVADAS]]</f>
        <v>2.5</v>
      </c>
      <c r="V990">
        <v>2</v>
      </c>
    </row>
    <row r="991" spans="1:22" x14ac:dyDescent="0.25">
      <c r="A991" t="s">
        <v>584</v>
      </c>
      <c r="B991" t="s">
        <v>589</v>
      </c>
      <c r="C991" t="s">
        <v>1</v>
      </c>
      <c r="D991" t="s">
        <v>92</v>
      </c>
      <c r="E991" t="s">
        <v>447</v>
      </c>
      <c r="F991" t="s">
        <v>448</v>
      </c>
      <c r="G991">
        <v>369</v>
      </c>
      <c r="H991">
        <v>369</v>
      </c>
      <c r="I991">
        <v>369</v>
      </c>
      <c r="J991">
        <v>369</v>
      </c>
      <c r="L991" s="3">
        <v>0</v>
      </c>
      <c r="M991" s="3">
        <v>0</v>
      </c>
      <c r="N991" s="3">
        <v>0</v>
      </c>
      <c r="O991" s="3">
        <v>10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f>+Tabla3[[#This Row],[V GRAVADAS]]</f>
        <v>10</v>
      </c>
      <c r="V991">
        <v>2</v>
      </c>
    </row>
    <row r="992" spans="1:22" x14ac:dyDescent="0.25">
      <c r="A992" t="s">
        <v>584</v>
      </c>
      <c r="B992" t="s">
        <v>589</v>
      </c>
      <c r="C992" t="s">
        <v>1</v>
      </c>
      <c r="D992" t="s">
        <v>92</v>
      </c>
      <c r="E992" t="s">
        <v>447</v>
      </c>
      <c r="F992" t="s">
        <v>448</v>
      </c>
      <c r="G992">
        <v>370</v>
      </c>
      <c r="H992">
        <v>370</v>
      </c>
      <c r="I992">
        <v>370</v>
      </c>
      <c r="J992">
        <v>370</v>
      </c>
      <c r="L992" s="3">
        <v>0</v>
      </c>
      <c r="M992" s="3">
        <v>0</v>
      </c>
      <c r="N992" s="3">
        <v>0</v>
      </c>
      <c r="O992" s="3">
        <v>5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f>+Tabla3[[#This Row],[V GRAVADAS]]</f>
        <v>5</v>
      </c>
      <c r="V992">
        <v>2</v>
      </c>
    </row>
    <row r="993" spans="1:22" x14ac:dyDescent="0.25">
      <c r="A993" t="s">
        <v>584</v>
      </c>
      <c r="B993" t="s">
        <v>589</v>
      </c>
      <c r="C993" t="s">
        <v>1</v>
      </c>
      <c r="D993" t="s">
        <v>92</v>
      </c>
      <c r="E993" t="s">
        <v>447</v>
      </c>
      <c r="F993" t="s">
        <v>448</v>
      </c>
      <c r="G993">
        <v>371</v>
      </c>
      <c r="H993">
        <v>371</v>
      </c>
      <c r="I993">
        <v>371</v>
      </c>
      <c r="J993">
        <v>371</v>
      </c>
      <c r="L993" s="3">
        <v>0</v>
      </c>
      <c r="M993" s="3">
        <v>0</v>
      </c>
      <c r="N993" s="3">
        <v>0</v>
      </c>
      <c r="O993" s="3">
        <v>4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f>+Tabla3[[#This Row],[V GRAVADAS]]</f>
        <v>4</v>
      </c>
      <c r="V993">
        <v>2</v>
      </c>
    </row>
    <row r="994" spans="1:22" x14ac:dyDescent="0.25">
      <c r="A994" t="s">
        <v>584</v>
      </c>
      <c r="B994" t="s">
        <v>589</v>
      </c>
      <c r="C994" t="s">
        <v>1</v>
      </c>
      <c r="D994" t="s">
        <v>92</v>
      </c>
      <c r="E994" t="s">
        <v>447</v>
      </c>
      <c r="F994" t="s">
        <v>448</v>
      </c>
      <c r="G994">
        <v>372</v>
      </c>
      <c r="H994">
        <v>372</v>
      </c>
      <c r="I994">
        <v>372</v>
      </c>
      <c r="J994">
        <v>372</v>
      </c>
      <c r="L994" s="3">
        <v>0</v>
      </c>
      <c r="M994" s="3">
        <v>0</v>
      </c>
      <c r="N994" s="3">
        <v>0</v>
      </c>
      <c r="O994" s="3">
        <v>5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f>+Tabla3[[#This Row],[V GRAVADAS]]</f>
        <v>5</v>
      </c>
      <c r="V994">
        <v>2</v>
      </c>
    </row>
    <row r="995" spans="1:22" x14ac:dyDescent="0.25">
      <c r="A995" t="s">
        <v>584</v>
      </c>
      <c r="B995" t="s">
        <v>517</v>
      </c>
      <c r="C995" t="s">
        <v>1</v>
      </c>
      <c r="D995" t="s">
        <v>92</v>
      </c>
      <c r="E995" t="s">
        <v>447</v>
      </c>
      <c r="F995" t="s">
        <v>448</v>
      </c>
      <c r="G995">
        <v>373</v>
      </c>
      <c r="H995">
        <v>373</v>
      </c>
      <c r="I995">
        <v>373</v>
      </c>
      <c r="J995">
        <v>373</v>
      </c>
      <c r="L995" s="3">
        <v>0</v>
      </c>
      <c r="M995" s="3">
        <v>0</v>
      </c>
      <c r="N995" s="3">
        <v>0</v>
      </c>
      <c r="O995" s="3">
        <v>4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f>+Tabla3[[#This Row],[V GRAVADAS]]</f>
        <v>4</v>
      </c>
      <c r="V995">
        <v>2</v>
      </c>
    </row>
    <row r="996" spans="1:22" x14ac:dyDescent="0.25">
      <c r="A996" t="s">
        <v>584</v>
      </c>
      <c r="B996" t="s">
        <v>517</v>
      </c>
      <c r="C996" t="s">
        <v>1</v>
      </c>
      <c r="D996" t="s">
        <v>92</v>
      </c>
      <c r="E996" t="s">
        <v>447</v>
      </c>
      <c r="F996" t="s">
        <v>448</v>
      </c>
      <c r="G996">
        <v>374</v>
      </c>
      <c r="H996">
        <v>374</v>
      </c>
      <c r="I996">
        <v>374</v>
      </c>
      <c r="J996">
        <v>374</v>
      </c>
      <c r="L996" s="3">
        <v>0</v>
      </c>
      <c r="M996" s="3">
        <v>0</v>
      </c>
      <c r="N996" s="3">
        <v>0</v>
      </c>
      <c r="O996" s="3">
        <v>2.5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f>+Tabla3[[#This Row],[V GRAVADAS]]</f>
        <v>2.5</v>
      </c>
      <c r="V996">
        <v>2</v>
      </c>
    </row>
    <row r="997" spans="1:22" x14ac:dyDescent="0.25">
      <c r="A997" t="s">
        <v>584</v>
      </c>
      <c r="B997" t="s">
        <v>517</v>
      </c>
      <c r="C997" t="s">
        <v>1</v>
      </c>
      <c r="D997" t="s">
        <v>92</v>
      </c>
      <c r="E997" t="s">
        <v>447</v>
      </c>
      <c r="F997" t="s">
        <v>448</v>
      </c>
      <c r="G997">
        <v>375</v>
      </c>
      <c r="H997">
        <v>375</v>
      </c>
      <c r="I997">
        <v>375</v>
      </c>
      <c r="J997">
        <v>375</v>
      </c>
      <c r="L997" s="3">
        <v>0</v>
      </c>
      <c r="M997" s="3">
        <v>0</v>
      </c>
      <c r="N997" s="3">
        <v>0</v>
      </c>
      <c r="O997" s="3">
        <v>2.5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f>+Tabla3[[#This Row],[V GRAVADAS]]</f>
        <v>2.5</v>
      </c>
      <c r="V997">
        <v>2</v>
      </c>
    </row>
    <row r="998" spans="1:22" x14ac:dyDescent="0.25">
      <c r="A998" t="s">
        <v>584</v>
      </c>
      <c r="B998" t="s">
        <v>517</v>
      </c>
      <c r="C998" t="s">
        <v>1</v>
      </c>
      <c r="D998" t="s">
        <v>92</v>
      </c>
      <c r="E998" t="s">
        <v>447</v>
      </c>
      <c r="F998" t="s">
        <v>448</v>
      </c>
      <c r="G998">
        <v>376</v>
      </c>
      <c r="H998">
        <v>376</v>
      </c>
      <c r="I998">
        <v>376</v>
      </c>
      <c r="J998">
        <v>376</v>
      </c>
      <c r="L998" s="3">
        <v>0</v>
      </c>
      <c r="M998" s="3">
        <v>0</v>
      </c>
      <c r="N998" s="3">
        <v>0</v>
      </c>
      <c r="O998" s="3">
        <v>2.5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f>+Tabla3[[#This Row],[V GRAVADAS]]</f>
        <v>2.5</v>
      </c>
      <c r="V998">
        <v>2</v>
      </c>
    </row>
    <row r="999" spans="1:22" x14ac:dyDescent="0.25">
      <c r="A999" t="s">
        <v>584</v>
      </c>
      <c r="B999" t="s">
        <v>517</v>
      </c>
      <c r="C999" t="s">
        <v>1</v>
      </c>
      <c r="D999" t="s">
        <v>92</v>
      </c>
      <c r="E999" t="s">
        <v>447</v>
      </c>
      <c r="F999" t="s">
        <v>448</v>
      </c>
      <c r="G999">
        <v>377</v>
      </c>
      <c r="H999">
        <v>377</v>
      </c>
      <c r="I999">
        <v>377</v>
      </c>
      <c r="J999">
        <v>377</v>
      </c>
      <c r="L999" s="3">
        <v>0</v>
      </c>
      <c r="M999" s="3">
        <v>0</v>
      </c>
      <c r="N999" s="3">
        <v>0</v>
      </c>
      <c r="O999" s="3">
        <v>2.5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f>+Tabla3[[#This Row],[V GRAVADAS]]</f>
        <v>2.5</v>
      </c>
      <c r="V999">
        <v>2</v>
      </c>
    </row>
    <row r="1000" spans="1:22" x14ac:dyDescent="0.25">
      <c r="A1000" t="s">
        <v>584</v>
      </c>
      <c r="B1000" t="s">
        <v>517</v>
      </c>
      <c r="C1000" t="s">
        <v>1</v>
      </c>
      <c r="D1000" t="s">
        <v>92</v>
      </c>
      <c r="E1000" t="s">
        <v>447</v>
      </c>
      <c r="F1000" t="s">
        <v>448</v>
      </c>
      <c r="G1000">
        <v>378</v>
      </c>
      <c r="H1000">
        <v>378</v>
      </c>
      <c r="I1000">
        <v>378</v>
      </c>
      <c r="J1000">
        <v>378</v>
      </c>
      <c r="L1000" s="3">
        <v>0</v>
      </c>
      <c r="M1000" s="3">
        <v>0</v>
      </c>
      <c r="N1000" s="3">
        <v>0</v>
      </c>
      <c r="O1000" s="3">
        <v>5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f>+Tabla3[[#This Row],[V GRAVADAS]]</f>
        <v>5</v>
      </c>
      <c r="V1000">
        <v>2</v>
      </c>
    </row>
    <row r="1001" spans="1:22" x14ac:dyDescent="0.25">
      <c r="A1001" t="s">
        <v>584</v>
      </c>
      <c r="B1001" t="s">
        <v>517</v>
      </c>
      <c r="C1001" t="s">
        <v>1</v>
      </c>
      <c r="D1001" t="s">
        <v>92</v>
      </c>
      <c r="E1001" t="s">
        <v>447</v>
      </c>
      <c r="F1001" t="s">
        <v>448</v>
      </c>
      <c r="G1001">
        <v>379</v>
      </c>
      <c r="H1001">
        <v>379</v>
      </c>
      <c r="I1001">
        <v>379</v>
      </c>
      <c r="J1001">
        <v>379</v>
      </c>
      <c r="L1001" s="3">
        <v>0</v>
      </c>
      <c r="M1001" s="3">
        <v>0</v>
      </c>
      <c r="N1001" s="3">
        <v>0</v>
      </c>
      <c r="O1001" s="3">
        <v>12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f>+Tabla3[[#This Row],[V GRAVADAS]]</f>
        <v>12</v>
      </c>
      <c r="V1001">
        <v>2</v>
      </c>
    </row>
    <row r="1002" spans="1:22" x14ac:dyDescent="0.25">
      <c r="A1002" t="s">
        <v>584</v>
      </c>
      <c r="B1002" t="s">
        <v>517</v>
      </c>
      <c r="C1002" t="s">
        <v>1</v>
      </c>
      <c r="D1002" t="s">
        <v>92</v>
      </c>
      <c r="E1002" t="s">
        <v>447</v>
      </c>
      <c r="F1002" t="s">
        <v>448</v>
      </c>
      <c r="G1002">
        <v>380</v>
      </c>
      <c r="H1002">
        <v>380</v>
      </c>
      <c r="I1002">
        <v>380</v>
      </c>
      <c r="J1002">
        <v>380</v>
      </c>
      <c r="L1002" s="3">
        <v>0</v>
      </c>
      <c r="M1002" s="3">
        <v>0</v>
      </c>
      <c r="N1002" s="3">
        <v>0</v>
      </c>
      <c r="O1002" s="3">
        <v>19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f>+Tabla3[[#This Row],[V GRAVADAS]]</f>
        <v>19</v>
      </c>
      <c r="V1002">
        <v>2</v>
      </c>
    </row>
    <row r="1003" spans="1:22" x14ac:dyDescent="0.25">
      <c r="A1003" t="s">
        <v>584</v>
      </c>
      <c r="B1003" t="s">
        <v>517</v>
      </c>
      <c r="C1003" t="s">
        <v>1</v>
      </c>
      <c r="D1003" t="s">
        <v>92</v>
      </c>
      <c r="E1003" t="s">
        <v>447</v>
      </c>
      <c r="F1003" t="s">
        <v>448</v>
      </c>
      <c r="G1003">
        <v>381</v>
      </c>
      <c r="H1003">
        <v>381</v>
      </c>
      <c r="I1003">
        <v>381</v>
      </c>
      <c r="J1003">
        <v>381</v>
      </c>
      <c r="L1003" s="3">
        <v>0</v>
      </c>
      <c r="M1003" s="3">
        <v>0</v>
      </c>
      <c r="N1003" s="3">
        <v>0</v>
      </c>
      <c r="O1003" s="3">
        <v>5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f>+Tabla3[[#This Row],[V GRAVADAS]]</f>
        <v>5</v>
      </c>
      <c r="V1003">
        <v>2</v>
      </c>
    </row>
    <row r="1004" spans="1:22" x14ac:dyDescent="0.25">
      <c r="A1004" t="s">
        <v>584</v>
      </c>
      <c r="B1004" t="s">
        <v>517</v>
      </c>
      <c r="C1004" t="s">
        <v>1</v>
      </c>
      <c r="D1004" t="s">
        <v>92</v>
      </c>
      <c r="E1004" t="s">
        <v>447</v>
      </c>
      <c r="F1004" t="s">
        <v>448</v>
      </c>
      <c r="G1004">
        <v>382</v>
      </c>
      <c r="H1004">
        <v>382</v>
      </c>
      <c r="I1004">
        <v>382</v>
      </c>
      <c r="J1004">
        <v>382</v>
      </c>
      <c r="L1004" s="3">
        <v>0</v>
      </c>
      <c r="M1004" s="3">
        <v>0</v>
      </c>
      <c r="N1004" s="3">
        <v>0</v>
      </c>
      <c r="O1004" s="3">
        <v>2.5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f>+Tabla3[[#This Row],[V GRAVADAS]]</f>
        <v>2.5</v>
      </c>
      <c r="V1004">
        <v>2</v>
      </c>
    </row>
    <row r="1005" spans="1:22" x14ac:dyDescent="0.25">
      <c r="A1005" t="s">
        <v>584</v>
      </c>
      <c r="B1005" t="s">
        <v>517</v>
      </c>
      <c r="C1005" t="s">
        <v>1</v>
      </c>
      <c r="D1005" t="s">
        <v>92</v>
      </c>
      <c r="E1005" t="s">
        <v>447</v>
      </c>
      <c r="F1005" t="s">
        <v>448</v>
      </c>
      <c r="G1005">
        <v>383</v>
      </c>
      <c r="H1005">
        <v>383</v>
      </c>
      <c r="I1005">
        <v>383</v>
      </c>
      <c r="J1005">
        <v>383</v>
      </c>
      <c r="L1005" s="3">
        <v>0</v>
      </c>
      <c r="M1005" s="3">
        <v>0</v>
      </c>
      <c r="N1005" s="3">
        <v>0</v>
      </c>
      <c r="O1005" s="3">
        <v>2.5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f>+Tabla3[[#This Row],[V GRAVADAS]]</f>
        <v>2.5</v>
      </c>
      <c r="V1005">
        <v>2</v>
      </c>
    </row>
    <row r="1006" spans="1:22" x14ac:dyDescent="0.25">
      <c r="A1006" t="s">
        <v>584</v>
      </c>
      <c r="B1006" t="s">
        <v>517</v>
      </c>
      <c r="C1006" t="s">
        <v>1</v>
      </c>
      <c r="D1006" t="s">
        <v>92</v>
      </c>
      <c r="E1006" t="s">
        <v>447</v>
      </c>
      <c r="F1006" t="s">
        <v>448</v>
      </c>
      <c r="G1006">
        <v>384</v>
      </c>
      <c r="H1006">
        <v>384</v>
      </c>
      <c r="I1006">
        <v>384</v>
      </c>
      <c r="J1006">
        <v>384</v>
      </c>
      <c r="L1006" s="3">
        <v>0</v>
      </c>
      <c r="M1006" s="3">
        <v>0</v>
      </c>
      <c r="N1006" s="3">
        <v>0</v>
      </c>
      <c r="O1006" s="3">
        <v>6.5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f>+Tabla3[[#This Row],[V GRAVADAS]]</f>
        <v>6.5</v>
      </c>
      <c r="V1006">
        <v>2</v>
      </c>
    </row>
    <row r="1007" spans="1:22" x14ac:dyDescent="0.25">
      <c r="A1007" t="s">
        <v>584</v>
      </c>
      <c r="B1007" t="s">
        <v>517</v>
      </c>
      <c r="C1007" t="s">
        <v>1</v>
      </c>
      <c r="D1007" t="s">
        <v>92</v>
      </c>
      <c r="E1007" t="s">
        <v>447</v>
      </c>
      <c r="F1007" t="s">
        <v>448</v>
      </c>
      <c r="G1007">
        <v>385</v>
      </c>
      <c r="H1007">
        <v>385</v>
      </c>
      <c r="I1007">
        <v>385</v>
      </c>
      <c r="J1007">
        <v>385</v>
      </c>
      <c r="L1007" s="3">
        <v>0</v>
      </c>
      <c r="M1007" s="3">
        <v>0</v>
      </c>
      <c r="N1007" s="3">
        <v>0</v>
      </c>
      <c r="O1007" s="3">
        <v>2.5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f>+Tabla3[[#This Row],[V GRAVADAS]]</f>
        <v>2.5</v>
      </c>
      <c r="V1007">
        <v>2</v>
      </c>
    </row>
    <row r="1008" spans="1:22" x14ac:dyDescent="0.25">
      <c r="A1008" t="s">
        <v>584</v>
      </c>
      <c r="B1008" t="s">
        <v>639</v>
      </c>
      <c r="C1008" t="s">
        <v>1</v>
      </c>
      <c r="D1008" t="s">
        <v>92</v>
      </c>
      <c r="E1008" t="s">
        <v>447</v>
      </c>
      <c r="F1008" t="s">
        <v>448</v>
      </c>
      <c r="G1008">
        <v>386</v>
      </c>
      <c r="H1008">
        <v>386</v>
      </c>
      <c r="I1008">
        <v>386</v>
      </c>
      <c r="J1008">
        <v>386</v>
      </c>
      <c r="L1008" s="3">
        <v>0</v>
      </c>
      <c r="M1008" s="3">
        <v>0</v>
      </c>
      <c r="N1008" s="3">
        <v>0</v>
      </c>
      <c r="O1008" s="3">
        <v>5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f>+Tabla3[[#This Row],[V GRAVADAS]]</f>
        <v>5</v>
      </c>
      <c r="V1008">
        <v>2</v>
      </c>
    </row>
    <row r="1009" spans="1:22" x14ac:dyDescent="0.25">
      <c r="A1009" t="s">
        <v>584</v>
      </c>
      <c r="B1009" t="s">
        <v>639</v>
      </c>
      <c r="C1009" t="s">
        <v>1</v>
      </c>
      <c r="D1009" t="s">
        <v>92</v>
      </c>
      <c r="E1009" t="s">
        <v>447</v>
      </c>
      <c r="F1009" t="s">
        <v>448</v>
      </c>
      <c r="G1009">
        <v>387</v>
      </c>
      <c r="H1009">
        <v>387</v>
      </c>
      <c r="I1009">
        <v>387</v>
      </c>
      <c r="J1009">
        <v>387</v>
      </c>
      <c r="L1009" s="3">
        <v>0</v>
      </c>
      <c r="M1009" s="3">
        <v>0</v>
      </c>
      <c r="N1009" s="3">
        <v>0</v>
      </c>
      <c r="O1009" s="3">
        <v>10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f>+Tabla3[[#This Row],[V GRAVADAS]]</f>
        <v>10</v>
      </c>
      <c r="V1009">
        <v>2</v>
      </c>
    </row>
    <row r="1010" spans="1:22" x14ac:dyDescent="0.25">
      <c r="A1010" t="s">
        <v>584</v>
      </c>
      <c r="B1010" t="s">
        <v>639</v>
      </c>
      <c r="C1010" t="s">
        <v>1</v>
      </c>
      <c r="D1010" t="s">
        <v>92</v>
      </c>
      <c r="E1010" t="s">
        <v>447</v>
      </c>
      <c r="F1010" t="s">
        <v>448</v>
      </c>
      <c r="G1010">
        <v>388</v>
      </c>
      <c r="H1010">
        <v>388</v>
      </c>
      <c r="I1010">
        <v>388</v>
      </c>
      <c r="J1010">
        <v>388</v>
      </c>
      <c r="L1010" s="3">
        <v>0</v>
      </c>
      <c r="M1010" s="3">
        <v>0</v>
      </c>
      <c r="N1010" s="3">
        <v>0</v>
      </c>
      <c r="O1010" s="3">
        <v>4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f>+Tabla3[[#This Row],[V GRAVADAS]]</f>
        <v>4</v>
      </c>
      <c r="V1010">
        <v>2</v>
      </c>
    </row>
    <row r="1011" spans="1:22" x14ac:dyDescent="0.25">
      <c r="A1011" t="s">
        <v>584</v>
      </c>
      <c r="B1011" t="s">
        <v>639</v>
      </c>
      <c r="C1011" t="s">
        <v>1</v>
      </c>
      <c r="D1011" t="s">
        <v>92</v>
      </c>
      <c r="E1011" t="s">
        <v>447</v>
      </c>
      <c r="F1011" t="s">
        <v>448</v>
      </c>
      <c r="G1011">
        <v>389</v>
      </c>
      <c r="H1011">
        <v>389</v>
      </c>
      <c r="I1011">
        <v>389</v>
      </c>
      <c r="J1011">
        <v>389</v>
      </c>
      <c r="L1011" s="3">
        <v>0</v>
      </c>
      <c r="M1011" s="3">
        <v>0</v>
      </c>
      <c r="N1011" s="3">
        <v>0</v>
      </c>
      <c r="O1011" s="3">
        <v>15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f>+Tabla3[[#This Row],[V GRAVADAS]]</f>
        <v>15</v>
      </c>
      <c r="V1011">
        <v>2</v>
      </c>
    </row>
    <row r="1012" spans="1:22" x14ac:dyDescent="0.25">
      <c r="A1012" t="s">
        <v>584</v>
      </c>
      <c r="B1012" t="s">
        <v>639</v>
      </c>
      <c r="C1012" t="s">
        <v>1</v>
      </c>
      <c r="D1012" t="s">
        <v>92</v>
      </c>
      <c r="E1012" t="s">
        <v>447</v>
      </c>
      <c r="F1012" t="s">
        <v>448</v>
      </c>
      <c r="G1012">
        <v>390</v>
      </c>
      <c r="H1012">
        <v>390</v>
      </c>
      <c r="I1012">
        <v>390</v>
      </c>
      <c r="J1012">
        <v>390</v>
      </c>
      <c r="L1012" s="3">
        <v>0</v>
      </c>
      <c r="M1012" s="3">
        <v>0</v>
      </c>
      <c r="N1012" s="3">
        <v>0</v>
      </c>
      <c r="O1012" s="3">
        <v>10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f>+Tabla3[[#This Row],[V GRAVADAS]]</f>
        <v>10</v>
      </c>
      <c r="V1012">
        <v>2</v>
      </c>
    </row>
    <row r="1013" spans="1:22" x14ac:dyDescent="0.25">
      <c r="A1013" t="s">
        <v>584</v>
      </c>
      <c r="B1013" t="s">
        <v>639</v>
      </c>
      <c r="C1013" t="s">
        <v>1</v>
      </c>
      <c r="D1013" t="s">
        <v>92</v>
      </c>
      <c r="E1013" t="s">
        <v>447</v>
      </c>
      <c r="F1013" t="s">
        <v>448</v>
      </c>
      <c r="G1013">
        <v>391</v>
      </c>
      <c r="H1013">
        <v>391</v>
      </c>
      <c r="I1013">
        <v>391</v>
      </c>
      <c r="J1013">
        <v>391</v>
      </c>
      <c r="L1013" s="3">
        <v>0</v>
      </c>
      <c r="M1013" s="3">
        <v>0</v>
      </c>
      <c r="N1013" s="3">
        <v>0</v>
      </c>
      <c r="O1013" s="3">
        <v>2.5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f>+Tabla3[[#This Row],[V GRAVADAS]]</f>
        <v>2.5</v>
      </c>
      <c r="V1013">
        <v>2</v>
      </c>
    </row>
    <row r="1014" spans="1:22" x14ac:dyDescent="0.25">
      <c r="A1014" t="s">
        <v>584</v>
      </c>
      <c r="B1014" t="s">
        <v>639</v>
      </c>
      <c r="C1014" t="s">
        <v>1</v>
      </c>
      <c r="D1014" t="s">
        <v>92</v>
      </c>
      <c r="E1014" t="s">
        <v>447</v>
      </c>
      <c r="F1014" t="s">
        <v>448</v>
      </c>
      <c r="G1014">
        <v>392</v>
      </c>
      <c r="H1014">
        <v>392</v>
      </c>
      <c r="I1014">
        <v>392</v>
      </c>
      <c r="J1014">
        <v>392</v>
      </c>
      <c r="L1014" s="3">
        <v>0</v>
      </c>
      <c r="M1014" s="3">
        <v>0</v>
      </c>
      <c r="N1014" s="3">
        <v>0</v>
      </c>
      <c r="O1014" s="3">
        <v>10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f>+Tabla3[[#This Row],[V GRAVADAS]]</f>
        <v>10</v>
      </c>
      <c r="V1014">
        <v>2</v>
      </c>
    </row>
    <row r="1015" spans="1:22" x14ac:dyDescent="0.25">
      <c r="A1015" t="s">
        <v>584</v>
      </c>
      <c r="B1015" t="s">
        <v>639</v>
      </c>
      <c r="C1015" t="s">
        <v>1</v>
      </c>
      <c r="D1015" t="s">
        <v>92</v>
      </c>
      <c r="E1015" t="s">
        <v>447</v>
      </c>
      <c r="F1015" t="s">
        <v>448</v>
      </c>
      <c r="G1015">
        <v>393</v>
      </c>
      <c r="H1015">
        <v>393</v>
      </c>
      <c r="I1015">
        <v>393</v>
      </c>
      <c r="J1015">
        <v>393</v>
      </c>
      <c r="L1015" s="3">
        <v>0</v>
      </c>
      <c r="M1015" s="3">
        <v>0</v>
      </c>
      <c r="N1015" s="3">
        <v>0</v>
      </c>
      <c r="O1015" s="3">
        <v>9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f>+Tabla3[[#This Row],[V GRAVADAS]]</f>
        <v>9</v>
      </c>
      <c r="V1015">
        <v>2</v>
      </c>
    </row>
    <row r="1016" spans="1:22" x14ac:dyDescent="0.25">
      <c r="A1016" t="s">
        <v>584</v>
      </c>
      <c r="B1016" t="s">
        <v>639</v>
      </c>
      <c r="C1016" t="s">
        <v>1</v>
      </c>
      <c r="D1016" t="s">
        <v>92</v>
      </c>
      <c r="E1016" t="s">
        <v>447</v>
      </c>
      <c r="F1016" t="s">
        <v>448</v>
      </c>
      <c r="G1016">
        <v>394</v>
      </c>
      <c r="H1016">
        <v>394</v>
      </c>
      <c r="I1016">
        <v>394</v>
      </c>
      <c r="J1016">
        <v>394</v>
      </c>
      <c r="L1016" s="3">
        <v>0</v>
      </c>
      <c r="M1016" s="3">
        <v>0</v>
      </c>
      <c r="N1016" s="3">
        <v>0</v>
      </c>
      <c r="O1016" s="3">
        <v>10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f>+Tabla3[[#This Row],[V GRAVADAS]]</f>
        <v>10</v>
      </c>
      <c r="V1016">
        <v>2</v>
      </c>
    </row>
    <row r="1017" spans="1:22" x14ac:dyDescent="0.25">
      <c r="A1017" t="s">
        <v>584</v>
      </c>
      <c r="B1017" t="s">
        <v>639</v>
      </c>
      <c r="C1017" t="s">
        <v>1</v>
      </c>
      <c r="D1017" t="s">
        <v>92</v>
      </c>
      <c r="E1017" t="s">
        <v>447</v>
      </c>
      <c r="F1017" t="s">
        <v>448</v>
      </c>
      <c r="G1017">
        <v>395</v>
      </c>
      <c r="H1017">
        <v>395</v>
      </c>
      <c r="I1017">
        <v>395</v>
      </c>
      <c r="J1017">
        <v>395</v>
      </c>
      <c r="L1017" s="3">
        <v>0</v>
      </c>
      <c r="M1017" s="3">
        <v>0</v>
      </c>
      <c r="N1017" s="3">
        <v>0</v>
      </c>
      <c r="O1017" s="3">
        <v>9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f>+Tabla3[[#This Row],[V GRAVADAS]]</f>
        <v>9</v>
      </c>
      <c r="V1017">
        <v>2</v>
      </c>
    </row>
    <row r="1018" spans="1:22" x14ac:dyDescent="0.25">
      <c r="A1018" t="s">
        <v>584</v>
      </c>
      <c r="B1018" t="s">
        <v>639</v>
      </c>
      <c r="C1018" t="s">
        <v>1</v>
      </c>
      <c r="D1018" t="s">
        <v>92</v>
      </c>
      <c r="E1018" t="s">
        <v>447</v>
      </c>
      <c r="F1018" t="s">
        <v>448</v>
      </c>
      <c r="G1018">
        <v>396</v>
      </c>
      <c r="H1018">
        <v>396</v>
      </c>
      <c r="I1018">
        <v>396</v>
      </c>
      <c r="J1018">
        <v>396</v>
      </c>
      <c r="L1018" s="3">
        <v>0</v>
      </c>
      <c r="M1018" s="3">
        <v>0</v>
      </c>
      <c r="N1018" s="3">
        <v>0</v>
      </c>
      <c r="O1018" s="3">
        <v>2.5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f>+Tabla3[[#This Row],[V GRAVADAS]]</f>
        <v>2.5</v>
      </c>
      <c r="V1018">
        <v>2</v>
      </c>
    </row>
    <row r="1019" spans="1:22" x14ac:dyDescent="0.25">
      <c r="A1019" t="s">
        <v>584</v>
      </c>
      <c r="B1019" t="s">
        <v>588</v>
      </c>
      <c r="C1019" t="s">
        <v>1</v>
      </c>
      <c r="D1019" t="s">
        <v>92</v>
      </c>
      <c r="E1019" t="s">
        <v>447</v>
      </c>
      <c r="F1019" t="s">
        <v>448</v>
      </c>
      <c r="G1019">
        <v>397</v>
      </c>
      <c r="H1019">
        <v>397</v>
      </c>
      <c r="I1019">
        <v>397</v>
      </c>
      <c r="J1019">
        <v>397</v>
      </c>
      <c r="L1019" s="3">
        <v>0</v>
      </c>
      <c r="M1019" s="3">
        <v>0</v>
      </c>
      <c r="N1019" s="3">
        <v>0</v>
      </c>
      <c r="O1019" s="3">
        <v>2.5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f>+Tabla3[[#This Row],[V GRAVADAS]]</f>
        <v>2.5</v>
      </c>
      <c r="V1019">
        <v>2</v>
      </c>
    </row>
    <row r="1020" spans="1:22" x14ac:dyDescent="0.25">
      <c r="A1020" t="s">
        <v>584</v>
      </c>
      <c r="B1020" t="s">
        <v>588</v>
      </c>
      <c r="C1020" t="s">
        <v>1</v>
      </c>
      <c r="D1020" t="s">
        <v>92</v>
      </c>
      <c r="E1020" t="s">
        <v>447</v>
      </c>
      <c r="F1020" t="s">
        <v>448</v>
      </c>
      <c r="G1020">
        <v>398</v>
      </c>
      <c r="H1020">
        <v>398</v>
      </c>
      <c r="I1020">
        <v>398</v>
      </c>
      <c r="J1020">
        <v>398</v>
      </c>
      <c r="L1020" s="3">
        <v>0</v>
      </c>
      <c r="M1020" s="3">
        <v>0</v>
      </c>
      <c r="N1020" s="3">
        <v>0</v>
      </c>
      <c r="O1020" s="3">
        <v>7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f>+Tabla3[[#This Row],[V GRAVADAS]]</f>
        <v>7</v>
      </c>
      <c r="V1020">
        <v>2</v>
      </c>
    </row>
    <row r="1021" spans="1:22" x14ac:dyDescent="0.25">
      <c r="A1021" t="s">
        <v>584</v>
      </c>
      <c r="B1021" t="s">
        <v>588</v>
      </c>
      <c r="C1021" t="s">
        <v>1</v>
      </c>
      <c r="D1021" t="s">
        <v>92</v>
      </c>
      <c r="E1021" t="s">
        <v>447</v>
      </c>
      <c r="F1021" t="s">
        <v>448</v>
      </c>
      <c r="G1021">
        <v>399</v>
      </c>
      <c r="H1021">
        <v>399</v>
      </c>
      <c r="I1021">
        <v>399</v>
      </c>
      <c r="J1021">
        <v>399</v>
      </c>
      <c r="L1021" s="3">
        <v>0</v>
      </c>
      <c r="M1021" s="3">
        <v>0</v>
      </c>
      <c r="N1021" s="3">
        <v>0</v>
      </c>
      <c r="O1021" s="3">
        <v>10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f>+Tabla3[[#This Row],[V GRAVADAS]]</f>
        <v>10</v>
      </c>
      <c r="V1021">
        <v>2</v>
      </c>
    </row>
    <row r="1022" spans="1:22" x14ac:dyDescent="0.25">
      <c r="A1022" t="s">
        <v>584</v>
      </c>
      <c r="B1022" t="s">
        <v>588</v>
      </c>
      <c r="C1022" t="s">
        <v>1</v>
      </c>
      <c r="D1022" t="s">
        <v>92</v>
      </c>
      <c r="E1022" t="s">
        <v>447</v>
      </c>
      <c r="F1022" t="s">
        <v>448</v>
      </c>
      <c r="G1022">
        <v>400</v>
      </c>
      <c r="H1022">
        <v>400</v>
      </c>
      <c r="I1022">
        <v>400</v>
      </c>
      <c r="J1022">
        <v>400</v>
      </c>
      <c r="L1022" s="3">
        <v>0</v>
      </c>
      <c r="M1022" s="3">
        <v>0</v>
      </c>
      <c r="N1022" s="3">
        <v>0</v>
      </c>
      <c r="O1022" s="3">
        <v>2.5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f>+Tabla3[[#This Row],[V GRAVADAS]]</f>
        <v>2.5</v>
      </c>
      <c r="V1022">
        <v>2</v>
      </c>
    </row>
    <row r="1023" spans="1:22" x14ac:dyDescent="0.25">
      <c r="A1023" t="s">
        <v>584</v>
      </c>
      <c r="B1023" t="s">
        <v>588</v>
      </c>
      <c r="C1023" t="s">
        <v>1</v>
      </c>
      <c r="D1023" t="s">
        <v>92</v>
      </c>
      <c r="E1023" t="s">
        <v>447</v>
      </c>
      <c r="F1023" t="s">
        <v>448</v>
      </c>
      <c r="G1023">
        <v>401</v>
      </c>
      <c r="H1023">
        <v>401</v>
      </c>
      <c r="I1023">
        <v>401</v>
      </c>
      <c r="J1023">
        <v>401</v>
      </c>
      <c r="L1023" s="3">
        <v>0</v>
      </c>
      <c r="M1023" s="3">
        <v>0</v>
      </c>
      <c r="N1023" s="3">
        <v>0</v>
      </c>
      <c r="O1023" s="3">
        <v>2.5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f>+Tabla3[[#This Row],[V GRAVADAS]]</f>
        <v>2.5</v>
      </c>
      <c r="V1023">
        <v>2</v>
      </c>
    </row>
    <row r="1024" spans="1:22" x14ac:dyDescent="0.25">
      <c r="A1024" t="s">
        <v>584</v>
      </c>
      <c r="B1024" t="s">
        <v>588</v>
      </c>
      <c r="C1024" t="s">
        <v>1</v>
      </c>
      <c r="D1024" t="s">
        <v>92</v>
      </c>
      <c r="E1024" t="s">
        <v>447</v>
      </c>
      <c r="F1024" t="s">
        <v>448</v>
      </c>
      <c r="G1024">
        <v>402</v>
      </c>
      <c r="H1024">
        <v>402</v>
      </c>
      <c r="I1024">
        <v>402</v>
      </c>
      <c r="J1024">
        <v>402</v>
      </c>
      <c r="L1024" s="3">
        <v>0</v>
      </c>
      <c r="M1024" s="3">
        <v>0</v>
      </c>
      <c r="N1024" s="3">
        <v>0</v>
      </c>
      <c r="O1024" s="3">
        <v>14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f>+Tabla3[[#This Row],[V GRAVADAS]]</f>
        <v>14</v>
      </c>
      <c r="V1024">
        <v>2</v>
      </c>
    </row>
    <row r="1025" spans="1:22" x14ac:dyDescent="0.25">
      <c r="A1025" t="s">
        <v>584</v>
      </c>
      <c r="B1025" t="s">
        <v>588</v>
      </c>
      <c r="C1025" t="s">
        <v>1</v>
      </c>
      <c r="D1025" t="s">
        <v>92</v>
      </c>
      <c r="E1025" t="s">
        <v>447</v>
      </c>
      <c r="F1025" t="s">
        <v>448</v>
      </c>
      <c r="G1025">
        <v>403</v>
      </c>
      <c r="H1025">
        <v>403</v>
      </c>
      <c r="I1025">
        <v>403</v>
      </c>
      <c r="J1025">
        <v>403</v>
      </c>
      <c r="L1025" s="3">
        <v>0</v>
      </c>
      <c r="M1025" s="3">
        <v>0</v>
      </c>
      <c r="N1025" s="3">
        <v>0</v>
      </c>
      <c r="O1025" s="3">
        <v>2.8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f>+Tabla3[[#This Row],[V GRAVADAS]]</f>
        <v>2.8</v>
      </c>
      <c r="V1025">
        <v>2</v>
      </c>
    </row>
    <row r="1026" spans="1:22" x14ac:dyDescent="0.25">
      <c r="A1026" t="s">
        <v>584</v>
      </c>
      <c r="B1026" t="s">
        <v>638</v>
      </c>
      <c r="C1026" t="s">
        <v>1</v>
      </c>
      <c r="D1026" t="s">
        <v>92</v>
      </c>
      <c r="E1026" t="s">
        <v>447</v>
      </c>
      <c r="F1026" t="s">
        <v>448</v>
      </c>
      <c r="G1026">
        <v>404</v>
      </c>
      <c r="H1026">
        <v>404</v>
      </c>
      <c r="I1026">
        <v>404</v>
      </c>
      <c r="J1026">
        <v>404</v>
      </c>
      <c r="L1026" s="3">
        <v>0</v>
      </c>
      <c r="M1026" s="3">
        <v>0</v>
      </c>
      <c r="N1026" s="3">
        <v>0</v>
      </c>
      <c r="O1026" s="3">
        <v>20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f>+Tabla3[[#This Row],[V GRAVADAS]]</f>
        <v>20</v>
      </c>
      <c r="V1026">
        <v>2</v>
      </c>
    </row>
    <row r="1027" spans="1:22" x14ac:dyDescent="0.25">
      <c r="A1027" t="s">
        <v>584</v>
      </c>
      <c r="B1027" t="s">
        <v>638</v>
      </c>
      <c r="C1027" t="s">
        <v>1</v>
      </c>
      <c r="D1027" t="s">
        <v>92</v>
      </c>
      <c r="E1027" t="s">
        <v>447</v>
      </c>
      <c r="F1027" t="s">
        <v>448</v>
      </c>
      <c r="G1027">
        <v>405</v>
      </c>
      <c r="H1027">
        <v>405</v>
      </c>
      <c r="I1027">
        <v>405</v>
      </c>
      <c r="J1027">
        <v>405</v>
      </c>
      <c r="L1027" s="3">
        <v>0</v>
      </c>
      <c r="M1027" s="3">
        <v>0</v>
      </c>
      <c r="N1027" s="3">
        <v>0</v>
      </c>
      <c r="O1027" s="3">
        <v>2.5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f>+Tabla3[[#This Row],[V GRAVADAS]]</f>
        <v>2.5</v>
      </c>
      <c r="V1027">
        <v>2</v>
      </c>
    </row>
    <row r="1028" spans="1:22" x14ac:dyDescent="0.25">
      <c r="A1028" t="s">
        <v>584</v>
      </c>
      <c r="B1028" t="s">
        <v>638</v>
      </c>
      <c r="C1028" t="s">
        <v>1</v>
      </c>
      <c r="D1028" t="s">
        <v>92</v>
      </c>
      <c r="E1028" t="s">
        <v>447</v>
      </c>
      <c r="F1028" t="s">
        <v>448</v>
      </c>
      <c r="G1028">
        <v>406</v>
      </c>
      <c r="H1028">
        <v>406</v>
      </c>
      <c r="I1028">
        <v>406</v>
      </c>
      <c r="J1028">
        <v>406</v>
      </c>
      <c r="L1028" s="3">
        <v>0</v>
      </c>
      <c r="M1028" s="3">
        <v>0</v>
      </c>
      <c r="N1028" s="3">
        <v>0</v>
      </c>
      <c r="O1028" s="3">
        <v>10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f>+Tabla3[[#This Row],[V GRAVADAS]]</f>
        <v>10</v>
      </c>
      <c r="V1028">
        <v>2</v>
      </c>
    </row>
    <row r="1029" spans="1:22" x14ac:dyDescent="0.25">
      <c r="A1029" t="s">
        <v>584</v>
      </c>
      <c r="B1029" t="s">
        <v>638</v>
      </c>
      <c r="C1029" t="s">
        <v>1</v>
      </c>
      <c r="D1029" t="s">
        <v>92</v>
      </c>
      <c r="E1029" t="s">
        <v>447</v>
      </c>
      <c r="F1029" t="s">
        <v>448</v>
      </c>
      <c r="G1029">
        <v>407</v>
      </c>
      <c r="H1029">
        <v>407</v>
      </c>
      <c r="I1029">
        <v>407</v>
      </c>
      <c r="J1029">
        <v>407</v>
      </c>
      <c r="L1029" s="3">
        <v>0</v>
      </c>
      <c r="M1029" s="3">
        <v>0</v>
      </c>
      <c r="N1029" s="3">
        <v>0</v>
      </c>
      <c r="O1029" s="3">
        <v>16.5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f>+Tabla3[[#This Row],[V GRAVADAS]]</f>
        <v>16.5</v>
      </c>
      <c r="V1029">
        <v>2</v>
      </c>
    </row>
    <row r="1030" spans="1:22" x14ac:dyDescent="0.25">
      <c r="A1030" t="s">
        <v>584</v>
      </c>
      <c r="B1030" t="s">
        <v>638</v>
      </c>
      <c r="C1030" t="s">
        <v>1</v>
      </c>
      <c r="D1030" t="s">
        <v>92</v>
      </c>
      <c r="E1030" t="s">
        <v>447</v>
      </c>
      <c r="F1030" t="s">
        <v>448</v>
      </c>
      <c r="G1030">
        <v>408</v>
      </c>
      <c r="H1030">
        <v>408</v>
      </c>
      <c r="I1030">
        <v>408</v>
      </c>
      <c r="J1030">
        <v>408</v>
      </c>
      <c r="L1030" s="3">
        <v>0</v>
      </c>
      <c r="M1030" s="3">
        <v>0</v>
      </c>
      <c r="N1030" s="3">
        <v>0</v>
      </c>
      <c r="O1030" s="3">
        <v>6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f>+Tabla3[[#This Row],[V GRAVADAS]]</f>
        <v>6</v>
      </c>
      <c r="V1030">
        <v>2</v>
      </c>
    </row>
    <row r="1031" spans="1:22" x14ac:dyDescent="0.25">
      <c r="A1031" t="s">
        <v>584</v>
      </c>
      <c r="B1031" t="s">
        <v>638</v>
      </c>
      <c r="C1031" t="s">
        <v>1</v>
      </c>
      <c r="D1031" t="s">
        <v>92</v>
      </c>
      <c r="E1031" t="s">
        <v>447</v>
      </c>
      <c r="F1031" t="s">
        <v>448</v>
      </c>
      <c r="G1031">
        <v>409</v>
      </c>
      <c r="H1031">
        <v>409</v>
      </c>
      <c r="I1031">
        <v>409</v>
      </c>
      <c r="J1031">
        <v>409</v>
      </c>
      <c r="L1031" s="3">
        <v>0</v>
      </c>
      <c r="M1031" s="3">
        <v>0</v>
      </c>
      <c r="N1031" s="3">
        <v>0</v>
      </c>
      <c r="O1031" s="3">
        <v>15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f>+Tabla3[[#This Row],[V GRAVADAS]]</f>
        <v>15</v>
      </c>
      <c r="V1031">
        <v>2</v>
      </c>
    </row>
    <row r="1032" spans="1:22" x14ac:dyDescent="0.25">
      <c r="A1032" t="s">
        <v>584</v>
      </c>
      <c r="B1032" t="s">
        <v>638</v>
      </c>
      <c r="C1032" t="s">
        <v>1</v>
      </c>
      <c r="D1032" t="s">
        <v>92</v>
      </c>
      <c r="E1032" t="s">
        <v>447</v>
      </c>
      <c r="F1032" t="s">
        <v>448</v>
      </c>
      <c r="G1032">
        <v>410</v>
      </c>
      <c r="H1032">
        <v>410</v>
      </c>
      <c r="I1032">
        <v>410</v>
      </c>
      <c r="J1032">
        <v>410</v>
      </c>
      <c r="L1032" s="3">
        <v>0</v>
      </c>
      <c r="M1032" s="3">
        <v>0</v>
      </c>
      <c r="N1032" s="3">
        <v>0</v>
      </c>
      <c r="O1032" s="3">
        <v>2.5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f>+Tabla3[[#This Row],[V GRAVADAS]]</f>
        <v>2.5</v>
      </c>
      <c r="V1032">
        <v>2</v>
      </c>
    </row>
    <row r="1033" spans="1:22" x14ac:dyDescent="0.25">
      <c r="A1033" t="s">
        <v>584</v>
      </c>
      <c r="B1033" t="s">
        <v>638</v>
      </c>
      <c r="C1033" t="s">
        <v>1</v>
      </c>
      <c r="D1033" t="s">
        <v>92</v>
      </c>
      <c r="E1033" t="s">
        <v>447</v>
      </c>
      <c r="F1033" t="s">
        <v>448</v>
      </c>
      <c r="G1033">
        <v>411</v>
      </c>
      <c r="H1033">
        <v>411</v>
      </c>
      <c r="I1033">
        <v>411</v>
      </c>
      <c r="J1033">
        <v>411</v>
      </c>
      <c r="L1033" s="3">
        <v>0</v>
      </c>
      <c r="M1033" s="3">
        <v>0</v>
      </c>
      <c r="N1033" s="3">
        <v>0</v>
      </c>
      <c r="O1033" s="3">
        <v>2.5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f>+Tabla3[[#This Row],[V GRAVADAS]]</f>
        <v>2.5</v>
      </c>
      <c r="V1033">
        <v>2</v>
      </c>
    </row>
    <row r="1034" spans="1:22" x14ac:dyDescent="0.25">
      <c r="A1034" t="s">
        <v>584</v>
      </c>
      <c r="B1034" t="s">
        <v>638</v>
      </c>
      <c r="C1034" t="s">
        <v>1</v>
      </c>
      <c r="D1034" t="s">
        <v>92</v>
      </c>
      <c r="E1034" t="s">
        <v>447</v>
      </c>
      <c r="F1034" t="s">
        <v>448</v>
      </c>
      <c r="G1034">
        <v>412</v>
      </c>
      <c r="H1034">
        <v>412</v>
      </c>
      <c r="I1034">
        <v>412</v>
      </c>
      <c r="J1034">
        <v>412</v>
      </c>
      <c r="L1034" s="3">
        <v>0</v>
      </c>
      <c r="M1034" s="3">
        <v>0</v>
      </c>
      <c r="N1034" s="3">
        <v>0</v>
      </c>
      <c r="O1034" s="3">
        <v>8.5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f>+Tabla3[[#This Row],[V GRAVADAS]]</f>
        <v>8.5</v>
      </c>
      <c r="V1034">
        <v>2</v>
      </c>
    </row>
    <row r="1035" spans="1:22" x14ac:dyDescent="0.25">
      <c r="A1035" t="s">
        <v>584</v>
      </c>
      <c r="B1035" t="s">
        <v>638</v>
      </c>
      <c r="C1035" t="s">
        <v>1</v>
      </c>
      <c r="D1035" t="s">
        <v>92</v>
      </c>
      <c r="E1035" t="s">
        <v>447</v>
      </c>
      <c r="F1035" t="s">
        <v>448</v>
      </c>
      <c r="G1035">
        <v>413</v>
      </c>
      <c r="H1035">
        <v>413</v>
      </c>
      <c r="I1035">
        <v>413</v>
      </c>
      <c r="J1035">
        <v>413</v>
      </c>
      <c r="L1035" s="3">
        <v>0</v>
      </c>
      <c r="M1035" s="3">
        <v>0</v>
      </c>
      <c r="N1035" s="3">
        <v>0</v>
      </c>
      <c r="O1035" s="3">
        <v>4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f>+Tabla3[[#This Row],[V GRAVADAS]]</f>
        <v>4</v>
      </c>
      <c r="V1035">
        <v>2</v>
      </c>
    </row>
    <row r="1036" spans="1:22" x14ac:dyDescent="0.25">
      <c r="A1036" t="s">
        <v>584</v>
      </c>
      <c r="B1036" t="s">
        <v>638</v>
      </c>
      <c r="C1036" t="s">
        <v>1</v>
      </c>
      <c r="D1036" t="s">
        <v>92</v>
      </c>
      <c r="E1036" t="s">
        <v>447</v>
      </c>
      <c r="F1036" t="s">
        <v>448</v>
      </c>
      <c r="G1036">
        <v>414</v>
      </c>
      <c r="H1036">
        <v>414</v>
      </c>
      <c r="I1036">
        <v>414</v>
      </c>
      <c r="J1036">
        <v>414</v>
      </c>
      <c r="L1036" s="3">
        <v>0</v>
      </c>
      <c r="M1036" s="3">
        <v>0</v>
      </c>
      <c r="N1036" s="3">
        <v>0</v>
      </c>
      <c r="O1036" s="3">
        <v>2.5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f>+Tabla3[[#This Row],[V GRAVADAS]]</f>
        <v>2.5</v>
      </c>
      <c r="V1036">
        <v>2</v>
      </c>
    </row>
    <row r="1037" spans="1:22" x14ac:dyDescent="0.25">
      <c r="A1037" t="s">
        <v>584</v>
      </c>
      <c r="B1037" t="s">
        <v>638</v>
      </c>
      <c r="C1037" t="s">
        <v>1</v>
      </c>
      <c r="D1037" t="s">
        <v>92</v>
      </c>
      <c r="E1037" t="s">
        <v>447</v>
      </c>
      <c r="F1037" t="s">
        <v>448</v>
      </c>
      <c r="G1037">
        <v>415</v>
      </c>
      <c r="H1037">
        <v>415</v>
      </c>
      <c r="I1037">
        <v>415</v>
      </c>
      <c r="J1037">
        <v>415</v>
      </c>
      <c r="L1037" s="3">
        <v>0</v>
      </c>
      <c r="M1037" s="3">
        <v>0</v>
      </c>
      <c r="N1037" s="3">
        <v>0</v>
      </c>
      <c r="O1037" s="3">
        <v>2.5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f>+Tabla3[[#This Row],[V GRAVADAS]]</f>
        <v>2.5</v>
      </c>
      <c r="V1037">
        <v>2</v>
      </c>
    </row>
    <row r="1038" spans="1:22" x14ac:dyDescent="0.25">
      <c r="A1038" t="s">
        <v>584</v>
      </c>
      <c r="B1038" t="s">
        <v>637</v>
      </c>
      <c r="C1038" t="s">
        <v>1</v>
      </c>
      <c r="D1038" t="s">
        <v>92</v>
      </c>
      <c r="E1038" t="s">
        <v>447</v>
      </c>
      <c r="F1038" t="s">
        <v>448</v>
      </c>
      <c r="G1038">
        <v>416</v>
      </c>
      <c r="H1038">
        <v>416</v>
      </c>
      <c r="I1038">
        <v>416</v>
      </c>
      <c r="J1038">
        <v>416</v>
      </c>
      <c r="L1038" s="3">
        <v>0</v>
      </c>
      <c r="M1038" s="3">
        <v>0</v>
      </c>
      <c r="N1038" s="3">
        <v>0</v>
      </c>
      <c r="O1038" s="3">
        <v>2.5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f>+Tabla3[[#This Row],[V GRAVADAS]]</f>
        <v>2.5</v>
      </c>
      <c r="V1038">
        <v>2</v>
      </c>
    </row>
    <row r="1039" spans="1:22" x14ac:dyDescent="0.25">
      <c r="A1039" t="s">
        <v>584</v>
      </c>
      <c r="B1039" t="s">
        <v>637</v>
      </c>
      <c r="C1039" t="s">
        <v>1</v>
      </c>
      <c r="D1039" t="s">
        <v>92</v>
      </c>
      <c r="E1039" t="s">
        <v>447</v>
      </c>
      <c r="F1039" t="s">
        <v>448</v>
      </c>
      <c r="G1039">
        <v>417</v>
      </c>
      <c r="H1039">
        <v>417</v>
      </c>
      <c r="I1039">
        <v>417</v>
      </c>
      <c r="J1039">
        <v>417</v>
      </c>
      <c r="L1039" s="3">
        <v>0</v>
      </c>
      <c r="M1039" s="3">
        <v>0</v>
      </c>
      <c r="N1039" s="3">
        <v>0</v>
      </c>
      <c r="O1039" s="3">
        <v>2.5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f>+Tabla3[[#This Row],[V GRAVADAS]]</f>
        <v>2.5</v>
      </c>
      <c r="V1039">
        <v>2</v>
      </c>
    </row>
    <row r="1040" spans="1:22" x14ac:dyDescent="0.25">
      <c r="A1040" t="s">
        <v>584</v>
      </c>
      <c r="B1040" t="s">
        <v>637</v>
      </c>
      <c r="C1040" t="s">
        <v>1</v>
      </c>
      <c r="D1040" t="s">
        <v>92</v>
      </c>
      <c r="E1040" t="s">
        <v>447</v>
      </c>
      <c r="F1040" t="s">
        <v>448</v>
      </c>
      <c r="G1040">
        <v>418</v>
      </c>
      <c r="H1040">
        <v>418</v>
      </c>
      <c r="I1040">
        <v>418</v>
      </c>
      <c r="J1040">
        <v>418</v>
      </c>
      <c r="L1040" s="3">
        <v>0</v>
      </c>
      <c r="M1040" s="3">
        <v>0</v>
      </c>
      <c r="N1040" s="3">
        <v>0</v>
      </c>
      <c r="O1040" s="3">
        <v>2.5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f>+Tabla3[[#This Row],[V GRAVADAS]]</f>
        <v>2.5</v>
      </c>
      <c r="V1040">
        <v>2</v>
      </c>
    </row>
    <row r="1041" spans="1:22" x14ac:dyDescent="0.25">
      <c r="A1041" t="s">
        <v>584</v>
      </c>
      <c r="B1041" t="s">
        <v>637</v>
      </c>
      <c r="C1041" t="s">
        <v>1</v>
      </c>
      <c r="D1041" t="s">
        <v>92</v>
      </c>
      <c r="E1041" t="s">
        <v>447</v>
      </c>
      <c r="F1041" t="s">
        <v>448</v>
      </c>
      <c r="G1041">
        <v>419</v>
      </c>
      <c r="H1041">
        <v>419</v>
      </c>
      <c r="I1041">
        <v>419</v>
      </c>
      <c r="J1041">
        <v>419</v>
      </c>
      <c r="L1041" s="3">
        <v>0</v>
      </c>
      <c r="M1041" s="3">
        <v>0</v>
      </c>
      <c r="N1041" s="3">
        <v>0</v>
      </c>
      <c r="O1041" s="3">
        <v>5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f>+Tabla3[[#This Row],[V GRAVADAS]]</f>
        <v>5</v>
      </c>
      <c r="V1041">
        <v>2</v>
      </c>
    </row>
    <row r="1042" spans="1:22" x14ac:dyDescent="0.25">
      <c r="A1042" t="s">
        <v>584</v>
      </c>
      <c r="B1042" t="s">
        <v>637</v>
      </c>
      <c r="C1042" t="s">
        <v>1</v>
      </c>
      <c r="D1042" t="s">
        <v>92</v>
      </c>
      <c r="E1042" t="s">
        <v>447</v>
      </c>
      <c r="F1042" t="s">
        <v>448</v>
      </c>
      <c r="G1042">
        <v>420</v>
      </c>
      <c r="H1042">
        <v>420</v>
      </c>
      <c r="I1042">
        <v>420</v>
      </c>
      <c r="J1042">
        <v>420</v>
      </c>
      <c r="L1042" s="3">
        <v>0</v>
      </c>
      <c r="M1042" s="3">
        <v>0</v>
      </c>
      <c r="N1042" s="3">
        <v>0</v>
      </c>
      <c r="O1042" s="3">
        <v>2.5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f>+Tabla3[[#This Row],[V GRAVADAS]]</f>
        <v>2.5</v>
      </c>
      <c r="V1042">
        <v>2</v>
      </c>
    </row>
    <row r="1043" spans="1:22" x14ac:dyDescent="0.25">
      <c r="A1043" t="s">
        <v>584</v>
      </c>
      <c r="B1043" t="s">
        <v>637</v>
      </c>
      <c r="C1043" t="s">
        <v>1</v>
      </c>
      <c r="D1043" t="s">
        <v>92</v>
      </c>
      <c r="E1043" t="s">
        <v>447</v>
      </c>
      <c r="F1043" t="s">
        <v>448</v>
      </c>
      <c r="G1043">
        <v>421</v>
      </c>
      <c r="H1043">
        <v>421</v>
      </c>
      <c r="I1043">
        <v>421</v>
      </c>
      <c r="J1043">
        <v>421</v>
      </c>
      <c r="L1043" s="3">
        <v>0</v>
      </c>
      <c r="M1043" s="3">
        <v>0</v>
      </c>
      <c r="N1043" s="3">
        <v>0</v>
      </c>
      <c r="O1043" s="3">
        <v>5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f>+Tabla3[[#This Row],[V GRAVADAS]]</f>
        <v>5</v>
      </c>
      <c r="V1043">
        <v>2</v>
      </c>
    </row>
    <row r="1044" spans="1:22" x14ac:dyDescent="0.25">
      <c r="A1044" t="s">
        <v>584</v>
      </c>
      <c r="B1044" t="s">
        <v>637</v>
      </c>
      <c r="C1044" t="s">
        <v>1</v>
      </c>
      <c r="D1044" t="s">
        <v>92</v>
      </c>
      <c r="E1044" t="s">
        <v>447</v>
      </c>
      <c r="F1044" t="s">
        <v>448</v>
      </c>
      <c r="G1044">
        <v>422</v>
      </c>
      <c r="H1044">
        <v>422</v>
      </c>
      <c r="I1044">
        <v>422</v>
      </c>
      <c r="J1044">
        <v>422</v>
      </c>
      <c r="L1044" s="3">
        <v>0</v>
      </c>
      <c r="M1044" s="3">
        <v>0</v>
      </c>
      <c r="N1044" s="3">
        <v>0</v>
      </c>
      <c r="O1044" s="3">
        <v>5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f>+Tabla3[[#This Row],[V GRAVADAS]]</f>
        <v>5</v>
      </c>
      <c r="V1044">
        <v>2</v>
      </c>
    </row>
    <row r="1045" spans="1:22" x14ac:dyDescent="0.25">
      <c r="A1045" t="s">
        <v>584</v>
      </c>
      <c r="B1045" t="s">
        <v>637</v>
      </c>
      <c r="C1045" t="s">
        <v>1</v>
      </c>
      <c r="D1045" t="s">
        <v>92</v>
      </c>
      <c r="E1045" t="s">
        <v>447</v>
      </c>
      <c r="F1045" t="s">
        <v>448</v>
      </c>
      <c r="G1045">
        <v>423</v>
      </c>
      <c r="H1045">
        <v>423</v>
      </c>
      <c r="I1045">
        <v>423</v>
      </c>
      <c r="J1045">
        <v>423</v>
      </c>
      <c r="L1045" s="3">
        <v>0</v>
      </c>
      <c r="M1045" s="3">
        <v>0</v>
      </c>
      <c r="N1045" s="3">
        <v>0</v>
      </c>
      <c r="O1045" s="3">
        <v>15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f>+Tabla3[[#This Row],[V GRAVADAS]]</f>
        <v>15</v>
      </c>
      <c r="V1045">
        <v>2</v>
      </c>
    </row>
    <row r="1046" spans="1:22" x14ac:dyDescent="0.25">
      <c r="A1046" t="s">
        <v>584</v>
      </c>
      <c r="B1046" t="s">
        <v>587</v>
      </c>
      <c r="C1046" t="s">
        <v>1</v>
      </c>
      <c r="D1046" t="s">
        <v>92</v>
      </c>
      <c r="E1046" t="s">
        <v>447</v>
      </c>
      <c r="F1046" t="s">
        <v>448</v>
      </c>
      <c r="G1046">
        <v>424</v>
      </c>
      <c r="H1046">
        <v>424</v>
      </c>
      <c r="I1046">
        <v>424</v>
      </c>
      <c r="J1046">
        <v>424</v>
      </c>
      <c r="L1046" s="3">
        <v>0</v>
      </c>
      <c r="M1046" s="3">
        <v>0</v>
      </c>
      <c r="N1046" s="3">
        <v>0</v>
      </c>
      <c r="O1046" s="3">
        <v>14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f>+Tabla3[[#This Row],[V GRAVADAS]]</f>
        <v>14</v>
      </c>
      <c r="V1046">
        <v>2</v>
      </c>
    </row>
    <row r="1047" spans="1:22" x14ac:dyDescent="0.25">
      <c r="A1047" t="s">
        <v>584</v>
      </c>
      <c r="B1047" t="s">
        <v>587</v>
      </c>
      <c r="C1047" t="s">
        <v>1</v>
      </c>
      <c r="D1047" t="s">
        <v>92</v>
      </c>
      <c r="E1047" t="s">
        <v>447</v>
      </c>
      <c r="F1047" t="s">
        <v>448</v>
      </c>
      <c r="G1047">
        <v>425</v>
      </c>
      <c r="H1047">
        <v>425</v>
      </c>
      <c r="I1047">
        <v>425</v>
      </c>
      <c r="J1047">
        <v>425</v>
      </c>
      <c r="L1047" s="3">
        <v>0</v>
      </c>
      <c r="M1047" s="3">
        <v>0</v>
      </c>
      <c r="N1047" s="3">
        <v>0</v>
      </c>
      <c r="O1047" s="3">
        <v>2.5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f>+Tabla3[[#This Row],[V GRAVADAS]]</f>
        <v>2.5</v>
      </c>
      <c r="V1047">
        <v>2</v>
      </c>
    </row>
    <row r="1048" spans="1:22" x14ac:dyDescent="0.25">
      <c r="A1048" t="s">
        <v>584</v>
      </c>
      <c r="B1048" t="s">
        <v>587</v>
      </c>
      <c r="C1048" t="s">
        <v>1</v>
      </c>
      <c r="D1048" t="s">
        <v>92</v>
      </c>
      <c r="E1048" t="s">
        <v>447</v>
      </c>
      <c r="F1048" t="s">
        <v>448</v>
      </c>
      <c r="G1048">
        <v>426</v>
      </c>
      <c r="H1048">
        <v>426</v>
      </c>
      <c r="I1048">
        <v>426</v>
      </c>
      <c r="J1048">
        <v>426</v>
      </c>
      <c r="L1048" s="3">
        <v>0</v>
      </c>
      <c r="M1048" s="3">
        <v>0</v>
      </c>
      <c r="N1048" s="3">
        <v>0</v>
      </c>
      <c r="O1048" s="3">
        <v>4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f>+Tabla3[[#This Row],[V GRAVADAS]]</f>
        <v>4</v>
      </c>
      <c r="V1048">
        <v>2</v>
      </c>
    </row>
    <row r="1049" spans="1:22" x14ac:dyDescent="0.25">
      <c r="A1049" t="s">
        <v>584</v>
      </c>
      <c r="B1049" t="s">
        <v>587</v>
      </c>
      <c r="C1049" t="s">
        <v>1</v>
      </c>
      <c r="D1049" t="s">
        <v>92</v>
      </c>
      <c r="E1049" t="s">
        <v>447</v>
      </c>
      <c r="F1049" t="s">
        <v>448</v>
      </c>
      <c r="G1049">
        <v>427</v>
      </c>
      <c r="H1049">
        <v>427</v>
      </c>
      <c r="I1049">
        <v>427</v>
      </c>
      <c r="J1049">
        <v>427</v>
      </c>
      <c r="L1049" s="3">
        <v>0</v>
      </c>
      <c r="M1049" s="3">
        <v>0</v>
      </c>
      <c r="N1049" s="3">
        <v>0</v>
      </c>
      <c r="O1049" s="3">
        <v>4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f>+Tabla3[[#This Row],[V GRAVADAS]]</f>
        <v>4</v>
      </c>
      <c r="V1049">
        <v>2</v>
      </c>
    </row>
    <row r="1050" spans="1:22" x14ac:dyDescent="0.25">
      <c r="A1050" t="s">
        <v>584</v>
      </c>
      <c r="B1050" t="s">
        <v>587</v>
      </c>
      <c r="C1050" t="s">
        <v>1</v>
      </c>
      <c r="D1050" t="s">
        <v>92</v>
      </c>
      <c r="E1050" t="s">
        <v>447</v>
      </c>
      <c r="F1050" t="s">
        <v>448</v>
      </c>
      <c r="G1050">
        <v>428</v>
      </c>
      <c r="H1050">
        <v>428</v>
      </c>
      <c r="I1050">
        <v>428</v>
      </c>
      <c r="J1050">
        <v>428</v>
      </c>
      <c r="L1050" s="3">
        <v>0</v>
      </c>
      <c r="M1050" s="3">
        <v>0</v>
      </c>
      <c r="N1050" s="3">
        <v>0</v>
      </c>
      <c r="O1050" s="3">
        <v>10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f>+Tabla3[[#This Row],[V GRAVADAS]]</f>
        <v>10</v>
      </c>
      <c r="V1050">
        <v>2</v>
      </c>
    </row>
    <row r="1051" spans="1:22" x14ac:dyDescent="0.25">
      <c r="A1051" t="s">
        <v>584</v>
      </c>
      <c r="B1051" t="s">
        <v>587</v>
      </c>
      <c r="C1051" t="s">
        <v>1</v>
      </c>
      <c r="D1051" t="s">
        <v>92</v>
      </c>
      <c r="E1051" t="s">
        <v>447</v>
      </c>
      <c r="F1051" t="s">
        <v>448</v>
      </c>
      <c r="G1051">
        <v>429</v>
      </c>
      <c r="H1051">
        <v>429</v>
      </c>
      <c r="I1051">
        <v>429</v>
      </c>
      <c r="J1051">
        <v>429</v>
      </c>
      <c r="L1051" s="3">
        <v>0</v>
      </c>
      <c r="M1051" s="3">
        <v>0</v>
      </c>
      <c r="N1051" s="3">
        <v>0</v>
      </c>
      <c r="O1051" s="3">
        <v>2.5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f>+Tabla3[[#This Row],[V GRAVADAS]]</f>
        <v>2.5</v>
      </c>
      <c r="V1051">
        <v>2</v>
      </c>
    </row>
    <row r="1052" spans="1:22" x14ac:dyDescent="0.25">
      <c r="A1052" t="s">
        <v>584</v>
      </c>
      <c r="B1052" t="s">
        <v>587</v>
      </c>
      <c r="C1052" t="s">
        <v>1</v>
      </c>
      <c r="D1052" t="s">
        <v>92</v>
      </c>
      <c r="E1052" t="s">
        <v>447</v>
      </c>
      <c r="F1052" t="s">
        <v>448</v>
      </c>
      <c r="G1052">
        <v>430</v>
      </c>
      <c r="H1052">
        <v>430</v>
      </c>
      <c r="I1052">
        <v>430</v>
      </c>
      <c r="J1052">
        <v>430</v>
      </c>
      <c r="L1052" s="3">
        <v>0</v>
      </c>
      <c r="M1052" s="3">
        <v>0</v>
      </c>
      <c r="N1052" s="3">
        <v>0</v>
      </c>
      <c r="O1052" s="3">
        <v>10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f>+Tabla3[[#This Row],[V GRAVADAS]]</f>
        <v>10</v>
      </c>
      <c r="V1052">
        <v>2</v>
      </c>
    </row>
    <row r="1053" spans="1:22" x14ac:dyDescent="0.25">
      <c r="A1053" t="s">
        <v>584</v>
      </c>
      <c r="B1053" t="s">
        <v>587</v>
      </c>
      <c r="C1053" t="s">
        <v>1</v>
      </c>
      <c r="D1053" t="s">
        <v>92</v>
      </c>
      <c r="E1053" t="s">
        <v>447</v>
      </c>
      <c r="F1053" t="s">
        <v>448</v>
      </c>
      <c r="G1053">
        <v>431</v>
      </c>
      <c r="H1053">
        <v>431</v>
      </c>
      <c r="I1053">
        <v>431</v>
      </c>
      <c r="J1053">
        <v>431</v>
      </c>
      <c r="L1053" s="3">
        <v>0</v>
      </c>
      <c r="M1053" s="3">
        <v>0</v>
      </c>
      <c r="N1053" s="3">
        <v>0</v>
      </c>
      <c r="O1053" s="3">
        <v>4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f>+Tabla3[[#This Row],[V GRAVADAS]]</f>
        <v>4</v>
      </c>
      <c r="V1053">
        <v>2</v>
      </c>
    </row>
    <row r="1054" spans="1:22" x14ac:dyDescent="0.25">
      <c r="A1054" t="s">
        <v>584</v>
      </c>
      <c r="B1054" t="s">
        <v>587</v>
      </c>
      <c r="C1054" t="s">
        <v>1</v>
      </c>
      <c r="D1054" t="s">
        <v>92</v>
      </c>
      <c r="E1054" t="s">
        <v>447</v>
      </c>
      <c r="F1054" t="s">
        <v>448</v>
      </c>
      <c r="G1054">
        <v>432</v>
      </c>
      <c r="H1054">
        <v>432</v>
      </c>
      <c r="I1054">
        <v>432</v>
      </c>
      <c r="J1054">
        <v>432</v>
      </c>
      <c r="L1054" s="3">
        <v>0</v>
      </c>
      <c r="M1054" s="3">
        <v>0</v>
      </c>
      <c r="N1054" s="3">
        <v>0</v>
      </c>
      <c r="O1054" s="3">
        <v>2.5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f>+Tabla3[[#This Row],[V GRAVADAS]]</f>
        <v>2.5</v>
      </c>
      <c r="V1054">
        <v>2</v>
      </c>
    </row>
    <row r="1055" spans="1:22" x14ac:dyDescent="0.25">
      <c r="A1055" t="s">
        <v>584</v>
      </c>
      <c r="B1055" t="s">
        <v>587</v>
      </c>
      <c r="C1055" t="s">
        <v>1</v>
      </c>
      <c r="D1055" t="s">
        <v>92</v>
      </c>
      <c r="E1055" t="s">
        <v>447</v>
      </c>
      <c r="F1055" t="s">
        <v>448</v>
      </c>
      <c r="G1055">
        <v>433</v>
      </c>
      <c r="H1055">
        <v>433</v>
      </c>
      <c r="I1055">
        <v>433</v>
      </c>
      <c r="J1055">
        <v>433</v>
      </c>
      <c r="L1055" s="3">
        <v>0</v>
      </c>
      <c r="M1055" s="3">
        <v>0</v>
      </c>
      <c r="N1055" s="3">
        <v>0</v>
      </c>
      <c r="O1055" s="3">
        <v>2.5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f>+Tabla3[[#This Row],[V GRAVADAS]]</f>
        <v>2.5</v>
      </c>
      <c r="V1055">
        <v>2</v>
      </c>
    </row>
    <row r="1056" spans="1:22" x14ac:dyDescent="0.25">
      <c r="A1056" t="s">
        <v>584</v>
      </c>
      <c r="B1056" t="s">
        <v>587</v>
      </c>
      <c r="C1056" t="s">
        <v>1</v>
      </c>
      <c r="D1056" t="s">
        <v>92</v>
      </c>
      <c r="E1056" t="s">
        <v>447</v>
      </c>
      <c r="F1056" t="s">
        <v>448</v>
      </c>
      <c r="G1056">
        <v>434</v>
      </c>
      <c r="H1056">
        <v>434</v>
      </c>
      <c r="I1056">
        <v>434</v>
      </c>
      <c r="J1056">
        <v>434</v>
      </c>
      <c r="L1056" s="3">
        <v>0</v>
      </c>
      <c r="M1056" s="3">
        <v>0</v>
      </c>
      <c r="N1056" s="3">
        <v>0</v>
      </c>
      <c r="O1056" s="3">
        <v>11.5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f>+Tabla3[[#This Row],[V GRAVADAS]]</f>
        <v>11.5</v>
      </c>
      <c r="V1056">
        <v>2</v>
      </c>
    </row>
    <row r="1057" spans="1:22" x14ac:dyDescent="0.25">
      <c r="A1057" t="s">
        <v>584</v>
      </c>
      <c r="B1057" t="s">
        <v>587</v>
      </c>
      <c r="C1057" t="s">
        <v>1</v>
      </c>
      <c r="D1057" t="s">
        <v>92</v>
      </c>
      <c r="E1057" t="s">
        <v>447</v>
      </c>
      <c r="F1057" t="s">
        <v>448</v>
      </c>
      <c r="G1057">
        <v>435</v>
      </c>
      <c r="H1057">
        <v>435</v>
      </c>
      <c r="I1057">
        <v>435</v>
      </c>
      <c r="J1057">
        <v>435</v>
      </c>
      <c r="L1057" s="3">
        <v>0</v>
      </c>
      <c r="M1057" s="3">
        <v>0</v>
      </c>
      <c r="N1057" s="3">
        <v>0</v>
      </c>
      <c r="O1057" s="3">
        <v>16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f>+Tabla3[[#This Row],[V GRAVADAS]]</f>
        <v>16</v>
      </c>
      <c r="V1057">
        <v>2</v>
      </c>
    </row>
    <row r="1058" spans="1:22" x14ac:dyDescent="0.25">
      <c r="A1058" t="s">
        <v>584</v>
      </c>
      <c r="B1058" t="s">
        <v>587</v>
      </c>
      <c r="C1058" t="s">
        <v>1</v>
      </c>
      <c r="D1058" t="s">
        <v>92</v>
      </c>
      <c r="E1058" t="s">
        <v>447</v>
      </c>
      <c r="F1058" t="s">
        <v>448</v>
      </c>
      <c r="G1058">
        <v>436</v>
      </c>
      <c r="H1058">
        <v>436</v>
      </c>
      <c r="I1058">
        <v>436</v>
      </c>
      <c r="J1058">
        <v>436</v>
      </c>
      <c r="L1058" s="3">
        <v>0</v>
      </c>
      <c r="M1058" s="3">
        <v>0</v>
      </c>
      <c r="N1058" s="3">
        <v>0</v>
      </c>
      <c r="O1058" s="3">
        <v>17.5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f>+Tabla3[[#This Row],[V GRAVADAS]]</f>
        <v>17.5</v>
      </c>
      <c r="V1058">
        <v>2</v>
      </c>
    </row>
    <row r="1059" spans="1:22" x14ac:dyDescent="0.25">
      <c r="A1059" t="s">
        <v>584</v>
      </c>
      <c r="B1059" t="s">
        <v>587</v>
      </c>
      <c r="C1059" t="s">
        <v>1</v>
      </c>
      <c r="D1059" t="s">
        <v>92</v>
      </c>
      <c r="E1059" t="s">
        <v>447</v>
      </c>
      <c r="F1059" t="s">
        <v>448</v>
      </c>
      <c r="G1059">
        <v>437</v>
      </c>
      <c r="H1059">
        <v>437</v>
      </c>
      <c r="I1059">
        <v>437</v>
      </c>
      <c r="J1059">
        <v>437</v>
      </c>
      <c r="L1059" s="3">
        <v>0</v>
      </c>
      <c r="M1059" s="3">
        <v>0</v>
      </c>
      <c r="N1059" s="3">
        <v>0</v>
      </c>
      <c r="O1059" s="3">
        <v>16.5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f>+Tabla3[[#This Row],[V GRAVADAS]]</f>
        <v>16.5</v>
      </c>
      <c r="V1059">
        <v>2</v>
      </c>
    </row>
    <row r="1060" spans="1:22" x14ac:dyDescent="0.25">
      <c r="A1060" t="s">
        <v>584</v>
      </c>
      <c r="B1060" t="s">
        <v>587</v>
      </c>
      <c r="C1060" t="s">
        <v>1</v>
      </c>
      <c r="D1060" t="s">
        <v>92</v>
      </c>
      <c r="E1060" t="s">
        <v>447</v>
      </c>
      <c r="F1060" t="s">
        <v>448</v>
      </c>
      <c r="G1060">
        <v>438</v>
      </c>
      <c r="H1060">
        <v>438</v>
      </c>
      <c r="I1060">
        <v>438</v>
      </c>
      <c r="J1060">
        <v>438</v>
      </c>
      <c r="L1060" s="3">
        <v>0</v>
      </c>
      <c r="M1060" s="3">
        <v>0</v>
      </c>
      <c r="N1060" s="3">
        <v>0</v>
      </c>
      <c r="O1060" s="3">
        <v>2.5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f>+Tabla3[[#This Row],[V GRAVADAS]]</f>
        <v>2.5</v>
      </c>
      <c r="V1060">
        <v>2</v>
      </c>
    </row>
    <row r="1061" spans="1:22" x14ac:dyDescent="0.25">
      <c r="A1061" t="s">
        <v>584</v>
      </c>
      <c r="B1061" t="s">
        <v>636</v>
      </c>
      <c r="C1061" t="s">
        <v>1</v>
      </c>
      <c r="D1061" t="s">
        <v>92</v>
      </c>
      <c r="E1061" t="s">
        <v>447</v>
      </c>
      <c r="F1061" t="s">
        <v>448</v>
      </c>
      <c r="G1061">
        <v>439</v>
      </c>
      <c r="H1061">
        <v>439</v>
      </c>
      <c r="I1061">
        <v>439</v>
      </c>
      <c r="J1061">
        <v>439</v>
      </c>
      <c r="L1061" s="3">
        <v>0</v>
      </c>
      <c r="M1061" s="3">
        <v>0</v>
      </c>
      <c r="N1061" s="3">
        <v>0</v>
      </c>
      <c r="O1061" s="3">
        <v>2.5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f>+Tabla3[[#This Row],[V GRAVADAS]]</f>
        <v>2.5</v>
      </c>
      <c r="V1061">
        <v>2</v>
      </c>
    </row>
    <row r="1062" spans="1:22" x14ac:dyDescent="0.25">
      <c r="A1062" t="s">
        <v>584</v>
      </c>
      <c r="B1062" t="s">
        <v>636</v>
      </c>
      <c r="C1062" t="s">
        <v>1</v>
      </c>
      <c r="D1062" t="s">
        <v>92</v>
      </c>
      <c r="E1062" t="s">
        <v>447</v>
      </c>
      <c r="F1062" t="s">
        <v>448</v>
      </c>
      <c r="G1062">
        <v>440</v>
      </c>
      <c r="H1062">
        <v>440</v>
      </c>
      <c r="I1062">
        <v>440</v>
      </c>
      <c r="J1062">
        <v>440</v>
      </c>
      <c r="L1062" s="3">
        <v>0</v>
      </c>
      <c r="M1062" s="3">
        <v>0</v>
      </c>
      <c r="N1062" s="3">
        <v>0</v>
      </c>
      <c r="O1062" s="3">
        <v>2.5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f>+Tabla3[[#This Row],[V GRAVADAS]]</f>
        <v>2.5</v>
      </c>
      <c r="V1062">
        <v>2</v>
      </c>
    </row>
    <row r="1063" spans="1:22" x14ac:dyDescent="0.25">
      <c r="A1063" t="s">
        <v>584</v>
      </c>
      <c r="B1063" t="s">
        <v>636</v>
      </c>
      <c r="C1063" t="s">
        <v>1</v>
      </c>
      <c r="D1063" t="s">
        <v>92</v>
      </c>
      <c r="E1063" t="s">
        <v>447</v>
      </c>
      <c r="F1063" t="s">
        <v>448</v>
      </c>
      <c r="G1063">
        <v>441</v>
      </c>
      <c r="H1063">
        <v>441</v>
      </c>
      <c r="I1063">
        <v>441</v>
      </c>
      <c r="J1063">
        <v>441</v>
      </c>
      <c r="L1063" s="3">
        <v>0</v>
      </c>
      <c r="M1063" s="3">
        <v>0</v>
      </c>
      <c r="N1063" s="3">
        <v>0</v>
      </c>
      <c r="O1063" s="3">
        <v>2.5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f>+Tabla3[[#This Row],[V GRAVADAS]]</f>
        <v>2.5</v>
      </c>
      <c r="V1063">
        <v>2</v>
      </c>
    </row>
    <row r="1064" spans="1:22" x14ac:dyDescent="0.25">
      <c r="A1064" t="s">
        <v>584</v>
      </c>
      <c r="B1064" t="s">
        <v>636</v>
      </c>
      <c r="C1064" t="s">
        <v>1</v>
      </c>
      <c r="D1064" t="s">
        <v>92</v>
      </c>
      <c r="E1064" t="s">
        <v>447</v>
      </c>
      <c r="F1064" t="s">
        <v>448</v>
      </c>
      <c r="G1064">
        <v>442</v>
      </c>
      <c r="H1064">
        <v>442</v>
      </c>
      <c r="I1064">
        <v>442</v>
      </c>
      <c r="J1064">
        <v>442</v>
      </c>
      <c r="L1064" s="3">
        <v>0</v>
      </c>
      <c r="M1064" s="3">
        <v>0</v>
      </c>
      <c r="N1064" s="3">
        <v>0</v>
      </c>
      <c r="O1064" s="3">
        <v>2.5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f>+Tabla3[[#This Row],[V GRAVADAS]]</f>
        <v>2.5</v>
      </c>
      <c r="V1064">
        <v>2</v>
      </c>
    </row>
    <row r="1065" spans="1:22" x14ac:dyDescent="0.25">
      <c r="A1065" t="s">
        <v>584</v>
      </c>
      <c r="B1065" t="s">
        <v>636</v>
      </c>
      <c r="C1065" t="s">
        <v>1</v>
      </c>
      <c r="D1065" t="s">
        <v>92</v>
      </c>
      <c r="E1065" t="s">
        <v>447</v>
      </c>
      <c r="F1065" t="s">
        <v>448</v>
      </c>
      <c r="G1065">
        <v>443</v>
      </c>
      <c r="H1065">
        <v>443</v>
      </c>
      <c r="I1065">
        <v>443</v>
      </c>
      <c r="J1065">
        <v>443</v>
      </c>
      <c r="L1065" s="3">
        <v>0</v>
      </c>
      <c r="M1065" s="3">
        <v>0</v>
      </c>
      <c r="N1065" s="3">
        <v>0</v>
      </c>
      <c r="O1065" s="3">
        <v>2.5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f>+Tabla3[[#This Row],[V GRAVADAS]]</f>
        <v>2.5</v>
      </c>
      <c r="V1065">
        <v>2</v>
      </c>
    </row>
    <row r="1066" spans="1:22" x14ac:dyDescent="0.25">
      <c r="A1066" t="s">
        <v>584</v>
      </c>
      <c r="B1066" t="s">
        <v>636</v>
      </c>
      <c r="C1066" t="s">
        <v>1</v>
      </c>
      <c r="D1066" t="s">
        <v>92</v>
      </c>
      <c r="E1066" t="s">
        <v>447</v>
      </c>
      <c r="F1066" t="s">
        <v>448</v>
      </c>
      <c r="G1066">
        <v>444</v>
      </c>
      <c r="H1066">
        <v>444</v>
      </c>
      <c r="I1066">
        <v>444</v>
      </c>
      <c r="J1066">
        <v>444</v>
      </c>
      <c r="L1066" s="3">
        <v>0</v>
      </c>
      <c r="M1066" s="3">
        <v>0</v>
      </c>
      <c r="N1066" s="3">
        <v>0</v>
      </c>
      <c r="O1066" s="3">
        <v>10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f>+Tabla3[[#This Row],[V GRAVADAS]]</f>
        <v>10</v>
      </c>
      <c r="V1066">
        <v>2</v>
      </c>
    </row>
    <row r="1067" spans="1:22" x14ac:dyDescent="0.25">
      <c r="A1067" t="s">
        <v>584</v>
      </c>
      <c r="B1067" t="s">
        <v>636</v>
      </c>
      <c r="C1067" t="s">
        <v>1</v>
      </c>
      <c r="D1067" t="s">
        <v>92</v>
      </c>
      <c r="E1067" t="s">
        <v>447</v>
      </c>
      <c r="F1067" t="s">
        <v>448</v>
      </c>
      <c r="G1067">
        <v>445</v>
      </c>
      <c r="H1067">
        <v>445</v>
      </c>
      <c r="I1067">
        <v>445</v>
      </c>
      <c r="J1067">
        <v>445</v>
      </c>
      <c r="L1067" s="3">
        <v>0</v>
      </c>
      <c r="M1067" s="3">
        <v>0</v>
      </c>
      <c r="N1067" s="3">
        <v>0</v>
      </c>
      <c r="O1067" s="3">
        <v>2.5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f>+Tabla3[[#This Row],[V GRAVADAS]]</f>
        <v>2.5</v>
      </c>
      <c r="V1067">
        <v>2</v>
      </c>
    </row>
    <row r="1068" spans="1:22" x14ac:dyDescent="0.25">
      <c r="A1068" t="s">
        <v>584</v>
      </c>
      <c r="B1068" t="s">
        <v>636</v>
      </c>
      <c r="C1068" t="s">
        <v>1</v>
      </c>
      <c r="D1068" t="s">
        <v>92</v>
      </c>
      <c r="E1068" t="s">
        <v>447</v>
      </c>
      <c r="F1068" t="s">
        <v>448</v>
      </c>
      <c r="G1068">
        <v>446</v>
      </c>
      <c r="H1068">
        <v>446</v>
      </c>
      <c r="I1068">
        <v>446</v>
      </c>
      <c r="J1068">
        <v>446</v>
      </c>
      <c r="L1068" s="3">
        <v>0</v>
      </c>
      <c r="M1068" s="3">
        <v>0</v>
      </c>
      <c r="N1068" s="3">
        <v>0</v>
      </c>
      <c r="O1068" s="3">
        <v>2.5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f>+Tabla3[[#This Row],[V GRAVADAS]]</f>
        <v>2.5</v>
      </c>
      <c r="V1068">
        <v>2</v>
      </c>
    </row>
    <row r="1069" spans="1:22" x14ac:dyDescent="0.25">
      <c r="A1069" t="s">
        <v>584</v>
      </c>
      <c r="B1069" t="s">
        <v>636</v>
      </c>
      <c r="C1069" t="s">
        <v>1</v>
      </c>
      <c r="D1069" t="s">
        <v>92</v>
      </c>
      <c r="E1069" t="s">
        <v>447</v>
      </c>
      <c r="F1069" t="s">
        <v>448</v>
      </c>
      <c r="G1069">
        <v>447</v>
      </c>
      <c r="H1069">
        <v>447</v>
      </c>
      <c r="I1069">
        <v>447</v>
      </c>
      <c r="J1069">
        <v>447</v>
      </c>
      <c r="L1069" s="3">
        <v>0</v>
      </c>
      <c r="M1069" s="3">
        <v>0</v>
      </c>
      <c r="N1069" s="3">
        <v>0</v>
      </c>
      <c r="O1069" s="3">
        <v>2.5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f>+Tabla3[[#This Row],[V GRAVADAS]]</f>
        <v>2.5</v>
      </c>
      <c r="V1069">
        <v>2</v>
      </c>
    </row>
    <row r="1070" spans="1:22" x14ac:dyDescent="0.25">
      <c r="A1070" t="s">
        <v>584</v>
      </c>
      <c r="B1070" t="s">
        <v>636</v>
      </c>
      <c r="C1070" t="s">
        <v>1</v>
      </c>
      <c r="D1070" t="s">
        <v>92</v>
      </c>
      <c r="E1070" t="s">
        <v>447</v>
      </c>
      <c r="F1070" t="s">
        <v>448</v>
      </c>
      <c r="G1070">
        <v>448</v>
      </c>
      <c r="H1070">
        <v>448</v>
      </c>
      <c r="I1070">
        <v>448</v>
      </c>
      <c r="J1070">
        <v>448</v>
      </c>
      <c r="L1070" s="3">
        <v>0</v>
      </c>
      <c r="M1070" s="3">
        <v>0</v>
      </c>
      <c r="N1070" s="3">
        <v>0</v>
      </c>
      <c r="O1070" s="3">
        <v>2.5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f>+Tabla3[[#This Row],[V GRAVADAS]]</f>
        <v>2.5</v>
      </c>
      <c r="V1070">
        <v>2</v>
      </c>
    </row>
    <row r="1071" spans="1:22" x14ac:dyDescent="0.25">
      <c r="A1071" t="s">
        <v>584</v>
      </c>
      <c r="B1071" t="s">
        <v>635</v>
      </c>
      <c r="C1071" t="s">
        <v>1</v>
      </c>
      <c r="D1071" t="s">
        <v>92</v>
      </c>
      <c r="E1071" t="s">
        <v>447</v>
      </c>
      <c r="F1071" t="s">
        <v>448</v>
      </c>
      <c r="G1071">
        <v>449</v>
      </c>
      <c r="H1071">
        <v>449</v>
      </c>
      <c r="I1071">
        <v>449</v>
      </c>
      <c r="J1071">
        <v>449</v>
      </c>
      <c r="L1071" s="3">
        <v>0</v>
      </c>
      <c r="M1071" s="3">
        <v>0</v>
      </c>
      <c r="N1071" s="3">
        <v>0</v>
      </c>
      <c r="O1071" s="3">
        <v>10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f>+Tabla3[[#This Row],[V GRAVADAS]]</f>
        <v>10</v>
      </c>
      <c r="V1071">
        <v>2</v>
      </c>
    </row>
    <row r="1072" spans="1:22" x14ac:dyDescent="0.25">
      <c r="A1072" t="s">
        <v>584</v>
      </c>
      <c r="B1072" t="s">
        <v>635</v>
      </c>
      <c r="C1072" t="s">
        <v>1</v>
      </c>
      <c r="D1072" t="s">
        <v>92</v>
      </c>
      <c r="E1072" t="s">
        <v>447</v>
      </c>
      <c r="F1072" t="s">
        <v>448</v>
      </c>
      <c r="G1072">
        <v>450</v>
      </c>
      <c r="H1072">
        <v>450</v>
      </c>
      <c r="I1072">
        <v>450</v>
      </c>
      <c r="J1072">
        <v>450</v>
      </c>
      <c r="L1072" s="3">
        <v>0</v>
      </c>
      <c r="M1072" s="3">
        <v>0</v>
      </c>
      <c r="N1072" s="3">
        <v>0</v>
      </c>
      <c r="O1072" s="3">
        <v>20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f>+Tabla3[[#This Row],[V GRAVADAS]]</f>
        <v>20</v>
      </c>
      <c r="V1072">
        <v>2</v>
      </c>
    </row>
    <row r="1073" spans="1:22" x14ac:dyDescent="0.25">
      <c r="A1073" t="s">
        <v>584</v>
      </c>
      <c r="B1073" t="s">
        <v>635</v>
      </c>
      <c r="C1073" t="s">
        <v>1</v>
      </c>
      <c r="D1073" t="s">
        <v>92</v>
      </c>
      <c r="E1073" t="s">
        <v>447</v>
      </c>
      <c r="F1073" t="s">
        <v>448</v>
      </c>
      <c r="G1073">
        <v>451</v>
      </c>
      <c r="H1073">
        <v>451</v>
      </c>
      <c r="I1073">
        <v>451</v>
      </c>
      <c r="J1073">
        <v>451</v>
      </c>
      <c r="L1073" s="3">
        <v>0</v>
      </c>
      <c r="M1073" s="3">
        <v>0</v>
      </c>
      <c r="N1073" s="3">
        <v>0</v>
      </c>
      <c r="O1073" s="3">
        <v>2.5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f>+Tabla3[[#This Row],[V GRAVADAS]]</f>
        <v>2.5</v>
      </c>
      <c r="V1073">
        <v>2</v>
      </c>
    </row>
    <row r="1074" spans="1:22" x14ac:dyDescent="0.25">
      <c r="A1074" t="s">
        <v>584</v>
      </c>
      <c r="B1074" t="s">
        <v>635</v>
      </c>
      <c r="C1074" t="s">
        <v>1</v>
      </c>
      <c r="D1074" t="s">
        <v>92</v>
      </c>
      <c r="E1074" t="s">
        <v>447</v>
      </c>
      <c r="F1074" t="s">
        <v>448</v>
      </c>
      <c r="G1074">
        <v>452</v>
      </c>
      <c r="H1074">
        <v>452</v>
      </c>
      <c r="I1074">
        <v>452</v>
      </c>
      <c r="J1074">
        <v>452</v>
      </c>
      <c r="L1074" s="3">
        <v>0</v>
      </c>
      <c r="M1074" s="3">
        <v>0</v>
      </c>
      <c r="N1074" s="3">
        <v>0</v>
      </c>
      <c r="O1074" s="3">
        <v>2.5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f>+Tabla3[[#This Row],[V GRAVADAS]]</f>
        <v>2.5</v>
      </c>
      <c r="V1074">
        <v>2</v>
      </c>
    </row>
    <row r="1075" spans="1:22" x14ac:dyDescent="0.25">
      <c r="A1075" t="s">
        <v>584</v>
      </c>
      <c r="B1075" t="s">
        <v>635</v>
      </c>
      <c r="C1075" t="s">
        <v>1</v>
      </c>
      <c r="D1075" t="s">
        <v>92</v>
      </c>
      <c r="E1075" t="s">
        <v>447</v>
      </c>
      <c r="F1075" t="s">
        <v>448</v>
      </c>
      <c r="G1075">
        <v>453</v>
      </c>
      <c r="H1075">
        <v>453</v>
      </c>
      <c r="I1075">
        <v>453</v>
      </c>
      <c r="J1075">
        <v>453</v>
      </c>
      <c r="L1075" s="3">
        <v>0</v>
      </c>
      <c r="M1075" s="3">
        <v>0</v>
      </c>
      <c r="N1075" s="3">
        <v>0</v>
      </c>
      <c r="O1075" s="3">
        <v>10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f>+Tabla3[[#This Row],[V GRAVADAS]]</f>
        <v>10</v>
      </c>
      <c r="V1075">
        <v>2</v>
      </c>
    </row>
    <row r="1076" spans="1:22" x14ac:dyDescent="0.25">
      <c r="A1076" t="s">
        <v>584</v>
      </c>
      <c r="B1076" t="s">
        <v>635</v>
      </c>
      <c r="C1076" t="s">
        <v>1</v>
      </c>
      <c r="D1076" t="s">
        <v>92</v>
      </c>
      <c r="E1076" t="s">
        <v>447</v>
      </c>
      <c r="F1076" t="s">
        <v>448</v>
      </c>
      <c r="G1076">
        <v>454</v>
      </c>
      <c r="H1076">
        <v>454</v>
      </c>
      <c r="I1076">
        <v>454</v>
      </c>
      <c r="J1076">
        <v>454</v>
      </c>
      <c r="L1076" s="3">
        <v>0</v>
      </c>
      <c r="M1076" s="3">
        <v>0</v>
      </c>
      <c r="N1076" s="3">
        <v>0</v>
      </c>
      <c r="O1076" s="3">
        <v>2.5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f>+Tabla3[[#This Row],[V GRAVADAS]]</f>
        <v>2.5</v>
      </c>
      <c r="V1076">
        <v>2</v>
      </c>
    </row>
    <row r="1077" spans="1:22" x14ac:dyDescent="0.25">
      <c r="A1077" t="s">
        <v>584</v>
      </c>
      <c r="B1077" t="s">
        <v>635</v>
      </c>
      <c r="C1077" t="s">
        <v>1</v>
      </c>
      <c r="D1077" t="s">
        <v>92</v>
      </c>
      <c r="E1077" t="s">
        <v>447</v>
      </c>
      <c r="F1077" t="s">
        <v>448</v>
      </c>
      <c r="G1077">
        <v>455</v>
      </c>
      <c r="H1077">
        <v>455</v>
      </c>
      <c r="I1077">
        <v>455</v>
      </c>
      <c r="J1077">
        <v>455</v>
      </c>
      <c r="L1077" s="3">
        <v>0</v>
      </c>
      <c r="M1077" s="3">
        <v>0</v>
      </c>
      <c r="N1077" s="3">
        <v>0</v>
      </c>
      <c r="O1077" s="3">
        <v>2.5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f>+Tabla3[[#This Row],[V GRAVADAS]]</f>
        <v>2.5</v>
      </c>
      <c r="V1077">
        <v>2</v>
      </c>
    </row>
    <row r="1078" spans="1:22" x14ac:dyDescent="0.25">
      <c r="A1078" t="s">
        <v>584</v>
      </c>
      <c r="B1078" t="s">
        <v>635</v>
      </c>
      <c r="C1078" t="s">
        <v>1</v>
      </c>
      <c r="D1078" t="s">
        <v>92</v>
      </c>
      <c r="E1078" t="s">
        <v>447</v>
      </c>
      <c r="F1078" t="s">
        <v>448</v>
      </c>
      <c r="G1078">
        <v>456</v>
      </c>
      <c r="H1078">
        <v>456</v>
      </c>
      <c r="I1078">
        <v>456</v>
      </c>
      <c r="J1078">
        <v>456</v>
      </c>
      <c r="L1078" s="3">
        <v>0</v>
      </c>
      <c r="M1078" s="3">
        <v>0</v>
      </c>
      <c r="N1078" s="3">
        <v>0</v>
      </c>
      <c r="O1078" s="3">
        <v>10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f>+Tabla3[[#This Row],[V GRAVADAS]]</f>
        <v>10</v>
      </c>
      <c r="V1078">
        <v>2</v>
      </c>
    </row>
    <row r="1079" spans="1:22" x14ac:dyDescent="0.25">
      <c r="A1079" t="s">
        <v>584</v>
      </c>
      <c r="B1079" t="s">
        <v>635</v>
      </c>
      <c r="C1079" t="s">
        <v>1</v>
      </c>
      <c r="D1079" t="s">
        <v>92</v>
      </c>
      <c r="E1079" t="s">
        <v>447</v>
      </c>
      <c r="F1079" t="s">
        <v>448</v>
      </c>
      <c r="G1079">
        <v>457</v>
      </c>
      <c r="H1079">
        <v>457</v>
      </c>
      <c r="I1079">
        <v>457</v>
      </c>
      <c r="J1079">
        <v>457</v>
      </c>
      <c r="L1079" s="3">
        <v>0</v>
      </c>
      <c r="M1079" s="3">
        <v>0</v>
      </c>
      <c r="N1079" s="3">
        <v>0</v>
      </c>
      <c r="O1079" s="3">
        <v>5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f>+Tabla3[[#This Row],[V GRAVADAS]]</f>
        <v>5</v>
      </c>
      <c r="V1079">
        <v>2</v>
      </c>
    </row>
    <row r="1080" spans="1:22" x14ac:dyDescent="0.25">
      <c r="A1080" t="s">
        <v>584</v>
      </c>
      <c r="B1080" t="s">
        <v>635</v>
      </c>
      <c r="C1080" t="s">
        <v>1</v>
      </c>
      <c r="D1080" t="s">
        <v>92</v>
      </c>
      <c r="E1080" t="s">
        <v>447</v>
      </c>
      <c r="F1080" t="s">
        <v>448</v>
      </c>
      <c r="G1080">
        <v>458</v>
      </c>
      <c r="H1080">
        <v>458</v>
      </c>
      <c r="I1080">
        <v>458</v>
      </c>
      <c r="J1080">
        <v>458</v>
      </c>
      <c r="L1080" s="3">
        <v>0</v>
      </c>
      <c r="M1080" s="3">
        <v>0</v>
      </c>
      <c r="N1080" s="3">
        <v>0</v>
      </c>
      <c r="O1080" s="3">
        <v>2.5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f>+Tabla3[[#This Row],[V GRAVADAS]]</f>
        <v>2.5</v>
      </c>
      <c r="V1080">
        <v>2</v>
      </c>
    </row>
    <row r="1081" spans="1:22" x14ac:dyDescent="0.25">
      <c r="A1081" t="s">
        <v>584</v>
      </c>
      <c r="B1081" t="s">
        <v>635</v>
      </c>
      <c r="C1081" t="s">
        <v>1</v>
      </c>
      <c r="D1081" t="s">
        <v>92</v>
      </c>
      <c r="E1081" t="s">
        <v>447</v>
      </c>
      <c r="F1081" t="s">
        <v>448</v>
      </c>
      <c r="G1081">
        <v>459</v>
      </c>
      <c r="H1081">
        <v>459</v>
      </c>
      <c r="I1081">
        <v>459</v>
      </c>
      <c r="J1081">
        <v>459</v>
      </c>
      <c r="L1081" s="3">
        <v>0</v>
      </c>
      <c r="M1081" s="3">
        <v>0</v>
      </c>
      <c r="N1081" s="3">
        <v>0</v>
      </c>
      <c r="O1081" s="3">
        <v>2.5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f>+Tabla3[[#This Row],[V GRAVADAS]]</f>
        <v>2.5</v>
      </c>
      <c r="V1081">
        <v>2</v>
      </c>
    </row>
    <row r="1082" spans="1:22" x14ac:dyDescent="0.25">
      <c r="A1082" t="s">
        <v>584</v>
      </c>
      <c r="B1082" t="s">
        <v>635</v>
      </c>
      <c r="C1082" t="s">
        <v>1</v>
      </c>
      <c r="D1082" t="s">
        <v>92</v>
      </c>
      <c r="E1082" t="s">
        <v>447</v>
      </c>
      <c r="F1082" t="s">
        <v>448</v>
      </c>
      <c r="G1082">
        <v>460</v>
      </c>
      <c r="H1082">
        <v>460</v>
      </c>
      <c r="I1082">
        <v>460</v>
      </c>
      <c r="J1082">
        <v>460</v>
      </c>
      <c r="L1082" s="3">
        <v>0</v>
      </c>
      <c r="M1082" s="3">
        <v>0</v>
      </c>
      <c r="N1082" s="3">
        <v>0</v>
      </c>
      <c r="O1082" s="3">
        <v>2.5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f>+Tabla3[[#This Row],[V GRAVADAS]]</f>
        <v>2.5</v>
      </c>
      <c r="V1082">
        <v>2</v>
      </c>
    </row>
    <row r="1083" spans="1:22" x14ac:dyDescent="0.25">
      <c r="A1083" t="s">
        <v>584</v>
      </c>
      <c r="B1083" t="s">
        <v>590</v>
      </c>
      <c r="C1083" t="s">
        <v>1</v>
      </c>
      <c r="D1083" t="s">
        <v>92</v>
      </c>
      <c r="E1083" t="s">
        <v>447</v>
      </c>
      <c r="F1083" t="s">
        <v>448</v>
      </c>
      <c r="G1083">
        <v>461</v>
      </c>
      <c r="H1083">
        <v>461</v>
      </c>
      <c r="I1083">
        <v>461</v>
      </c>
      <c r="J1083">
        <v>461</v>
      </c>
      <c r="L1083" s="3">
        <v>0</v>
      </c>
      <c r="M1083" s="3">
        <v>0</v>
      </c>
      <c r="N1083" s="3">
        <v>0</v>
      </c>
      <c r="O1083" s="3">
        <v>10</v>
      </c>
      <c r="P1083" s="3">
        <v>10</v>
      </c>
      <c r="Q1083" s="3">
        <v>0</v>
      </c>
      <c r="R1083" s="3">
        <v>0</v>
      </c>
      <c r="S1083" s="3">
        <v>0</v>
      </c>
      <c r="T1083" s="3">
        <v>0</v>
      </c>
      <c r="U1083" s="3">
        <f>+Tabla3[[#This Row],[V GRAVADAS]]</f>
        <v>10</v>
      </c>
      <c r="V1083">
        <v>2</v>
      </c>
    </row>
    <row r="1084" spans="1:22" x14ac:dyDescent="0.25">
      <c r="A1084" t="s">
        <v>584</v>
      </c>
      <c r="B1084" t="s">
        <v>590</v>
      </c>
      <c r="C1084" t="s">
        <v>1</v>
      </c>
      <c r="D1084" t="s">
        <v>92</v>
      </c>
      <c r="E1084" t="s">
        <v>447</v>
      </c>
      <c r="F1084" t="s">
        <v>448</v>
      </c>
      <c r="G1084">
        <v>462</v>
      </c>
      <c r="H1084">
        <v>462</v>
      </c>
      <c r="I1084">
        <v>462</v>
      </c>
      <c r="J1084">
        <v>462</v>
      </c>
      <c r="L1084" s="3">
        <v>0</v>
      </c>
      <c r="M1084" s="3">
        <v>0</v>
      </c>
      <c r="N1084" s="3">
        <v>0</v>
      </c>
      <c r="O1084" s="3">
        <v>10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f>+Tabla3[[#This Row],[V GRAVADAS]]</f>
        <v>10</v>
      </c>
      <c r="V1084">
        <v>2</v>
      </c>
    </row>
    <row r="1085" spans="1:22" x14ac:dyDescent="0.25">
      <c r="A1085" t="s">
        <v>584</v>
      </c>
      <c r="B1085" t="s">
        <v>590</v>
      </c>
      <c r="C1085" t="s">
        <v>1</v>
      </c>
      <c r="D1085" t="s">
        <v>92</v>
      </c>
      <c r="E1085" t="s">
        <v>447</v>
      </c>
      <c r="F1085" t="s">
        <v>448</v>
      </c>
      <c r="G1085">
        <v>463</v>
      </c>
      <c r="H1085">
        <v>463</v>
      </c>
      <c r="I1085">
        <v>463</v>
      </c>
      <c r="J1085">
        <v>463</v>
      </c>
      <c r="L1085" s="3">
        <v>0</v>
      </c>
      <c r="M1085" s="3">
        <v>0</v>
      </c>
      <c r="N1085" s="3">
        <v>0</v>
      </c>
      <c r="O1085" s="3">
        <v>4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f>+Tabla3[[#This Row],[V GRAVADAS]]</f>
        <v>4</v>
      </c>
      <c r="V1085">
        <v>2</v>
      </c>
    </row>
    <row r="1086" spans="1:22" x14ac:dyDescent="0.25">
      <c r="A1086" t="s">
        <v>584</v>
      </c>
      <c r="B1086" t="s">
        <v>590</v>
      </c>
      <c r="C1086" t="s">
        <v>1</v>
      </c>
      <c r="D1086" t="s">
        <v>92</v>
      </c>
      <c r="E1086" t="s">
        <v>447</v>
      </c>
      <c r="F1086" t="s">
        <v>448</v>
      </c>
      <c r="G1086">
        <v>464</v>
      </c>
      <c r="H1086">
        <v>464</v>
      </c>
      <c r="I1086">
        <v>464</v>
      </c>
      <c r="J1086">
        <v>464</v>
      </c>
      <c r="L1086" s="3">
        <v>0</v>
      </c>
      <c r="M1086" s="3">
        <v>0</v>
      </c>
      <c r="N1086" s="3">
        <v>0</v>
      </c>
      <c r="O1086" s="3">
        <v>5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f>+Tabla3[[#This Row],[V GRAVADAS]]</f>
        <v>5</v>
      </c>
      <c r="V1086">
        <v>2</v>
      </c>
    </row>
    <row r="1087" spans="1:22" x14ac:dyDescent="0.25">
      <c r="A1087" t="s">
        <v>584</v>
      </c>
      <c r="B1087" t="s">
        <v>590</v>
      </c>
      <c r="C1087" t="s">
        <v>1</v>
      </c>
      <c r="D1087" t="s">
        <v>92</v>
      </c>
      <c r="E1087" t="s">
        <v>447</v>
      </c>
      <c r="F1087" t="s">
        <v>448</v>
      </c>
      <c r="G1087">
        <v>465</v>
      </c>
      <c r="H1087">
        <v>465</v>
      </c>
      <c r="I1087">
        <v>465</v>
      </c>
      <c r="J1087">
        <v>465</v>
      </c>
      <c r="L1087" s="3">
        <v>0</v>
      </c>
      <c r="M1087" s="3">
        <v>0</v>
      </c>
      <c r="N1087" s="3">
        <v>0</v>
      </c>
      <c r="O1087" s="3">
        <v>2.5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f>+Tabla3[[#This Row],[V GRAVADAS]]</f>
        <v>2.5</v>
      </c>
      <c r="V1087">
        <v>2</v>
      </c>
    </row>
    <row r="1088" spans="1:22" x14ac:dyDescent="0.25">
      <c r="A1088" t="s">
        <v>584</v>
      </c>
      <c r="B1088" t="s">
        <v>590</v>
      </c>
      <c r="C1088" t="s">
        <v>1</v>
      </c>
      <c r="D1088" t="s">
        <v>92</v>
      </c>
      <c r="E1088" t="s">
        <v>447</v>
      </c>
      <c r="F1088" t="s">
        <v>448</v>
      </c>
      <c r="G1088">
        <v>466</v>
      </c>
      <c r="H1088">
        <v>466</v>
      </c>
      <c r="I1088">
        <v>466</v>
      </c>
      <c r="J1088">
        <v>466</v>
      </c>
      <c r="L1088" s="3">
        <v>0</v>
      </c>
      <c r="M1088" s="3">
        <v>0</v>
      </c>
      <c r="N1088" s="3">
        <v>0</v>
      </c>
      <c r="O1088" s="3">
        <v>10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f>+Tabla3[[#This Row],[V GRAVADAS]]</f>
        <v>10</v>
      </c>
      <c r="V1088">
        <v>2</v>
      </c>
    </row>
    <row r="1089" spans="1:22" x14ac:dyDescent="0.25">
      <c r="A1089" t="s">
        <v>584</v>
      </c>
      <c r="B1089" t="s">
        <v>590</v>
      </c>
      <c r="C1089" t="s">
        <v>1</v>
      </c>
      <c r="D1089" t="s">
        <v>92</v>
      </c>
      <c r="E1089" t="s">
        <v>447</v>
      </c>
      <c r="F1089" t="s">
        <v>448</v>
      </c>
      <c r="G1089">
        <v>467</v>
      </c>
      <c r="H1089">
        <v>467</v>
      </c>
      <c r="I1089">
        <v>467</v>
      </c>
      <c r="J1089">
        <v>467</v>
      </c>
      <c r="L1089" s="3">
        <v>0</v>
      </c>
      <c r="M1089" s="3">
        <v>0</v>
      </c>
      <c r="N1089" s="3">
        <v>0</v>
      </c>
      <c r="O1089" s="3">
        <v>14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f>+Tabla3[[#This Row],[V GRAVADAS]]</f>
        <v>14</v>
      </c>
      <c r="V1089">
        <v>2</v>
      </c>
    </row>
    <row r="1090" spans="1:22" x14ac:dyDescent="0.25">
      <c r="A1090" t="s">
        <v>584</v>
      </c>
      <c r="B1090" t="s">
        <v>590</v>
      </c>
      <c r="C1090" t="s">
        <v>1</v>
      </c>
      <c r="D1090" t="s">
        <v>92</v>
      </c>
      <c r="E1090" t="s">
        <v>447</v>
      </c>
      <c r="F1090" t="s">
        <v>448</v>
      </c>
      <c r="G1090">
        <v>468</v>
      </c>
      <c r="H1090">
        <v>468</v>
      </c>
      <c r="I1090">
        <v>468</v>
      </c>
      <c r="J1090">
        <v>468</v>
      </c>
      <c r="L1090" s="3">
        <v>0</v>
      </c>
      <c r="M1090" s="3">
        <v>0</v>
      </c>
      <c r="N1090" s="3">
        <v>0</v>
      </c>
      <c r="O1090" s="3">
        <v>4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f>+Tabla3[[#This Row],[V GRAVADAS]]</f>
        <v>4</v>
      </c>
      <c r="V1090">
        <v>2</v>
      </c>
    </row>
    <row r="1091" spans="1:22" x14ac:dyDescent="0.25">
      <c r="A1091" t="s">
        <v>584</v>
      </c>
      <c r="B1091" t="s">
        <v>590</v>
      </c>
      <c r="C1091" t="s">
        <v>1</v>
      </c>
      <c r="D1091" t="s">
        <v>92</v>
      </c>
      <c r="E1091" t="s">
        <v>447</v>
      </c>
      <c r="F1091" t="s">
        <v>448</v>
      </c>
      <c r="G1091">
        <v>469</v>
      </c>
      <c r="H1091">
        <v>469</v>
      </c>
      <c r="I1091">
        <v>469</v>
      </c>
      <c r="J1091">
        <v>469</v>
      </c>
      <c r="L1091" s="3">
        <v>0</v>
      </c>
      <c r="M1091" s="3">
        <v>0</v>
      </c>
      <c r="N1091" s="3">
        <v>0</v>
      </c>
      <c r="O1091" s="3">
        <v>10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f>+Tabla3[[#This Row],[V GRAVADAS]]</f>
        <v>10</v>
      </c>
      <c r="V1091">
        <v>2</v>
      </c>
    </row>
    <row r="1092" spans="1:22" x14ac:dyDescent="0.25">
      <c r="A1092" t="s">
        <v>584</v>
      </c>
      <c r="B1092" t="s">
        <v>590</v>
      </c>
      <c r="C1092" t="s">
        <v>1</v>
      </c>
      <c r="D1092" t="s">
        <v>92</v>
      </c>
      <c r="E1092" t="s">
        <v>447</v>
      </c>
      <c r="F1092" t="s">
        <v>448</v>
      </c>
      <c r="G1092">
        <v>470</v>
      </c>
      <c r="H1092">
        <v>470</v>
      </c>
      <c r="I1092">
        <v>470</v>
      </c>
      <c r="J1092">
        <v>470</v>
      </c>
      <c r="L1092" s="3">
        <v>0</v>
      </c>
      <c r="M1092" s="3">
        <v>0</v>
      </c>
      <c r="N1092" s="3">
        <v>0</v>
      </c>
      <c r="O1092" s="3">
        <v>5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f>+Tabla3[[#This Row],[V GRAVADAS]]</f>
        <v>5</v>
      </c>
      <c r="V1092">
        <v>2</v>
      </c>
    </row>
    <row r="1093" spans="1:22" x14ac:dyDescent="0.25">
      <c r="A1093" t="s">
        <v>584</v>
      </c>
      <c r="B1093" t="s">
        <v>590</v>
      </c>
      <c r="C1093" t="s">
        <v>1</v>
      </c>
      <c r="D1093" t="s">
        <v>92</v>
      </c>
      <c r="E1093" t="s">
        <v>447</v>
      </c>
      <c r="F1093" t="s">
        <v>448</v>
      </c>
      <c r="G1093">
        <v>471</v>
      </c>
      <c r="H1093">
        <v>471</v>
      </c>
      <c r="I1093">
        <v>471</v>
      </c>
      <c r="J1093">
        <v>471</v>
      </c>
      <c r="L1093" s="3">
        <v>0</v>
      </c>
      <c r="M1093" s="3">
        <v>0</v>
      </c>
      <c r="N1093" s="3">
        <v>0</v>
      </c>
      <c r="O1093" s="3">
        <v>2.5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f>+Tabla3[[#This Row],[V GRAVADAS]]</f>
        <v>2.5</v>
      </c>
      <c r="V1093">
        <v>2</v>
      </c>
    </row>
    <row r="1094" spans="1:22" x14ac:dyDescent="0.25">
      <c r="A1094" t="s">
        <v>584</v>
      </c>
      <c r="B1094" t="s">
        <v>634</v>
      </c>
      <c r="C1094" t="s">
        <v>1</v>
      </c>
      <c r="D1094" t="s">
        <v>92</v>
      </c>
      <c r="E1094" t="s">
        <v>447</v>
      </c>
      <c r="F1094" t="s">
        <v>448</v>
      </c>
      <c r="G1094">
        <v>472</v>
      </c>
      <c r="H1094">
        <v>472</v>
      </c>
      <c r="I1094">
        <v>472</v>
      </c>
      <c r="J1094">
        <v>472</v>
      </c>
      <c r="L1094" s="3">
        <v>0</v>
      </c>
      <c r="M1094" s="3">
        <v>0</v>
      </c>
      <c r="N1094" s="3">
        <v>0</v>
      </c>
      <c r="O1094" s="3">
        <v>2.5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f>+Tabla3[[#This Row],[V GRAVADAS]]</f>
        <v>2.5</v>
      </c>
      <c r="V1094">
        <v>2</v>
      </c>
    </row>
    <row r="1095" spans="1:22" x14ac:dyDescent="0.25">
      <c r="A1095" t="s">
        <v>584</v>
      </c>
      <c r="B1095" t="s">
        <v>634</v>
      </c>
      <c r="C1095" t="s">
        <v>1</v>
      </c>
      <c r="D1095" t="s">
        <v>92</v>
      </c>
      <c r="E1095" t="s">
        <v>447</v>
      </c>
      <c r="F1095" t="s">
        <v>448</v>
      </c>
      <c r="G1095">
        <v>473</v>
      </c>
      <c r="H1095">
        <v>473</v>
      </c>
      <c r="I1095">
        <v>473</v>
      </c>
      <c r="J1095">
        <v>473</v>
      </c>
      <c r="L1095" s="3">
        <v>0</v>
      </c>
      <c r="M1095" s="3">
        <v>0</v>
      </c>
      <c r="N1095" s="3">
        <v>0</v>
      </c>
      <c r="O1095" s="3">
        <v>5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f>+Tabla3[[#This Row],[V GRAVADAS]]</f>
        <v>5</v>
      </c>
      <c r="V1095">
        <v>2</v>
      </c>
    </row>
    <row r="1096" spans="1:22" x14ac:dyDescent="0.25">
      <c r="A1096" t="s">
        <v>584</v>
      </c>
      <c r="B1096" t="s">
        <v>634</v>
      </c>
      <c r="C1096" t="s">
        <v>1</v>
      </c>
      <c r="D1096" t="s">
        <v>92</v>
      </c>
      <c r="E1096" t="s">
        <v>447</v>
      </c>
      <c r="F1096" t="s">
        <v>448</v>
      </c>
      <c r="G1096">
        <v>474</v>
      </c>
      <c r="H1096">
        <v>474</v>
      </c>
      <c r="I1096">
        <v>474</v>
      </c>
      <c r="J1096">
        <v>474</v>
      </c>
      <c r="L1096" s="3">
        <v>0</v>
      </c>
      <c r="M1096" s="3">
        <v>0</v>
      </c>
      <c r="N1096" s="3">
        <v>0</v>
      </c>
      <c r="O1096" s="3">
        <v>2.5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f>+Tabla3[[#This Row],[V GRAVADAS]]</f>
        <v>2.5</v>
      </c>
      <c r="V1096">
        <v>2</v>
      </c>
    </row>
    <row r="1097" spans="1:22" x14ac:dyDescent="0.25">
      <c r="A1097" t="s">
        <v>584</v>
      </c>
      <c r="B1097" t="s">
        <v>634</v>
      </c>
      <c r="C1097" t="s">
        <v>1</v>
      </c>
      <c r="D1097" t="s">
        <v>92</v>
      </c>
      <c r="E1097" t="s">
        <v>447</v>
      </c>
      <c r="F1097" t="s">
        <v>448</v>
      </c>
      <c r="G1097">
        <v>475</v>
      </c>
      <c r="H1097">
        <v>475</v>
      </c>
      <c r="I1097">
        <v>475</v>
      </c>
      <c r="J1097">
        <v>475</v>
      </c>
      <c r="L1097" s="3">
        <v>0</v>
      </c>
      <c r="M1097" s="3">
        <v>0</v>
      </c>
      <c r="N1097" s="3">
        <v>0</v>
      </c>
      <c r="O1097" s="3">
        <v>2.5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f>+Tabla3[[#This Row],[V GRAVADAS]]</f>
        <v>2.5</v>
      </c>
      <c r="V1097">
        <v>2</v>
      </c>
    </row>
    <row r="1098" spans="1:22" x14ac:dyDescent="0.25">
      <c r="A1098" t="s">
        <v>584</v>
      </c>
      <c r="B1098" t="s">
        <v>634</v>
      </c>
      <c r="C1098" t="s">
        <v>1</v>
      </c>
      <c r="D1098" t="s">
        <v>92</v>
      </c>
      <c r="E1098" t="s">
        <v>447</v>
      </c>
      <c r="F1098" t="s">
        <v>448</v>
      </c>
      <c r="G1098">
        <v>476</v>
      </c>
      <c r="H1098">
        <v>476</v>
      </c>
      <c r="I1098">
        <v>476</v>
      </c>
      <c r="J1098">
        <v>476</v>
      </c>
      <c r="L1098" s="3">
        <v>0</v>
      </c>
      <c r="M1098" s="3">
        <v>0</v>
      </c>
      <c r="N1098" s="3">
        <v>0</v>
      </c>
      <c r="O1098" s="3">
        <v>2.5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f>+Tabla3[[#This Row],[V GRAVADAS]]</f>
        <v>2.5</v>
      </c>
      <c r="V1098">
        <v>2</v>
      </c>
    </row>
    <row r="1099" spans="1:22" x14ac:dyDescent="0.25">
      <c r="A1099" t="s">
        <v>584</v>
      </c>
      <c r="B1099" t="s">
        <v>634</v>
      </c>
      <c r="C1099" t="s">
        <v>1</v>
      </c>
      <c r="D1099" t="s">
        <v>92</v>
      </c>
      <c r="E1099" t="s">
        <v>447</v>
      </c>
      <c r="F1099" t="s">
        <v>448</v>
      </c>
      <c r="G1099">
        <v>477</v>
      </c>
      <c r="H1099">
        <v>477</v>
      </c>
      <c r="I1099">
        <v>477</v>
      </c>
      <c r="J1099">
        <v>477</v>
      </c>
      <c r="L1099" s="3">
        <v>0</v>
      </c>
      <c r="M1099" s="3">
        <v>0</v>
      </c>
      <c r="N1099" s="3">
        <v>0</v>
      </c>
      <c r="O1099" s="3">
        <v>2.5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f>+Tabla3[[#This Row],[V GRAVADAS]]</f>
        <v>2.5</v>
      </c>
      <c r="V1099">
        <v>2</v>
      </c>
    </row>
    <row r="1100" spans="1:22" x14ac:dyDescent="0.25">
      <c r="A1100" t="s">
        <v>584</v>
      </c>
      <c r="B1100" t="s">
        <v>634</v>
      </c>
      <c r="C1100" t="s">
        <v>1</v>
      </c>
      <c r="D1100" t="s">
        <v>92</v>
      </c>
      <c r="E1100" t="s">
        <v>447</v>
      </c>
      <c r="F1100" t="s">
        <v>448</v>
      </c>
      <c r="G1100">
        <v>478</v>
      </c>
      <c r="H1100">
        <v>478</v>
      </c>
      <c r="I1100">
        <v>478</v>
      </c>
      <c r="J1100">
        <v>478</v>
      </c>
      <c r="L1100" s="3">
        <v>0</v>
      </c>
      <c r="M1100" s="3">
        <v>0</v>
      </c>
      <c r="N1100" s="3">
        <v>0</v>
      </c>
      <c r="O1100" s="3">
        <v>5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f>+Tabla3[[#This Row],[V GRAVADAS]]</f>
        <v>5</v>
      </c>
      <c r="V1100">
        <v>2</v>
      </c>
    </row>
    <row r="1101" spans="1:22" x14ac:dyDescent="0.25">
      <c r="A1101" t="s">
        <v>584</v>
      </c>
      <c r="B1101" t="s">
        <v>634</v>
      </c>
      <c r="C1101" t="s">
        <v>1</v>
      </c>
      <c r="D1101" t="s">
        <v>92</v>
      </c>
      <c r="E1101" t="s">
        <v>447</v>
      </c>
      <c r="F1101" t="s">
        <v>448</v>
      </c>
      <c r="G1101">
        <v>479</v>
      </c>
      <c r="H1101">
        <v>479</v>
      </c>
      <c r="I1101">
        <v>479</v>
      </c>
      <c r="J1101">
        <v>479</v>
      </c>
      <c r="L1101" s="3">
        <v>0</v>
      </c>
      <c r="M1101" s="3">
        <v>0</v>
      </c>
      <c r="N1101" s="3">
        <v>0</v>
      </c>
      <c r="O1101" s="3">
        <v>2.5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f>+Tabla3[[#This Row],[V GRAVADAS]]</f>
        <v>2.5</v>
      </c>
      <c r="V1101">
        <v>2</v>
      </c>
    </row>
    <row r="1102" spans="1:22" x14ac:dyDescent="0.25">
      <c r="A1102" t="s">
        <v>584</v>
      </c>
      <c r="B1102" t="s">
        <v>634</v>
      </c>
      <c r="C1102" t="s">
        <v>1</v>
      </c>
      <c r="D1102" t="s">
        <v>92</v>
      </c>
      <c r="E1102" t="s">
        <v>447</v>
      </c>
      <c r="F1102" t="s">
        <v>448</v>
      </c>
      <c r="G1102">
        <v>480</v>
      </c>
      <c r="H1102">
        <v>480</v>
      </c>
      <c r="I1102">
        <v>480</v>
      </c>
      <c r="J1102">
        <v>480</v>
      </c>
      <c r="L1102" s="3">
        <v>0</v>
      </c>
      <c r="M1102" s="3">
        <v>0</v>
      </c>
      <c r="N1102" s="3">
        <v>0</v>
      </c>
      <c r="O1102" s="3">
        <v>2.5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f>+Tabla3[[#This Row],[V GRAVADAS]]</f>
        <v>2.5</v>
      </c>
      <c r="V1102">
        <v>2</v>
      </c>
    </row>
    <row r="1103" spans="1:22" x14ac:dyDescent="0.25">
      <c r="A1103" t="s">
        <v>584</v>
      </c>
      <c r="B1103" t="s">
        <v>634</v>
      </c>
      <c r="C1103" t="s">
        <v>1</v>
      </c>
      <c r="D1103" t="s">
        <v>92</v>
      </c>
      <c r="E1103" t="s">
        <v>447</v>
      </c>
      <c r="F1103" t="s">
        <v>448</v>
      </c>
      <c r="G1103">
        <v>481</v>
      </c>
      <c r="H1103">
        <v>481</v>
      </c>
      <c r="I1103">
        <v>481</v>
      </c>
      <c r="J1103">
        <v>481</v>
      </c>
      <c r="L1103" s="3">
        <v>0</v>
      </c>
      <c r="M1103" s="3">
        <v>0</v>
      </c>
      <c r="N1103" s="3">
        <v>0</v>
      </c>
      <c r="O1103" s="3">
        <v>5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f>+Tabla3[[#This Row],[V GRAVADAS]]</f>
        <v>5</v>
      </c>
      <c r="V1103">
        <v>2</v>
      </c>
    </row>
    <row r="1104" spans="1:22" x14ac:dyDescent="0.25">
      <c r="A1104" t="s">
        <v>584</v>
      </c>
      <c r="B1104" t="s">
        <v>634</v>
      </c>
      <c r="C1104" t="s">
        <v>1</v>
      </c>
      <c r="D1104" t="s">
        <v>92</v>
      </c>
      <c r="E1104" t="s">
        <v>447</v>
      </c>
      <c r="F1104" t="s">
        <v>448</v>
      </c>
      <c r="G1104">
        <v>482</v>
      </c>
      <c r="H1104">
        <v>482</v>
      </c>
      <c r="I1104">
        <v>482</v>
      </c>
      <c r="J1104">
        <v>482</v>
      </c>
      <c r="L1104" s="3">
        <v>0</v>
      </c>
      <c r="M1104" s="3">
        <v>0</v>
      </c>
      <c r="N1104" s="3">
        <v>0</v>
      </c>
      <c r="O1104" s="3">
        <v>10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f>+Tabla3[[#This Row],[V GRAVADAS]]</f>
        <v>10</v>
      </c>
      <c r="V1104">
        <v>2</v>
      </c>
    </row>
    <row r="1105" spans="1:22" x14ac:dyDescent="0.25">
      <c r="A1105" t="s">
        <v>584</v>
      </c>
      <c r="B1105" t="s">
        <v>634</v>
      </c>
      <c r="C1105" t="s">
        <v>1</v>
      </c>
      <c r="D1105" t="s">
        <v>92</v>
      </c>
      <c r="E1105" t="s">
        <v>447</v>
      </c>
      <c r="F1105" t="s">
        <v>448</v>
      </c>
      <c r="G1105">
        <v>483</v>
      </c>
      <c r="H1105">
        <v>483</v>
      </c>
      <c r="I1105">
        <v>483</v>
      </c>
      <c r="J1105">
        <v>483</v>
      </c>
      <c r="L1105" s="3">
        <v>0</v>
      </c>
      <c r="M1105" s="3">
        <v>0</v>
      </c>
      <c r="N1105" s="3">
        <v>0</v>
      </c>
      <c r="O1105" s="3">
        <v>2.5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f>+Tabla3[[#This Row],[V GRAVADAS]]</f>
        <v>2.5</v>
      </c>
      <c r="V1105">
        <v>2</v>
      </c>
    </row>
    <row r="1106" spans="1:22" x14ac:dyDescent="0.25">
      <c r="A1106" t="s">
        <v>584</v>
      </c>
      <c r="B1106" t="s">
        <v>634</v>
      </c>
      <c r="C1106" t="s">
        <v>1</v>
      </c>
      <c r="D1106" t="s">
        <v>92</v>
      </c>
      <c r="E1106" t="s">
        <v>447</v>
      </c>
      <c r="F1106" t="s">
        <v>448</v>
      </c>
      <c r="G1106">
        <v>484</v>
      </c>
      <c r="H1106">
        <v>484</v>
      </c>
      <c r="I1106">
        <v>484</v>
      </c>
      <c r="J1106">
        <v>484</v>
      </c>
      <c r="L1106" s="3">
        <v>0</v>
      </c>
      <c r="M1106" s="3">
        <v>0</v>
      </c>
      <c r="N1106" s="3">
        <v>0</v>
      </c>
      <c r="O1106" s="3">
        <v>2.5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f>+Tabla3[[#This Row],[V GRAVADAS]]</f>
        <v>2.5</v>
      </c>
      <c r="V1106">
        <v>2</v>
      </c>
    </row>
    <row r="1107" spans="1:22" x14ac:dyDescent="0.25">
      <c r="A1107" t="s">
        <v>584</v>
      </c>
      <c r="B1107" t="s">
        <v>634</v>
      </c>
      <c r="C1107" t="s">
        <v>1</v>
      </c>
      <c r="D1107" t="s">
        <v>92</v>
      </c>
      <c r="E1107" t="s">
        <v>447</v>
      </c>
      <c r="F1107" t="s">
        <v>448</v>
      </c>
      <c r="G1107">
        <v>485</v>
      </c>
      <c r="H1107">
        <v>485</v>
      </c>
      <c r="I1107">
        <v>485</v>
      </c>
      <c r="J1107">
        <v>485</v>
      </c>
      <c r="L1107" s="3">
        <v>0</v>
      </c>
      <c r="M1107" s="3">
        <v>0</v>
      </c>
      <c r="N1107" s="3">
        <v>0</v>
      </c>
      <c r="O1107" s="3">
        <v>2.5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f>+Tabla3[[#This Row],[V GRAVADAS]]</f>
        <v>2.5</v>
      </c>
      <c r="V1107">
        <v>2</v>
      </c>
    </row>
    <row r="1108" spans="1:22" x14ac:dyDescent="0.25">
      <c r="A1108" t="s">
        <v>584</v>
      </c>
      <c r="B1108" t="s">
        <v>634</v>
      </c>
      <c r="C1108" t="s">
        <v>1</v>
      </c>
      <c r="D1108" t="s">
        <v>92</v>
      </c>
      <c r="E1108" t="s">
        <v>447</v>
      </c>
      <c r="F1108" t="s">
        <v>448</v>
      </c>
      <c r="G1108">
        <v>486</v>
      </c>
      <c r="H1108">
        <v>486</v>
      </c>
      <c r="I1108">
        <v>486</v>
      </c>
      <c r="J1108">
        <v>486</v>
      </c>
      <c r="L1108" s="3">
        <v>0</v>
      </c>
      <c r="M1108" s="3">
        <v>0</v>
      </c>
      <c r="N1108" s="3">
        <v>0</v>
      </c>
      <c r="O1108" s="3">
        <v>4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f>+Tabla3[[#This Row],[V GRAVADAS]]</f>
        <v>4</v>
      </c>
      <c r="V1108">
        <v>2</v>
      </c>
    </row>
    <row r="1109" spans="1:22" x14ac:dyDescent="0.25">
      <c r="A1109" t="s">
        <v>584</v>
      </c>
      <c r="B1109" t="s">
        <v>633</v>
      </c>
      <c r="C1109" t="s">
        <v>1</v>
      </c>
      <c r="D1109" t="s">
        <v>92</v>
      </c>
      <c r="E1109" t="s">
        <v>447</v>
      </c>
      <c r="F1109" t="s">
        <v>448</v>
      </c>
      <c r="G1109">
        <v>487</v>
      </c>
      <c r="H1109">
        <v>487</v>
      </c>
      <c r="I1109">
        <v>487</v>
      </c>
      <c r="J1109">
        <v>487</v>
      </c>
      <c r="L1109" s="3">
        <v>0</v>
      </c>
      <c r="M1109" s="3">
        <v>0</v>
      </c>
      <c r="N1109" s="3">
        <v>0</v>
      </c>
      <c r="O1109" s="3">
        <v>2.5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f>+Tabla3[[#This Row],[V GRAVADAS]]</f>
        <v>2.5</v>
      </c>
      <c r="V1109">
        <v>2</v>
      </c>
    </row>
    <row r="1110" spans="1:22" x14ac:dyDescent="0.25">
      <c r="A1110" t="s">
        <v>584</v>
      </c>
      <c r="B1110" t="s">
        <v>633</v>
      </c>
      <c r="C1110" t="s">
        <v>1</v>
      </c>
      <c r="D1110" t="s">
        <v>92</v>
      </c>
      <c r="E1110" t="s">
        <v>447</v>
      </c>
      <c r="F1110" t="s">
        <v>448</v>
      </c>
      <c r="G1110">
        <v>488</v>
      </c>
      <c r="H1110">
        <v>488</v>
      </c>
      <c r="I1110">
        <v>488</v>
      </c>
      <c r="J1110">
        <v>488</v>
      </c>
      <c r="L1110" s="3">
        <v>0</v>
      </c>
      <c r="M1110" s="3">
        <v>0</v>
      </c>
      <c r="N1110" s="3">
        <v>0</v>
      </c>
      <c r="O1110" s="3">
        <v>2.5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f>+Tabla3[[#This Row],[V GRAVADAS]]</f>
        <v>2.5</v>
      </c>
      <c r="V1110">
        <v>2</v>
      </c>
    </row>
    <row r="1111" spans="1:22" x14ac:dyDescent="0.25">
      <c r="A1111" t="s">
        <v>584</v>
      </c>
      <c r="B1111" t="s">
        <v>633</v>
      </c>
      <c r="C1111" t="s">
        <v>1</v>
      </c>
      <c r="D1111" t="s">
        <v>92</v>
      </c>
      <c r="E1111" t="s">
        <v>447</v>
      </c>
      <c r="F1111" t="s">
        <v>448</v>
      </c>
      <c r="G1111">
        <v>489</v>
      </c>
      <c r="H1111">
        <v>489</v>
      </c>
      <c r="I1111">
        <v>489</v>
      </c>
      <c r="J1111">
        <v>489</v>
      </c>
      <c r="L1111" s="3">
        <v>0</v>
      </c>
      <c r="M1111" s="3">
        <v>0</v>
      </c>
      <c r="N1111" s="3">
        <v>0</v>
      </c>
      <c r="O1111" s="3">
        <v>5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f>+Tabla3[[#This Row],[V GRAVADAS]]</f>
        <v>5</v>
      </c>
      <c r="V1111">
        <v>2</v>
      </c>
    </row>
    <row r="1112" spans="1:22" x14ac:dyDescent="0.25">
      <c r="A1112" t="s">
        <v>584</v>
      </c>
      <c r="B1112" t="s">
        <v>633</v>
      </c>
      <c r="C1112" t="s">
        <v>1</v>
      </c>
      <c r="D1112" t="s">
        <v>92</v>
      </c>
      <c r="E1112" t="s">
        <v>447</v>
      </c>
      <c r="F1112" t="s">
        <v>448</v>
      </c>
      <c r="G1112">
        <v>490</v>
      </c>
      <c r="H1112">
        <v>490</v>
      </c>
      <c r="I1112">
        <v>490</v>
      </c>
      <c r="J1112">
        <v>490</v>
      </c>
      <c r="L1112" s="3">
        <v>0</v>
      </c>
      <c r="M1112" s="3">
        <v>0</v>
      </c>
      <c r="N1112" s="3">
        <v>0</v>
      </c>
      <c r="O1112" s="3">
        <v>10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f>+Tabla3[[#This Row],[V GRAVADAS]]</f>
        <v>10</v>
      </c>
      <c r="V1112">
        <v>2</v>
      </c>
    </row>
    <row r="1113" spans="1:22" x14ac:dyDescent="0.25">
      <c r="A1113" t="s">
        <v>584</v>
      </c>
      <c r="B1113" t="s">
        <v>633</v>
      </c>
      <c r="C1113" t="s">
        <v>1</v>
      </c>
      <c r="D1113" t="s">
        <v>92</v>
      </c>
      <c r="E1113" t="s">
        <v>447</v>
      </c>
      <c r="F1113" t="s">
        <v>448</v>
      </c>
      <c r="G1113">
        <v>491</v>
      </c>
      <c r="H1113">
        <v>491</v>
      </c>
      <c r="I1113">
        <v>491</v>
      </c>
      <c r="J1113">
        <v>491</v>
      </c>
      <c r="L1113" s="3">
        <v>0</v>
      </c>
      <c r="M1113" s="3">
        <v>0</v>
      </c>
      <c r="N1113" s="3">
        <v>0</v>
      </c>
      <c r="O1113" s="3">
        <v>6.5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f>+Tabla3[[#This Row],[V GRAVADAS]]</f>
        <v>6.5</v>
      </c>
      <c r="V1113">
        <v>2</v>
      </c>
    </row>
    <row r="1114" spans="1:22" x14ac:dyDescent="0.25">
      <c r="A1114" t="s">
        <v>584</v>
      </c>
      <c r="B1114" t="s">
        <v>633</v>
      </c>
      <c r="C1114" t="s">
        <v>1</v>
      </c>
      <c r="D1114" t="s">
        <v>92</v>
      </c>
      <c r="E1114" t="s">
        <v>447</v>
      </c>
      <c r="F1114" t="s">
        <v>448</v>
      </c>
      <c r="G1114">
        <v>492</v>
      </c>
      <c r="H1114">
        <v>492</v>
      </c>
      <c r="I1114">
        <v>492</v>
      </c>
      <c r="J1114">
        <v>492</v>
      </c>
      <c r="L1114" s="3">
        <v>0</v>
      </c>
      <c r="M1114" s="3">
        <v>0</v>
      </c>
      <c r="N1114" s="3">
        <v>0</v>
      </c>
      <c r="O1114" s="3">
        <v>10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f>+Tabla3[[#This Row],[V GRAVADAS]]</f>
        <v>10</v>
      </c>
      <c r="V1114">
        <v>2</v>
      </c>
    </row>
    <row r="1115" spans="1:22" x14ac:dyDescent="0.25">
      <c r="A1115" t="s">
        <v>584</v>
      </c>
      <c r="B1115" t="s">
        <v>633</v>
      </c>
      <c r="C1115" t="s">
        <v>1</v>
      </c>
      <c r="D1115" t="s">
        <v>92</v>
      </c>
      <c r="E1115" t="s">
        <v>447</v>
      </c>
      <c r="F1115" t="s">
        <v>448</v>
      </c>
      <c r="G1115">
        <v>493</v>
      </c>
      <c r="H1115">
        <v>493</v>
      </c>
      <c r="I1115">
        <v>493</v>
      </c>
      <c r="J1115">
        <v>493</v>
      </c>
      <c r="L1115" s="3">
        <v>0</v>
      </c>
      <c r="M1115" s="3">
        <v>0</v>
      </c>
      <c r="N1115" s="3">
        <v>0</v>
      </c>
      <c r="O1115" s="3">
        <v>5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f>+Tabla3[[#This Row],[V GRAVADAS]]</f>
        <v>5</v>
      </c>
      <c r="V1115">
        <v>2</v>
      </c>
    </row>
    <row r="1116" spans="1:22" x14ac:dyDescent="0.25">
      <c r="A1116" t="s">
        <v>584</v>
      </c>
      <c r="B1116" t="s">
        <v>633</v>
      </c>
      <c r="C1116" t="s">
        <v>1</v>
      </c>
      <c r="D1116" t="s">
        <v>92</v>
      </c>
      <c r="E1116" t="s">
        <v>447</v>
      </c>
      <c r="F1116" t="s">
        <v>448</v>
      </c>
      <c r="G1116">
        <v>494</v>
      </c>
      <c r="H1116">
        <v>494</v>
      </c>
      <c r="I1116">
        <v>494</v>
      </c>
      <c r="J1116">
        <v>494</v>
      </c>
      <c r="L1116" s="3">
        <v>0</v>
      </c>
      <c r="M1116" s="3">
        <v>0</v>
      </c>
      <c r="N1116" s="3">
        <v>0</v>
      </c>
      <c r="O1116" s="3">
        <v>14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f>+Tabla3[[#This Row],[V GRAVADAS]]</f>
        <v>14</v>
      </c>
      <c r="V1116">
        <v>2</v>
      </c>
    </row>
    <row r="1117" spans="1:22" x14ac:dyDescent="0.25">
      <c r="A1117" t="s">
        <v>584</v>
      </c>
      <c r="B1117" t="s">
        <v>633</v>
      </c>
      <c r="C1117" t="s">
        <v>1</v>
      </c>
      <c r="D1117" t="s">
        <v>92</v>
      </c>
      <c r="E1117" t="s">
        <v>447</v>
      </c>
      <c r="F1117" t="s">
        <v>448</v>
      </c>
      <c r="G1117">
        <v>495</v>
      </c>
      <c r="H1117">
        <v>495</v>
      </c>
      <c r="I1117">
        <v>495</v>
      </c>
      <c r="J1117">
        <v>495</v>
      </c>
      <c r="L1117" s="3">
        <v>0</v>
      </c>
      <c r="M1117" s="3">
        <v>0</v>
      </c>
      <c r="N1117" s="3">
        <v>0</v>
      </c>
      <c r="O1117" s="3">
        <v>2.5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f>+Tabla3[[#This Row],[V GRAVADAS]]</f>
        <v>2.5</v>
      </c>
      <c r="V1117">
        <v>2</v>
      </c>
    </row>
    <row r="1118" spans="1:22" x14ac:dyDescent="0.25">
      <c r="A1118" t="s">
        <v>584</v>
      </c>
      <c r="B1118" t="s">
        <v>633</v>
      </c>
      <c r="C1118" t="s">
        <v>1</v>
      </c>
      <c r="D1118" t="s">
        <v>92</v>
      </c>
      <c r="E1118" t="s">
        <v>447</v>
      </c>
      <c r="F1118" t="s">
        <v>448</v>
      </c>
      <c r="G1118">
        <v>496</v>
      </c>
      <c r="H1118">
        <v>496</v>
      </c>
      <c r="I1118">
        <v>496</v>
      </c>
      <c r="J1118">
        <v>496</v>
      </c>
      <c r="L1118" s="3">
        <v>0</v>
      </c>
      <c r="M1118" s="3">
        <v>0</v>
      </c>
      <c r="N1118" s="3">
        <v>0</v>
      </c>
      <c r="O1118" s="3">
        <v>10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f>+Tabla3[[#This Row],[V GRAVADAS]]</f>
        <v>10</v>
      </c>
      <c r="V1118">
        <v>2</v>
      </c>
    </row>
    <row r="1119" spans="1:22" x14ac:dyDescent="0.25">
      <c r="A1119" t="s">
        <v>584</v>
      </c>
      <c r="B1119" t="s">
        <v>633</v>
      </c>
      <c r="C1119" t="s">
        <v>1</v>
      </c>
      <c r="D1119" t="s">
        <v>92</v>
      </c>
      <c r="E1119" t="s">
        <v>447</v>
      </c>
      <c r="F1119" t="s">
        <v>448</v>
      </c>
      <c r="G1119">
        <v>497</v>
      </c>
      <c r="H1119">
        <v>497</v>
      </c>
      <c r="I1119">
        <v>497</v>
      </c>
      <c r="J1119">
        <v>497</v>
      </c>
      <c r="L1119" s="3">
        <v>0</v>
      </c>
      <c r="M1119" s="3">
        <v>0</v>
      </c>
      <c r="N1119" s="3">
        <v>0</v>
      </c>
      <c r="O1119" s="3">
        <v>2.5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f>+Tabla3[[#This Row],[V GRAVADAS]]</f>
        <v>2.5</v>
      </c>
      <c r="V1119">
        <v>2</v>
      </c>
    </row>
    <row r="1120" spans="1:22" x14ac:dyDescent="0.25">
      <c r="A1120" t="s">
        <v>584</v>
      </c>
      <c r="B1120" t="s">
        <v>633</v>
      </c>
      <c r="C1120" t="s">
        <v>1</v>
      </c>
      <c r="D1120" t="s">
        <v>92</v>
      </c>
      <c r="E1120" t="s">
        <v>447</v>
      </c>
      <c r="F1120" t="s">
        <v>448</v>
      </c>
      <c r="G1120">
        <v>498</v>
      </c>
      <c r="H1120">
        <v>498</v>
      </c>
      <c r="I1120">
        <v>498</v>
      </c>
      <c r="J1120">
        <v>498</v>
      </c>
      <c r="L1120" s="3">
        <v>0</v>
      </c>
      <c r="M1120" s="3">
        <v>0</v>
      </c>
      <c r="N1120" s="3">
        <v>0</v>
      </c>
      <c r="O1120" s="3">
        <v>2.5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f>+Tabla3[[#This Row],[V GRAVADAS]]</f>
        <v>2.5</v>
      </c>
      <c r="V1120">
        <v>2</v>
      </c>
    </row>
    <row r="1121" spans="1:22" x14ac:dyDescent="0.25">
      <c r="A1121" t="s">
        <v>584</v>
      </c>
      <c r="B1121" t="s">
        <v>633</v>
      </c>
      <c r="C1121" t="s">
        <v>1</v>
      </c>
      <c r="D1121" t="s">
        <v>92</v>
      </c>
      <c r="E1121" t="s">
        <v>447</v>
      </c>
      <c r="F1121" t="s">
        <v>448</v>
      </c>
      <c r="G1121">
        <v>499</v>
      </c>
      <c r="H1121">
        <v>499</v>
      </c>
      <c r="I1121">
        <v>499</v>
      </c>
      <c r="J1121">
        <v>499</v>
      </c>
      <c r="L1121" s="3">
        <v>0</v>
      </c>
      <c r="M1121" s="3">
        <v>0</v>
      </c>
      <c r="N1121" s="3">
        <v>0</v>
      </c>
      <c r="O1121" s="3">
        <v>2.5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f>+Tabla3[[#This Row],[V GRAVADAS]]</f>
        <v>2.5</v>
      </c>
      <c r="V1121">
        <v>2</v>
      </c>
    </row>
    <row r="1122" spans="1:22" x14ac:dyDescent="0.25">
      <c r="A1122" t="s">
        <v>584</v>
      </c>
      <c r="B1122" t="s">
        <v>632</v>
      </c>
      <c r="C1122" t="s">
        <v>1</v>
      </c>
      <c r="D1122" t="s">
        <v>92</v>
      </c>
      <c r="E1122" t="s">
        <v>447</v>
      </c>
      <c r="F1122" t="s">
        <v>448</v>
      </c>
      <c r="G1122">
        <v>500</v>
      </c>
      <c r="H1122">
        <v>500</v>
      </c>
      <c r="I1122">
        <v>500</v>
      </c>
      <c r="J1122">
        <v>500</v>
      </c>
      <c r="L1122" s="3">
        <v>0</v>
      </c>
      <c r="M1122" s="3">
        <v>0</v>
      </c>
      <c r="N1122" s="3">
        <v>0</v>
      </c>
      <c r="O1122" s="3">
        <v>10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f>+Tabla3[[#This Row],[V GRAVADAS]]</f>
        <v>10</v>
      </c>
      <c r="V1122">
        <v>2</v>
      </c>
    </row>
    <row r="1123" spans="1:22" x14ac:dyDescent="0.25">
      <c r="A1123" t="s">
        <v>584</v>
      </c>
      <c r="B1123" t="s">
        <v>632</v>
      </c>
      <c r="C1123" t="s">
        <v>1</v>
      </c>
      <c r="D1123" t="s">
        <v>92</v>
      </c>
      <c r="E1123" t="s">
        <v>447</v>
      </c>
      <c r="F1123" t="s">
        <v>448</v>
      </c>
      <c r="G1123">
        <v>501</v>
      </c>
      <c r="H1123">
        <v>501</v>
      </c>
      <c r="I1123">
        <v>501</v>
      </c>
      <c r="J1123">
        <v>501</v>
      </c>
      <c r="L1123" s="3">
        <v>0</v>
      </c>
      <c r="M1123" s="3">
        <v>0</v>
      </c>
      <c r="N1123" s="3">
        <v>0</v>
      </c>
      <c r="O1123" s="3">
        <v>5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f>+Tabla3[[#This Row],[V GRAVADAS]]</f>
        <v>5</v>
      </c>
      <c r="V1123">
        <v>2</v>
      </c>
    </row>
    <row r="1124" spans="1:22" x14ac:dyDescent="0.25">
      <c r="A1124" t="s">
        <v>584</v>
      </c>
      <c r="B1124" t="s">
        <v>632</v>
      </c>
      <c r="C1124" t="s">
        <v>1</v>
      </c>
      <c r="D1124" t="s">
        <v>92</v>
      </c>
      <c r="E1124" t="s">
        <v>447</v>
      </c>
      <c r="F1124" t="s">
        <v>448</v>
      </c>
      <c r="G1124">
        <v>502</v>
      </c>
      <c r="H1124">
        <v>502</v>
      </c>
      <c r="I1124">
        <v>502</v>
      </c>
      <c r="J1124">
        <v>502</v>
      </c>
      <c r="L1124" s="3">
        <v>0</v>
      </c>
      <c r="M1124" s="3">
        <v>0</v>
      </c>
      <c r="N1124" s="3">
        <v>0</v>
      </c>
      <c r="O1124" s="3">
        <v>2.5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f>+Tabla3[[#This Row],[V GRAVADAS]]</f>
        <v>2.5</v>
      </c>
      <c r="V1124">
        <v>2</v>
      </c>
    </row>
    <row r="1125" spans="1:22" x14ac:dyDescent="0.25">
      <c r="A1125" t="s">
        <v>584</v>
      </c>
      <c r="B1125" t="s">
        <v>632</v>
      </c>
      <c r="C1125" t="s">
        <v>1</v>
      </c>
      <c r="D1125" t="s">
        <v>92</v>
      </c>
      <c r="E1125" t="s">
        <v>447</v>
      </c>
      <c r="F1125" t="s">
        <v>448</v>
      </c>
      <c r="G1125">
        <v>503</v>
      </c>
      <c r="H1125">
        <v>503</v>
      </c>
      <c r="I1125">
        <v>503</v>
      </c>
      <c r="J1125">
        <v>503</v>
      </c>
      <c r="L1125" s="3">
        <v>0</v>
      </c>
      <c r="M1125" s="3">
        <v>0</v>
      </c>
      <c r="N1125" s="3">
        <v>0</v>
      </c>
      <c r="O1125" s="3">
        <v>2.5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f>+Tabla3[[#This Row],[V GRAVADAS]]</f>
        <v>2.5</v>
      </c>
      <c r="V1125">
        <v>2</v>
      </c>
    </row>
    <row r="1126" spans="1:22" x14ac:dyDescent="0.25">
      <c r="A1126" t="s">
        <v>584</v>
      </c>
      <c r="B1126" t="s">
        <v>632</v>
      </c>
      <c r="C1126" t="s">
        <v>1</v>
      </c>
      <c r="D1126" t="s">
        <v>92</v>
      </c>
      <c r="E1126" t="s">
        <v>447</v>
      </c>
      <c r="F1126" t="s">
        <v>448</v>
      </c>
      <c r="G1126">
        <v>504</v>
      </c>
      <c r="H1126">
        <v>504</v>
      </c>
      <c r="I1126">
        <v>504</v>
      </c>
      <c r="J1126">
        <v>504</v>
      </c>
      <c r="L1126" s="3">
        <v>0</v>
      </c>
      <c r="M1126" s="3">
        <v>0</v>
      </c>
      <c r="N1126" s="3">
        <v>0</v>
      </c>
      <c r="O1126" s="3">
        <v>5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f>+Tabla3[[#This Row],[V GRAVADAS]]</f>
        <v>5</v>
      </c>
      <c r="V1126">
        <v>2</v>
      </c>
    </row>
    <row r="1127" spans="1:22" x14ac:dyDescent="0.25">
      <c r="A1127" t="s">
        <v>584</v>
      </c>
      <c r="B1127" t="s">
        <v>632</v>
      </c>
      <c r="C1127" t="s">
        <v>1</v>
      </c>
      <c r="D1127" t="s">
        <v>92</v>
      </c>
      <c r="E1127" t="s">
        <v>447</v>
      </c>
      <c r="F1127" t="s">
        <v>448</v>
      </c>
      <c r="G1127">
        <v>505</v>
      </c>
      <c r="H1127">
        <v>505</v>
      </c>
      <c r="I1127">
        <v>505</v>
      </c>
      <c r="J1127">
        <v>505</v>
      </c>
      <c r="L1127" s="3">
        <v>0</v>
      </c>
      <c r="M1127" s="3">
        <v>0</v>
      </c>
      <c r="N1127" s="3">
        <v>0</v>
      </c>
      <c r="O1127" s="3">
        <v>10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f>+Tabla3[[#This Row],[V GRAVADAS]]</f>
        <v>10</v>
      </c>
      <c r="V1127">
        <v>2</v>
      </c>
    </row>
    <row r="1128" spans="1:22" x14ac:dyDescent="0.25">
      <c r="A1128" t="s">
        <v>584</v>
      </c>
      <c r="B1128" t="s">
        <v>632</v>
      </c>
      <c r="C1128" t="s">
        <v>1</v>
      </c>
      <c r="D1128" t="s">
        <v>92</v>
      </c>
      <c r="E1128" t="s">
        <v>447</v>
      </c>
      <c r="F1128" t="s">
        <v>448</v>
      </c>
      <c r="G1128">
        <v>506</v>
      </c>
      <c r="H1128">
        <v>506</v>
      </c>
      <c r="I1128">
        <v>506</v>
      </c>
      <c r="J1128">
        <v>506</v>
      </c>
      <c r="L1128" s="3">
        <v>0</v>
      </c>
      <c r="M1128" s="3">
        <v>0</v>
      </c>
      <c r="N1128" s="3">
        <v>0</v>
      </c>
      <c r="O1128" s="3">
        <v>10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f>+Tabla3[[#This Row],[V GRAVADAS]]</f>
        <v>10</v>
      </c>
      <c r="V1128">
        <v>2</v>
      </c>
    </row>
    <row r="1129" spans="1:22" x14ac:dyDescent="0.25">
      <c r="A1129" t="s">
        <v>584</v>
      </c>
      <c r="B1129" t="s">
        <v>632</v>
      </c>
      <c r="C1129" t="s">
        <v>1</v>
      </c>
      <c r="D1129" t="s">
        <v>92</v>
      </c>
      <c r="E1129" t="s">
        <v>447</v>
      </c>
      <c r="F1129" t="s">
        <v>448</v>
      </c>
      <c r="G1129">
        <v>507</v>
      </c>
      <c r="H1129">
        <v>507</v>
      </c>
      <c r="I1129">
        <v>507</v>
      </c>
      <c r="J1129">
        <v>507</v>
      </c>
      <c r="L1129" s="3">
        <v>0</v>
      </c>
      <c r="M1129" s="3">
        <v>0</v>
      </c>
      <c r="N1129" s="3">
        <v>0</v>
      </c>
      <c r="O1129" s="3">
        <v>2.5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f>+Tabla3[[#This Row],[V GRAVADAS]]</f>
        <v>2.5</v>
      </c>
      <c r="V1129">
        <v>2</v>
      </c>
    </row>
    <row r="1130" spans="1:22" x14ac:dyDescent="0.25">
      <c r="A1130" t="s">
        <v>584</v>
      </c>
      <c r="B1130" t="s">
        <v>632</v>
      </c>
      <c r="C1130" t="s">
        <v>1</v>
      </c>
      <c r="D1130" t="s">
        <v>92</v>
      </c>
      <c r="E1130" t="s">
        <v>447</v>
      </c>
      <c r="F1130" t="s">
        <v>448</v>
      </c>
      <c r="G1130">
        <v>508</v>
      </c>
      <c r="H1130">
        <v>508</v>
      </c>
      <c r="I1130">
        <v>508</v>
      </c>
      <c r="J1130">
        <v>508</v>
      </c>
      <c r="L1130" s="3">
        <v>0</v>
      </c>
      <c r="M1130" s="3">
        <v>0</v>
      </c>
      <c r="N1130" s="3">
        <v>0</v>
      </c>
      <c r="O1130" s="3">
        <v>5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f>+Tabla3[[#This Row],[V GRAVADAS]]</f>
        <v>5</v>
      </c>
      <c r="V1130">
        <v>2</v>
      </c>
    </row>
    <row r="1131" spans="1:22" x14ac:dyDescent="0.25">
      <c r="A1131" t="s">
        <v>584</v>
      </c>
      <c r="B1131" t="s">
        <v>632</v>
      </c>
      <c r="C1131" t="s">
        <v>1</v>
      </c>
      <c r="D1131" t="s">
        <v>92</v>
      </c>
      <c r="E1131" t="s">
        <v>447</v>
      </c>
      <c r="F1131" t="s">
        <v>448</v>
      </c>
      <c r="G1131">
        <v>509</v>
      </c>
      <c r="H1131">
        <v>509</v>
      </c>
      <c r="I1131">
        <v>509</v>
      </c>
      <c r="J1131">
        <v>509</v>
      </c>
      <c r="L1131" s="3">
        <v>0</v>
      </c>
      <c r="M1131" s="3">
        <v>0</v>
      </c>
      <c r="N1131" s="3">
        <v>0</v>
      </c>
      <c r="O1131" s="3">
        <v>9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f>+Tabla3[[#This Row],[V GRAVADAS]]</f>
        <v>9</v>
      </c>
      <c r="V1131">
        <v>2</v>
      </c>
    </row>
    <row r="1132" spans="1:22" x14ac:dyDescent="0.25">
      <c r="A1132" t="s">
        <v>584</v>
      </c>
      <c r="B1132" t="s">
        <v>632</v>
      </c>
      <c r="C1132" t="s">
        <v>1</v>
      </c>
      <c r="D1132" t="s">
        <v>92</v>
      </c>
      <c r="E1132" t="s">
        <v>447</v>
      </c>
      <c r="F1132" t="s">
        <v>448</v>
      </c>
      <c r="G1132">
        <v>510</v>
      </c>
      <c r="H1132">
        <v>510</v>
      </c>
      <c r="I1132">
        <v>510</v>
      </c>
      <c r="J1132">
        <v>510</v>
      </c>
      <c r="L1132" s="3">
        <v>0</v>
      </c>
      <c r="M1132" s="3">
        <v>0</v>
      </c>
      <c r="N1132" s="3">
        <v>0</v>
      </c>
      <c r="O1132" s="3">
        <v>5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f>+Tabla3[[#This Row],[V GRAVADAS]]</f>
        <v>5</v>
      </c>
      <c r="V1132">
        <v>2</v>
      </c>
    </row>
    <row r="1133" spans="1:22" x14ac:dyDescent="0.25">
      <c r="A1133" t="s">
        <v>584</v>
      </c>
      <c r="B1133" t="s">
        <v>631</v>
      </c>
      <c r="C1133" t="s">
        <v>1</v>
      </c>
      <c r="D1133" t="s">
        <v>92</v>
      </c>
      <c r="E1133" t="s">
        <v>447</v>
      </c>
      <c r="F1133" t="s">
        <v>448</v>
      </c>
      <c r="G1133">
        <v>511</v>
      </c>
      <c r="H1133">
        <v>511</v>
      </c>
      <c r="I1133">
        <v>511</v>
      </c>
      <c r="J1133">
        <v>511</v>
      </c>
      <c r="L1133" s="3">
        <v>0</v>
      </c>
      <c r="M1133" s="3">
        <v>0</v>
      </c>
      <c r="N1133" s="3">
        <v>0</v>
      </c>
      <c r="O1133" s="3">
        <v>14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f>+Tabla3[[#This Row],[V GRAVADAS]]</f>
        <v>14</v>
      </c>
      <c r="V1133">
        <v>2</v>
      </c>
    </row>
    <row r="1134" spans="1:22" x14ac:dyDescent="0.25">
      <c r="A1134" t="s">
        <v>584</v>
      </c>
      <c r="B1134" t="s">
        <v>631</v>
      </c>
      <c r="C1134" t="s">
        <v>1</v>
      </c>
      <c r="D1134" t="s">
        <v>92</v>
      </c>
      <c r="E1134" t="s">
        <v>447</v>
      </c>
      <c r="F1134" t="s">
        <v>448</v>
      </c>
      <c r="G1134">
        <v>512</v>
      </c>
      <c r="H1134">
        <v>512</v>
      </c>
      <c r="I1134">
        <v>512</v>
      </c>
      <c r="J1134">
        <v>512</v>
      </c>
      <c r="L1134" s="3">
        <v>0</v>
      </c>
      <c r="M1134" s="3">
        <v>0</v>
      </c>
      <c r="N1134" s="3">
        <v>0</v>
      </c>
      <c r="O1134" s="3">
        <v>9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f>+Tabla3[[#This Row],[V GRAVADAS]]</f>
        <v>9</v>
      </c>
      <c r="V1134">
        <v>2</v>
      </c>
    </row>
    <row r="1135" spans="1:22" x14ac:dyDescent="0.25">
      <c r="A1135" t="s">
        <v>584</v>
      </c>
      <c r="B1135" t="s">
        <v>631</v>
      </c>
      <c r="C1135" t="s">
        <v>1</v>
      </c>
      <c r="D1135" t="s">
        <v>92</v>
      </c>
      <c r="E1135" t="s">
        <v>447</v>
      </c>
      <c r="F1135" t="s">
        <v>448</v>
      </c>
      <c r="G1135">
        <v>513</v>
      </c>
      <c r="H1135">
        <v>513</v>
      </c>
      <c r="I1135">
        <v>513</v>
      </c>
      <c r="J1135">
        <v>513</v>
      </c>
      <c r="L1135" s="3">
        <v>0</v>
      </c>
      <c r="M1135" s="3">
        <v>0</v>
      </c>
      <c r="N1135" s="3">
        <v>0</v>
      </c>
      <c r="O1135" s="3">
        <v>18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f>+Tabla3[[#This Row],[V GRAVADAS]]</f>
        <v>18</v>
      </c>
      <c r="V1135">
        <v>2</v>
      </c>
    </row>
    <row r="1136" spans="1:22" x14ac:dyDescent="0.25">
      <c r="A1136" t="s">
        <v>584</v>
      </c>
      <c r="B1136" t="s">
        <v>631</v>
      </c>
      <c r="C1136" t="s">
        <v>1</v>
      </c>
      <c r="D1136" t="s">
        <v>92</v>
      </c>
      <c r="E1136" t="s">
        <v>447</v>
      </c>
      <c r="F1136" t="s">
        <v>448</v>
      </c>
      <c r="G1136">
        <v>514</v>
      </c>
      <c r="H1136">
        <v>514</v>
      </c>
      <c r="I1136">
        <v>514</v>
      </c>
      <c r="J1136">
        <v>514</v>
      </c>
      <c r="L1136" s="3">
        <v>0</v>
      </c>
      <c r="M1136" s="3">
        <v>0</v>
      </c>
      <c r="N1136" s="3">
        <v>0</v>
      </c>
      <c r="O1136" s="3">
        <v>2.5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f>+Tabla3[[#This Row],[V GRAVADAS]]</f>
        <v>2.5</v>
      </c>
      <c r="V1136">
        <v>2</v>
      </c>
    </row>
    <row r="1137" spans="1:22" x14ac:dyDescent="0.25">
      <c r="A1137" t="s">
        <v>584</v>
      </c>
      <c r="B1137" t="s">
        <v>631</v>
      </c>
      <c r="C1137" t="s">
        <v>1</v>
      </c>
      <c r="D1137" t="s">
        <v>92</v>
      </c>
      <c r="E1137" t="s">
        <v>447</v>
      </c>
      <c r="F1137" t="s">
        <v>448</v>
      </c>
      <c r="G1137">
        <v>515</v>
      </c>
      <c r="H1137">
        <v>515</v>
      </c>
      <c r="I1137">
        <v>515</v>
      </c>
      <c r="J1137">
        <v>515</v>
      </c>
      <c r="L1137" s="3">
        <v>0</v>
      </c>
      <c r="M1137" s="3">
        <v>0</v>
      </c>
      <c r="N1137" s="3">
        <v>0</v>
      </c>
      <c r="O1137" s="3">
        <v>16.5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f>+Tabla3[[#This Row],[V GRAVADAS]]</f>
        <v>16.5</v>
      </c>
      <c r="V1137">
        <v>2</v>
      </c>
    </row>
    <row r="1138" spans="1:22" x14ac:dyDescent="0.25">
      <c r="A1138" t="s">
        <v>584</v>
      </c>
      <c r="B1138" t="s">
        <v>631</v>
      </c>
      <c r="C1138" t="s">
        <v>1</v>
      </c>
      <c r="D1138" t="s">
        <v>92</v>
      </c>
      <c r="E1138" t="s">
        <v>447</v>
      </c>
      <c r="F1138" t="s">
        <v>448</v>
      </c>
      <c r="G1138">
        <v>516</v>
      </c>
      <c r="H1138">
        <v>516</v>
      </c>
      <c r="I1138">
        <v>516</v>
      </c>
      <c r="J1138">
        <v>516</v>
      </c>
      <c r="L1138" s="3">
        <v>0</v>
      </c>
      <c r="M1138" s="3">
        <v>0</v>
      </c>
      <c r="N1138" s="3">
        <v>0</v>
      </c>
      <c r="O1138" s="3">
        <v>5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f>+Tabla3[[#This Row],[V GRAVADAS]]</f>
        <v>5</v>
      </c>
      <c r="V1138">
        <v>2</v>
      </c>
    </row>
    <row r="1139" spans="1:22" x14ac:dyDescent="0.25">
      <c r="A1139" t="s">
        <v>584</v>
      </c>
      <c r="B1139" t="s">
        <v>631</v>
      </c>
      <c r="C1139" t="s">
        <v>1</v>
      </c>
      <c r="D1139" t="s">
        <v>92</v>
      </c>
      <c r="E1139" t="s">
        <v>447</v>
      </c>
      <c r="F1139" t="s">
        <v>448</v>
      </c>
      <c r="G1139">
        <v>517</v>
      </c>
      <c r="H1139">
        <v>517</v>
      </c>
      <c r="I1139">
        <v>517</v>
      </c>
      <c r="J1139">
        <v>517</v>
      </c>
      <c r="L1139" s="3">
        <v>0</v>
      </c>
      <c r="M1139" s="3">
        <v>0</v>
      </c>
      <c r="N1139" s="3">
        <v>0</v>
      </c>
      <c r="O1139" s="3">
        <v>10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f>+Tabla3[[#This Row],[V GRAVADAS]]</f>
        <v>10</v>
      </c>
      <c r="V1139">
        <v>2</v>
      </c>
    </row>
    <row r="1140" spans="1:22" x14ac:dyDescent="0.25">
      <c r="A1140" t="s">
        <v>584</v>
      </c>
      <c r="B1140" t="s">
        <v>631</v>
      </c>
      <c r="C1140" t="s">
        <v>1</v>
      </c>
      <c r="D1140" t="s">
        <v>92</v>
      </c>
      <c r="E1140" t="s">
        <v>447</v>
      </c>
      <c r="F1140" t="s">
        <v>448</v>
      </c>
      <c r="G1140">
        <v>518</v>
      </c>
      <c r="H1140">
        <v>518</v>
      </c>
      <c r="I1140">
        <v>518</v>
      </c>
      <c r="J1140">
        <v>518</v>
      </c>
      <c r="L1140" s="3">
        <v>0</v>
      </c>
      <c r="M1140" s="3">
        <v>0</v>
      </c>
      <c r="N1140" s="3">
        <v>0</v>
      </c>
      <c r="O1140" s="3">
        <v>7.5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f>+Tabla3[[#This Row],[V GRAVADAS]]</f>
        <v>7.5</v>
      </c>
      <c r="V1140">
        <v>2</v>
      </c>
    </row>
    <row r="1141" spans="1:22" x14ac:dyDescent="0.25">
      <c r="A1141" t="s">
        <v>584</v>
      </c>
      <c r="B1141" t="s">
        <v>631</v>
      </c>
      <c r="C1141" t="s">
        <v>1</v>
      </c>
      <c r="D1141" t="s">
        <v>92</v>
      </c>
      <c r="E1141" t="s">
        <v>447</v>
      </c>
      <c r="F1141" t="s">
        <v>448</v>
      </c>
      <c r="G1141">
        <v>519</v>
      </c>
      <c r="H1141">
        <v>519</v>
      </c>
      <c r="I1141">
        <v>519</v>
      </c>
      <c r="J1141">
        <v>519</v>
      </c>
      <c r="L1141" s="3">
        <v>0</v>
      </c>
      <c r="M1141" s="3">
        <v>0</v>
      </c>
      <c r="N1141" s="3">
        <v>0</v>
      </c>
      <c r="O1141" s="3">
        <v>2.5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f>+Tabla3[[#This Row],[V GRAVADAS]]</f>
        <v>2.5</v>
      </c>
      <c r="V1141">
        <v>2</v>
      </c>
    </row>
    <row r="1142" spans="1:22" x14ac:dyDescent="0.25">
      <c r="A1142" t="s">
        <v>584</v>
      </c>
      <c r="B1142" t="s">
        <v>631</v>
      </c>
      <c r="C1142" t="s">
        <v>1</v>
      </c>
      <c r="D1142" t="s">
        <v>92</v>
      </c>
      <c r="E1142" t="s">
        <v>447</v>
      </c>
      <c r="F1142" t="s">
        <v>448</v>
      </c>
      <c r="G1142">
        <v>520</v>
      </c>
      <c r="H1142">
        <v>520</v>
      </c>
      <c r="I1142">
        <v>520</v>
      </c>
      <c r="J1142">
        <v>520</v>
      </c>
      <c r="L1142" s="3">
        <v>0</v>
      </c>
      <c r="M1142" s="3">
        <v>0</v>
      </c>
      <c r="N1142" s="3">
        <v>0</v>
      </c>
      <c r="O1142" s="3">
        <v>4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f>+Tabla3[[#This Row],[V GRAVADAS]]</f>
        <v>4</v>
      </c>
      <c r="V1142">
        <v>2</v>
      </c>
    </row>
    <row r="1143" spans="1:22" x14ac:dyDescent="0.25">
      <c r="A1143" t="s">
        <v>584</v>
      </c>
      <c r="B1143" t="s">
        <v>631</v>
      </c>
      <c r="C1143" t="s">
        <v>1</v>
      </c>
      <c r="D1143" t="s">
        <v>92</v>
      </c>
      <c r="E1143" t="s">
        <v>447</v>
      </c>
      <c r="F1143" t="s">
        <v>448</v>
      </c>
      <c r="G1143">
        <v>521</v>
      </c>
      <c r="H1143">
        <v>521</v>
      </c>
      <c r="I1143">
        <v>521</v>
      </c>
      <c r="J1143">
        <v>521</v>
      </c>
      <c r="L1143" s="3">
        <v>0</v>
      </c>
      <c r="M1143" s="3">
        <v>0</v>
      </c>
      <c r="N1143" s="3">
        <v>0</v>
      </c>
      <c r="O1143" s="3">
        <v>10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f>+Tabla3[[#This Row],[V GRAVADAS]]</f>
        <v>10</v>
      </c>
      <c r="V1143">
        <v>2</v>
      </c>
    </row>
    <row r="1144" spans="1:22" x14ac:dyDescent="0.25">
      <c r="A1144" t="s">
        <v>584</v>
      </c>
      <c r="B1144" t="s">
        <v>630</v>
      </c>
      <c r="C1144" t="s">
        <v>1</v>
      </c>
      <c r="D1144" t="s">
        <v>92</v>
      </c>
      <c r="E1144" t="s">
        <v>447</v>
      </c>
      <c r="F1144" t="s">
        <v>448</v>
      </c>
      <c r="G1144">
        <v>522</v>
      </c>
      <c r="H1144">
        <v>522</v>
      </c>
      <c r="I1144">
        <v>522</v>
      </c>
      <c r="J1144">
        <v>522</v>
      </c>
      <c r="L1144" s="3">
        <v>0</v>
      </c>
      <c r="M1144" s="3">
        <v>0</v>
      </c>
      <c r="N1144" s="3">
        <v>0</v>
      </c>
      <c r="O1144" s="3">
        <v>5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f>+Tabla3[[#This Row],[V GRAVADAS]]</f>
        <v>5</v>
      </c>
      <c r="V1144">
        <v>2</v>
      </c>
    </row>
    <row r="1145" spans="1:22" x14ac:dyDescent="0.25">
      <c r="A1145" t="s">
        <v>584</v>
      </c>
      <c r="B1145" t="s">
        <v>630</v>
      </c>
      <c r="C1145" t="s">
        <v>1</v>
      </c>
      <c r="D1145" t="s">
        <v>92</v>
      </c>
      <c r="E1145" t="s">
        <v>447</v>
      </c>
      <c r="F1145" t="s">
        <v>448</v>
      </c>
      <c r="G1145">
        <v>523</v>
      </c>
      <c r="H1145">
        <v>523</v>
      </c>
      <c r="I1145">
        <v>523</v>
      </c>
      <c r="J1145">
        <v>523</v>
      </c>
      <c r="L1145" s="3">
        <v>0</v>
      </c>
      <c r="M1145" s="3">
        <v>0</v>
      </c>
      <c r="N1145" s="3">
        <v>0</v>
      </c>
      <c r="O1145" s="3">
        <v>6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f>+Tabla3[[#This Row],[V GRAVADAS]]</f>
        <v>6</v>
      </c>
      <c r="V1145">
        <v>2</v>
      </c>
    </row>
    <row r="1146" spans="1:22" x14ac:dyDescent="0.25">
      <c r="A1146" t="s">
        <v>584</v>
      </c>
      <c r="B1146" t="s">
        <v>630</v>
      </c>
      <c r="C1146" t="s">
        <v>1</v>
      </c>
      <c r="D1146" t="s">
        <v>92</v>
      </c>
      <c r="E1146" t="s">
        <v>447</v>
      </c>
      <c r="F1146" t="s">
        <v>448</v>
      </c>
      <c r="G1146">
        <v>524</v>
      </c>
      <c r="H1146">
        <v>524</v>
      </c>
      <c r="I1146">
        <v>524</v>
      </c>
      <c r="J1146">
        <v>524</v>
      </c>
      <c r="L1146" s="3">
        <v>0</v>
      </c>
      <c r="M1146" s="3">
        <v>0</v>
      </c>
      <c r="N1146" s="3">
        <v>0</v>
      </c>
      <c r="O1146" s="3">
        <v>5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f>+Tabla3[[#This Row],[V GRAVADAS]]</f>
        <v>5</v>
      </c>
      <c r="V1146">
        <v>2</v>
      </c>
    </row>
    <row r="1147" spans="1:22" x14ac:dyDescent="0.25">
      <c r="A1147" t="s">
        <v>584</v>
      </c>
      <c r="B1147" t="s">
        <v>630</v>
      </c>
      <c r="C1147" t="s">
        <v>1</v>
      </c>
      <c r="D1147" t="s">
        <v>92</v>
      </c>
      <c r="E1147" t="s">
        <v>447</v>
      </c>
      <c r="F1147" t="s">
        <v>448</v>
      </c>
      <c r="G1147">
        <v>525</v>
      </c>
      <c r="H1147">
        <v>525</v>
      </c>
      <c r="I1147">
        <v>525</v>
      </c>
      <c r="J1147">
        <v>525</v>
      </c>
      <c r="L1147" s="3">
        <v>0</v>
      </c>
      <c r="M1147" s="3">
        <v>0</v>
      </c>
      <c r="N1147" s="3">
        <v>0</v>
      </c>
      <c r="O1147" s="3">
        <v>5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f>+Tabla3[[#This Row],[V GRAVADAS]]</f>
        <v>5</v>
      </c>
      <c r="V1147">
        <v>2</v>
      </c>
    </row>
    <row r="1148" spans="1:22" x14ac:dyDescent="0.25">
      <c r="A1148" t="s">
        <v>584</v>
      </c>
      <c r="B1148" t="s">
        <v>630</v>
      </c>
      <c r="C1148" t="s">
        <v>1</v>
      </c>
      <c r="D1148" t="s">
        <v>92</v>
      </c>
      <c r="E1148" t="s">
        <v>447</v>
      </c>
      <c r="F1148" t="s">
        <v>448</v>
      </c>
      <c r="G1148">
        <v>526</v>
      </c>
      <c r="H1148">
        <v>526</v>
      </c>
      <c r="I1148">
        <v>526</v>
      </c>
      <c r="J1148">
        <v>526</v>
      </c>
      <c r="L1148" s="3">
        <v>0</v>
      </c>
      <c r="M1148" s="3">
        <v>0</v>
      </c>
      <c r="N1148" s="3">
        <v>0</v>
      </c>
      <c r="O1148" s="3">
        <v>10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f>+Tabla3[[#This Row],[V GRAVADAS]]</f>
        <v>10</v>
      </c>
      <c r="V1148">
        <v>2</v>
      </c>
    </row>
    <row r="1149" spans="1:22" x14ac:dyDescent="0.25">
      <c r="A1149" t="s">
        <v>584</v>
      </c>
      <c r="B1149" t="s">
        <v>630</v>
      </c>
      <c r="C1149" t="s">
        <v>1</v>
      </c>
      <c r="D1149" t="s">
        <v>92</v>
      </c>
      <c r="E1149" t="s">
        <v>447</v>
      </c>
      <c r="F1149" t="s">
        <v>448</v>
      </c>
      <c r="G1149">
        <v>527</v>
      </c>
      <c r="H1149">
        <v>527</v>
      </c>
      <c r="I1149">
        <v>527</v>
      </c>
      <c r="J1149">
        <v>527</v>
      </c>
      <c r="L1149" s="3">
        <v>0</v>
      </c>
      <c r="M1149" s="3">
        <v>0</v>
      </c>
      <c r="N1149" s="3">
        <v>0</v>
      </c>
      <c r="O1149" s="3">
        <v>15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f>+Tabla3[[#This Row],[V GRAVADAS]]</f>
        <v>15</v>
      </c>
      <c r="V1149">
        <v>2</v>
      </c>
    </row>
    <row r="1150" spans="1:22" x14ac:dyDescent="0.25">
      <c r="A1150" t="s">
        <v>584</v>
      </c>
      <c r="B1150" t="s">
        <v>630</v>
      </c>
      <c r="C1150" t="s">
        <v>1</v>
      </c>
      <c r="D1150" t="s">
        <v>92</v>
      </c>
      <c r="E1150" t="s">
        <v>447</v>
      </c>
      <c r="F1150" t="s">
        <v>448</v>
      </c>
      <c r="G1150">
        <v>528</v>
      </c>
      <c r="H1150">
        <v>528</v>
      </c>
      <c r="I1150">
        <v>528</v>
      </c>
      <c r="J1150">
        <v>528</v>
      </c>
      <c r="L1150" s="3">
        <v>0</v>
      </c>
      <c r="M1150" s="3">
        <v>0</v>
      </c>
      <c r="N1150" s="3">
        <v>0</v>
      </c>
      <c r="O1150" s="3">
        <v>2.5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f>+Tabla3[[#This Row],[V GRAVADAS]]</f>
        <v>2.5</v>
      </c>
      <c r="V1150">
        <v>2</v>
      </c>
    </row>
    <row r="1151" spans="1:22" x14ac:dyDescent="0.25">
      <c r="A1151" t="s">
        <v>584</v>
      </c>
      <c r="B1151" t="s">
        <v>630</v>
      </c>
      <c r="C1151" t="s">
        <v>1</v>
      </c>
      <c r="D1151" t="s">
        <v>92</v>
      </c>
      <c r="E1151" t="s">
        <v>447</v>
      </c>
      <c r="F1151" t="s">
        <v>448</v>
      </c>
      <c r="G1151">
        <v>529</v>
      </c>
      <c r="H1151">
        <v>529</v>
      </c>
      <c r="I1151">
        <v>529</v>
      </c>
      <c r="J1151">
        <v>529</v>
      </c>
      <c r="L1151" s="3">
        <v>0</v>
      </c>
      <c r="M1151" s="3">
        <v>0</v>
      </c>
      <c r="N1151" s="3">
        <v>0</v>
      </c>
      <c r="O1151" s="3">
        <v>5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f>+Tabla3[[#This Row],[V GRAVADAS]]</f>
        <v>5</v>
      </c>
      <c r="V1151">
        <v>2</v>
      </c>
    </row>
    <row r="1152" spans="1:22" x14ac:dyDescent="0.25">
      <c r="A1152" t="s">
        <v>584</v>
      </c>
      <c r="B1152" t="s">
        <v>630</v>
      </c>
      <c r="C1152" t="s">
        <v>1</v>
      </c>
      <c r="D1152" t="s">
        <v>92</v>
      </c>
      <c r="E1152" t="s">
        <v>447</v>
      </c>
      <c r="F1152" t="s">
        <v>448</v>
      </c>
      <c r="G1152">
        <v>530</v>
      </c>
      <c r="H1152">
        <v>530</v>
      </c>
      <c r="I1152">
        <v>530</v>
      </c>
      <c r="J1152">
        <v>530</v>
      </c>
      <c r="L1152" s="3">
        <v>0</v>
      </c>
      <c r="M1152" s="3">
        <v>0</v>
      </c>
      <c r="N1152" s="3">
        <v>0</v>
      </c>
      <c r="O1152" s="3">
        <v>2.5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f>+Tabla3[[#This Row],[V GRAVADAS]]</f>
        <v>2.5</v>
      </c>
      <c r="V1152">
        <v>2</v>
      </c>
    </row>
    <row r="1153" spans="1:22" x14ac:dyDescent="0.25">
      <c r="A1153" t="s">
        <v>584</v>
      </c>
      <c r="B1153" t="s">
        <v>630</v>
      </c>
      <c r="C1153" t="s">
        <v>1</v>
      </c>
      <c r="D1153" t="s">
        <v>92</v>
      </c>
      <c r="E1153" t="s">
        <v>447</v>
      </c>
      <c r="F1153" t="s">
        <v>448</v>
      </c>
      <c r="G1153">
        <v>531</v>
      </c>
      <c r="H1153">
        <v>531</v>
      </c>
      <c r="I1153">
        <v>531</v>
      </c>
      <c r="J1153">
        <v>531</v>
      </c>
      <c r="L1153" s="3">
        <v>0</v>
      </c>
      <c r="M1153" s="3">
        <v>0</v>
      </c>
      <c r="N1153" s="3">
        <v>0</v>
      </c>
      <c r="O1153" s="3">
        <v>2.5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f>+Tabla3[[#This Row],[V GRAVADAS]]</f>
        <v>2.5</v>
      </c>
      <c r="V1153">
        <v>2</v>
      </c>
    </row>
    <row r="1154" spans="1:22" x14ac:dyDescent="0.25">
      <c r="A1154" t="s">
        <v>584</v>
      </c>
      <c r="B1154" t="s">
        <v>630</v>
      </c>
      <c r="C1154" t="s">
        <v>1</v>
      </c>
      <c r="D1154" t="s">
        <v>92</v>
      </c>
      <c r="E1154" t="s">
        <v>447</v>
      </c>
      <c r="F1154" t="s">
        <v>448</v>
      </c>
      <c r="G1154">
        <v>532</v>
      </c>
      <c r="H1154">
        <v>532</v>
      </c>
      <c r="I1154">
        <v>532</v>
      </c>
      <c r="J1154">
        <v>532</v>
      </c>
      <c r="L1154" s="3">
        <v>0</v>
      </c>
      <c r="M1154" s="3">
        <v>0</v>
      </c>
      <c r="N1154" s="3">
        <v>0</v>
      </c>
      <c r="O1154" s="3">
        <v>2.5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f>+Tabla3[[#This Row],[V GRAVADAS]]</f>
        <v>2.5</v>
      </c>
      <c r="V1154">
        <v>2</v>
      </c>
    </row>
    <row r="1155" spans="1:22" x14ac:dyDescent="0.25">
      <c r="A1155" t="s">
        <v>584</v>
      </c>
      <c r="B1155" t="s">
        <v>630</v>
      </c>
      <c r="C1155" t="s">
        <v>1</v>
      </c>
      <c r="D1155" t="s">
        <v>92</v>
      </c>
      <c r="E1155" t="s">
        <v>447</v>
      </c>
      <c r="F1155" t="s">
        <v>448</v>
      </c>
      <c r="G1155">
        <v>533</v>
      </c>
      <c r="H1155">
        <v>533</v>
      </c>
      <c r="I1155">
        <v>533</v>
      </c>
      <c r="J1155">
        <v>533</v>
      </c>
      <c r="L1155" s="3">
        <v>0</v>
      </c>
      <c r="M1155" s="3">
        <v>0</v>
      </c>
      <c r="N1155" s="3">
        <v>0</v>
      </c>
      <c r="O1155" s="3">
        <v>2.5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f>+Tabla3[[#This Row],[V GRAVADAS]]</f>
        <v>2.5</v>
      </c>
      <c r="V1155">
        <v>2</v>
      </c>
    </row>
    <row r="1156" spans="1:22" x14ac:dyDescent="0.25">
      <c r="A1156" t="s">
        <v>584</v>
      </c>
      <c r="B1156" t="s">
        <v>630</v>
      </c>
      <c r="C1156" t="s">
        <v>1</v>
      </c>
      <c r="D1156" t="s">
        <v>92</v>
      </c>
      <c r="E1156" t="s">
        <v>447</v>
      </c>
      <c r="F1156" t="s">
        <v>448</v>
      </c>
      <c r="G1156">
        <v>534</v>
      </c>
      <c r="H1156">
        <v>534</v>
      </c>
      <c r="I1156">
        <v>534</v>
      </c>
      <c r="J1156">
        <v>534</v>
      </c>
      <c r="L1156" s="3">
        <v>0</v>
      </c>
      <c r="M1156" s="3">
        <v>0</v>
      </c>
      <c r="N1156" s="3">
        <v>0</v>
      </c>
      <c r="O1156" s="3">
        <v>4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f>+Tabla3[[#This Row],[V GRAVADAS]]</f>
        <v>4</v>
      </c>
      <c r="V1156">
        <v>2</v>
      </c>
    </row>
    <row r="1157" spans="1:22" x14ac:dyDescent="0.25">
      <c r="A1157" t="s">
        <v>584</v>
      </c>
      <c r="B1157" t="s">
        <v>629</v>
      </c>
      <c r="C1157" t="s">
        <v>1</v>
      </c>
      <c r="D1157" t="s">
        <v>92</v>
      </c>
      <c r="E1157" t="s">
        <v>447</v>
      </c>
      <c r="F1157" t="s">
        <v>448</v>
      </c>
      <c r="G1157">
        <v>535</v>
      </c>
      <c r="H1157">
        <v>535</v>
      </c>
      <c r="I1157">
        <v>535</v>
      </c>
      <c r="J1157">
        <v>535</v>
      </c>
      <c r="L1157" s="3">
        <v>0</v>
      </c>
      <c r="M1157" s="3">
        <v>0</v>
      </c>
      <c r="N1157" s="3">
        <v>0</v>
      </c>
      <c r="O1157" s="3">
        <v>2.5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f>+Tabla3[[#This Row],[V GRAVADAS]]</f>
        <v>2.5</v>
      </c>
      <c r="V1157">
        <v>2</v>
      </c>
    </row>
    <row r="1158" spans="1:22" x14ac:dyDescent="0.25">
      <c r="A1158" t="s">
        <v>584</v>
      </c>
      <c r="B1158" t="s">
        <v>629</v>
      </c>
      <c r="C1158" t="s">
        <v>1</v>
      </c>
      <c r="D1158" t="s">
        <v>92</v>
      </c>
      <c r="E1158" t="s">
        <v>447</v>
      </c>
      <c r="F1158" t="s">
        <v>448</v>
      </c>
      <c r="G1158">
        <v>536</v>
      </c>
      <c r="H1158">
        <v>536</v>
      </c>
      <c r="I1158">
        <v>536</v>
      </c>
      <c r="J1158">
        <v>536</v>
      </c>
      <c r="L1158" s="3">
        <v>0</v>
      </c>
      <c r="M1158" s="3">
        <v>0</v>
      </c>
      <c r="N1158" s="3">
        <v>0</v>
      </c>
      <c r="O1158" s="3">
        <v>16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f>+Tabla3[[#This Row],[V GRAVADAS]]</f>
        <v>16</v>
      </c>
      <c r="V1158">
        <v>2</v>
      </c>
    </row>
    <row r="1159" spans="1:22" x14ac:dyDescent="0.25">
      <c r="A1159" t="s">
        <v>584</v>
      </c>
      <c r="B1159" t="s">
        <v>629</v>
      </c>
      <c r="C1159" t="s">
        <v>1</v>
      </c>
      <c r="D1159" t="s">
        <v>92</v>
      </c>
      <c r="E1159" t="s">
        <v>447</v>
      </c>
      <c r="F1159" t="s">
        <v>448</v>
      </c>
      <c r="G1159">
        <v>537</v>
      </c>
      <c r="H1159">
        <v>537</v>
      </c>
      <c r="I1159">
        <v>537</v>
      </c>
      <c r="J1159">
        <v>537</v>
      </c>
      <c r="L1159" s="3">
        <v>0</v>
      </c>
      <c r="M1159" s="3">
        <v>0</v>
      </c>
      <c r="N1159" s="3">
        <v>0</v>
      </c>
      <c r="O1159" s="3">
        <v>4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f>+Tabla3[[#This Row],[V GRAVADAS]]</f>
        <v>4</v>
      </c>
      <c r="V1159">
        <v>2</v>
      </c>
    </row>
    <row r="1160" spans="1:22" x14ac:dyDescent="0.25">
      <c r="A1160" t="s">
        <v>584</v>
      </c>
      <c r="B1160" t="s">
        <v>629</v>
      </c>
      <c r="C1160" t="s">
        <v>1</v>
      </c>
      <c r="D1160" t="s">
        <v>92</v>
      </c>
      <c r="E1160" t="s">
        <v>447</v>
      </c>
      <c r="F1160" t="s">
        <v>448</v>
      </c>
      <c r="G1160">
        <v>538</v>
      </c>
      <c r="H1160">
        <v>538</v>
      </c>
      <c r="I1160">
        <v>538</v>
      </c>
      <c r="J1160">
        <v>538</v>
      </c>
      <c r="L1160" s="3">
        <v>0</v>
      </c>
      <c r="M1160" s="3">
        <v>0</v>
      </c>
      <c r="N1160" s="3">
        <v>0</v>
      </c>
      <c r="O1160" s="3">
        <v>2.5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f>+Tabla3[[#This Row],[V GRAVADAS]]</f>
        <v>2.5</v>
      </c>
      <c r="V1160">
        <v>2</v>
      </c>
    </row>
    <row r="1161" spans="1:22" x14ac:dyDescent="0.25">
      <c r="A1161" t="s">
        <v>584</v>
      </c>
      <c r="B1161" t="s">
        <v>629</v>
      </c>
      <c r="C1161" t="s">
        <v>1</v>
      </c>
      <c r="D1161" t="s">
        <v>92</v>
      </c>
      <c r="E1161" t="s">
        <v>447</v>
      </c>
      <c r="F1161" t="s">
        <v>448</v>
      </c>
      <c r="G1161">
        <v>539</v>
      </c>
      <c r="H1161">
        <v>539</v>
      </c>
      <c r="I1161">
        <v>539</v>
      </c>
      <c r="J1161">
        <v>539</v>
      </c>
      <c r="L1161" s="3">
        <v>0</v>
      </c>
      <c r="M1161" s="3">
        <v>0</v>
      </c>
      <c r="N1161" s="3">
        <v>0</v>
      </c>
      <c r="O1161" s="3">
        <v>2.5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f>+Tabla3[[#This Row],[V GRAVADAS]]</f>
        <v>2.5</v>
      </c>
      <c r="V1161">
        <v>2</v>
      </c>
    </row>
    <row r="1162" spans="1:22" x14ac:dyDescent="0.25">
      <c r="A1162" t="s">
        <v>584</v>
      </c>
      <c r="B1162" t="s">
        <v>629</v>
      </c>
      <c r="C1162" t="s">
        <v>1</v>
      </c>
      <c r="D1162" t="s">
        <v>92</v>
      </c>
      <c r="E1162" t="s">
        <v>447</v>
      </c>
      <c r="F1162" t="s">
        <v>448</v>
      </c>
      <c r="G1162">
        <v>540</v>
      </c>
      <c r="H1162">
        <v>540</v>
      </c>
      <c r="I1162">
        <v>540</v>
      </c>
      <c r="J1162">
        <v>540</v>
      </c>
      <c r="L1162" s="3">
        <v>0</v>
      </c>
      <c r="M1162" s="3">
        <v>0</v>
      </c>
      <c r="N1162" s="3">
        <v>0</v>
      </c>
      <c r="O1162" s="3">
        <v>2.5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f>+Tabla3[[#This Row],[V GRAVADAS]]</f>
        <v>2.5</v>
      </c>
      <c r="V1162">
        <v>2</v>
      </c>
    </row>
    <row r="1163" spans="1:22" x14ac:dyDescent="0.25">
      <c r="A1163" t="s">
        <v>584</v>
      </c>
      <c r="B1163" t="s">
        <v>629</v>
      </c>
      <c r="C1163" t="s">
        <v>1</v>
      </c>
      <c r="D1163" t="s">
        <v>92</v>
      </c>
      <c r="E1163" t="s">
        <v>447</v>
      </c>
      <c r="F1163" t="s">
        <v>448</v>
      </c>
      <c r="G1163">
        <v>541</v>
      </c>
      <c r="H1163">
        <v>541</v>
      </c>
      <c r="I1163">
        <v>541</v>
      </c>
      <c r="J1163">
        <v>541</v>
      </c>
      <c r="L1163" s="3">
        <v>0</v>
      </c>
      <c r="M1163" s="3">
        <v>0</v>
      </c>
      <c r="N1163" s="3">
        <v>0</v>
      </c>
      <c r="O1163" s="3">
        <v>5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f>+Tabla3[[#This Row],[V GRAVADAS]]</f>
        <v>5</v>
      </c>
      <c r="V1163">
        <v>2</v>
      </c>
    </row>
    <row r="1164" spans="1:22" x14ac:dyDescent="0.25">
      <c r="A1164" t="s">
        <v>584</v>
      </c>
      <c r="B1164" t="s">
        <v>629</v>
      </c>
      <c r="C1164" t="s">
        <v>1</v>
      </c>
      <c r="D1164" t="s">
        <v>92</v>
      </c>
      <c r="E1164" t="s">
        <v>447</v>
      </c>
      <c r="F1164" t="s">
        <v>448</v>
      </c>
      <c r="G1164">
        <v>542</v>
      </c>
      <c r="H1164">
        <v>542</v>
      </c>
      <c r="I1164">
        <v>542</v>
      </c>
      <c r="J1164">
        <v>542</v>
      </c>
      <c r="L1164" s="3">
        <v>0</v>
      </c>
      <c r="M1164" s="3">
        <v>0</v>
      </c>
      <c r="N1164" s="3">
        <v>0</v>
      </c>
      <c r="O1164" s="3">
        <v>2.5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f>+Tabla3[[#This Row],[V GRAVADAS]]</f>
        <v>2.5</v>
      </c>
      <c r="V1164">
        <v>2</v>
      </c>
    </row>
    <row r="1165" spans="1:22" x14ac:dyDescent="0.25">
      <c r="A1165" t="s">
        <v>584</v>
      </c>
      <c r="B1165" t="s">
        <v>629</v>
      </c>
      <c r="C1165" t="s">
        <v>1</v>
      </c>
      <c r="D1165" t="s">
        <v>92</v>
      </c>
      <c r="E1165" t="s">
        <v>447</v>
      </c>
      <c r="F1165" t="s">
        <v>448</v>
      </c>
      <c r="G1165">
        <v>543</v>
      </c>
      <c r="H1165">
        <v>543</v>
      </c>
      <c r="I1165">
        <v>543</v>
      </c>
      <c r="J1165">
        <v>543</v>
      </c>
      <c r="L1165" s="3">
        <v>0</v>
      </c>
      <c r="M1165" s="3">
        <v>0</v>
      </c>
      <c r="N1165" s="3">
        <v>0</v>
      </c>
      <c r="O1165" s="3">
        <v>2.5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f>+Tabla3[[#This Row],[V GRAVADAS]]</f>
        <v>2.5</v>
      </c>
      <c r="V1165">
        <v>2</v>
      </c>
    </row>
    <row r="1166" spans="1:22" x14ac:dyDescent="0.25">
      <c r="A1166" t="s">
        <v>584</v>
      </c>
      <c r="B1166" t="s">
        <v>629</v>
      </c>
      <c r="C1166" t="s">
        <v>1</v>
      </c>
      <c r="D1166" t="s">
        <v>92</v>
      </c>
      <c r="E1166" t="s">
        <v>447</v>
      </c>
      <c r="F1166" t="s">
        <v>448</v>
      </c>
      <c r="G1166">
        <v>544</v>
      </c>
      <c r="H1166">
        <v>544</v>
      </c>
      <c r="I1166">
        <v>544</v>
      </c>
      <c r="J1166">
        <v>544</v>
      </c>
      <c r="L1166" s="3">
        <v>0</v>
      </c>
      <c r="M1166" s="3">
        <v>0</v>
      </c>
      <c r="N1166" s="3">
        <v>0</v>
      </c>
      <c r="O1166" s="3">
        <v>7.5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f>+Tabla3[[#This Row],[V GRAVADAS]]</f>
        <v>7.5</v>
      </c>
      <c r="V1166">
        <v>2</v>
      </c>
    </row>
    <row r="1167" spans="1:22" x14ac:dyDescent="0.25">
      <c r="A1167" t="s">
        <v>584</v>
      </c>
      <c r="B1167" t="s">
        <v>629</v>
      </c>
      <c r="C1167" t="s">
        <v>1</v>
      </c>
      <c r="D1167" t="s">
        <v>92</v>
      </c>
      <c r="E1167" t="s">
        <v>447</v>
      </c>
      <c r="F1167" t="s">
        <v>448</v>
      </c>
      <c r="G1167">
        <v>545</v>
      </c>
      <c r="H1167">
        <v>545</v>
      </c>
      <c r="I1167">
        <v>545</v>
      </c>
      <c r="J1167">
        <v>545</v>
      </c>
      <c r="L1167" s="3">
        <v>0</v>
      </c>
      <c r="M1167" s="3">
        <v>0</v>
      </c>
      <c r="N1167" s="3">
        <v>0</v>
      </c>
      <c r="O1167" s="3">
        <v>10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f>+Tabla3[[#This Row],[V GRAVADAS]]</f>
        <v>10</v>
      </c>
      <c r="V1167">
        <v>2</v>
      </c>
    </row>
    <row r="1168" spans="1:22" x14ac:dyDescent="0.25">
      <c r="A1168" t="s">
        <v>584</v>
      </c>
      <c r="B1168" t="s">
        <v>629</v>
      </c>
      <c r="C1168" t="s">
        <v>1</v>
      </c>
      <c r="D1168" t="s">
        <v>92</v>
      </c>
      <c r="E1168" t="s">
        <v>447</v>
      </c>
      <c r="F1168" t="s">
        <v>448</v>
      </c>
      <c r="G1168">
        <v>546</v>
      </c>
      <c r="H1168">
        <v>546</v>
      </c>
      <c r="I1168">
        <v>546</v>
      </c>
      <c r="J1168">
        <v>546</v>
      </c>
      <c r="L1168" s="3">
        <v>0</v>
      </c>
      <c r="M1168" s="3">
        <v>0</v>
      </c>
      <c r="N1168" s="3">
        <v>0</v>
      </c>
      <c r="O1168" s="3">
        <v>2.5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f>+Tabla3[[#This Row],[V GRAVADAS]]</f>
        <v>2.5</v>
      </c>
      <c r="V1168">
        <v>2</v>
      </c>
    </row>
    <row r="1169" spans="1:22" x14ac:dyDescent="0.25">
      <c r="A1169" t="s">
        <v>584</v>
      </c>
      <c r="B1169" t="s">
        <v>629</v>
      </c>
      <c r="C1169" t="s">
        <v>1</v>
      </c>
      <c r="D1169" t="s">
        <v>92</v>
      </c>
      <c r="E1169" t="s">
        <v>447</v>
      </c>
      <c r="F1169" t="s">
        <v>448</v>
      </c>
      <c r="G1169">
        <v>547</v>
      </c>
      <c r="H1169">
        <v>547</v>
      </c>
      <c r="I1169">
        <v>547</v>
      </c>
      <c r="J1169">
        <v>547</v>
      </c>
      <c r="L1169" s="3">
        <v>0</v>
      </c>
      <c r="M1169" s="3">
        <v>0</v>
      </c>
      <c r="N1169" s="3">
        <v>0</v>
      </c>
      <c r="O1169" s="3">
        <v>2.5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f>+Tabla3[[#This Row],[V GRAVADAS]]</f>
        <v>2.5</v>
      </c>
      <c r="V1169">
        <v>2</v>
      </c>
    </row>
    <row r="1170" spans="1:22" x14ac:dyDescent="0.25">
      <c r="A1170" t="s">
        <v>584</v>
      </c>
      <c r="B1170" t="s">
        <v>629</v>
      </c>
      <c r="C1170" t="s">
        <v>1</v>
      </c>
      <c r="D1170" t="s">
        <v>92</v>
      </c>
      <c r="E1170" t="s">
        <v>447</v>
      </c>
      <c r="F1170" t="s">
        <v>448</v>
      </c>
      <c r="G1170">
        <v>548</v>
      </c>
      <c r="H1170">
        <v>548</v>
      </c>
      <c r="I1170">
        <v>548</v>
      </c>
      <c r="J1170">
        <v>548</v>
      </c>
      <c r="L1170" s="3">
        <v>0</v>
      </c>
      <c r="M1170" s="3">
        <v>0</v>
      </c>
      <c r="N1170" s="3">
        <v>0</v>
      </c>
      <c r="O1170" s="3">
        <v>2.5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f>+Tabla3[[#This Row],[V GRAVADAS]]</f>
        <v>2.5</v>
      </c>
      <c r="V1170">
        <v>2</v>
      </c>
    </row>
    <row r="1171" spans="1:22" x14ac:dyDescent="0.25">
      <c r="A1171" t="s">
        <v>584</v>
      </c>
      <c r="B1171" t="s">
        <v>586</v>
      </c>
      <c r="C1171" t="s">
        <v>1</v>
      </c>
      <c r="D1171" t="s">
        <v>92</v>
      </c>
      <c r="E1171" t="s">
        <v>447</v>
      </c>
      <c r="F1171" t="s">
        <v>448</v>
      </c>
      <c r="G1171">
        <v>549</v>
      </c>
      <c r="H1171">
        <v>549</v>
      </c>
      <c r="I1171">
        <v>549</v>
      </c>
      <c r="J1171">
        <v>549</v>
      </c>
      <c r="L1171" s="3">
        <v>0</v>
      </c>
      <c r="M1171" s="3">
        <v>0</v>
      </c>
      <c r="N1171" s="3">
        <v>0</v>
      </c>
      <c r="O1171" s="3">
        <v>10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f>+Tabla3[[#This Row],[V GRAVADAS]]</f>
        <v>10</v>
      </c>
      <c r="V1171">
        <v>2</v>
      </c>
    </row>
    <row r="1172" spans="1:22" x14ac:dyDescent="0.25">
      <c r="A1172" t="s">
        <v>584</v>
      </c>
      <c r="B1172" t="s">
        <v>586</v>
      </c>
      <c r="C1172" t="s">
        <v>1</v>
      </c>
      <c r="D1172" t="s">
        <v>92</v>
      </c>
      <c r="E1172" t="s">
        <v>447</v>
      </c>
      <c r="F1172" t="s">
        <v>448</v>
      </c>
      <c r="G1172">
        <v>550</v>
      </c>
      <c r="H1172">
        <v>550</v>
      </c>
      <c r="I1172">
        <v>550</v>
      </c>
      <c r="J1172">
        <v>550</v>
      </c>
      <c r="L1172" s="3">
        <v>0</v>
      </c>
      <c r="M1172" s="3">
        <v>0</v>
      </c>
      <c r="N1172" s="3">
        <v>0</v>
      </c>
      <c r="O1172" s="3">
        <v>14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f>+Tabla3[[#This Row],[V GRAVADAS]]</f>
        <v>14</v>
      </c>
      <c r="V1172">
        <v>2</v>
      </c>
    </row>
    <row r="1173" spans="1:22" x14ac:dyDescent="0.25">
      <c r="A1173" t="s">
        <v>584</v>
      </c>
      <c r="B1173" t="s">
        <v>586</v>
      </c>
      <c r="C1173" t="s">
        <v>1</v>
      </c>
      <c r="D1173" t="s">
        <v>92</v>
      </c>
      <c r="E1173" t="s">
        <v>447</v>
      </c>
      <c r="F1173" t="s">
        <v>448</v>
      </c>
      <c r="G1173">
        <v>551</v>
      </c>
      <c r="H1173">
        <v>551</v>
      </c>
      <c r="I1173">
        <v>551</v>
      </c>
      <c r="J1173">
        <v>551</v>
      </c>
      <c r="L1173" s="3">
        <v>0</v>
      </c>
      <c r="M1173" s="3">
        <v>0</v>
      </c>
      <c r="N1173" s="3">
        <v>0</v>
      </c>
      <c r="O1173" s="3">
        <v>2.5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f>+Tabla3[[#This Row],[V GRAVADAS]]</f>
        <v>2.5</v>
      </c>
      <c r="V1173">
        <v>2</v>
      </c>
    </row>
    <row r="1174" spans="1:22" x14ac:dyDescent="0.25">
      <c r="A1174" t="s">
        <v>584</v>
      </c>
      <c r="B1174" t="s">
        <v>586</v>
      </c>
      <c r="C1174" t="s">
        <v>1</v>
      </c>
      <c r="D1174" t="s">
        <v>92</v>
      </c>
      <c r="E1174" t="s">
        <v>447</v>
      </c>
      <c r="F1174" t="s">
        <v>448</v>
      </c>
      <c r="G1174">
        <v>552</v>
      </c>
      <c r="H1174">
        <v>552</v>
      </c>
      <c r="I1174">
        <v>552</v>
      </c>
      <c r="J1174">
        <v>552</v>
      </c>
      <c r="L1174" s="3">
        <v>0</v>
      </c>
      <c r="M1174" s="3">
        <v>0</v>
      </c>
      <c r="N1174" s="3">
        <v>0</v>
      </c>
      <c r="O1174" s="3">
        <v>5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f>+Tabla3[[#This Row],[V GRAVADAS]]</f>
        <v>5</v>
      </c>
      <c r="V1174">
        <v>2</v>
      </c>
    </row>
    <row r="1175" spans="1:22" x14ac:dyDescent="0.25">
      <c r="A1175" t="s">
        <v>584</v>
      </c>
      <c r="B1175" t="s">
        <v>586</v>
      </c>
      <c r="C1175" t="s">
        <v>1</v>
      </c>
      <c r="D1175" t="s">
        <v>92</v>
      </c>
      <c r="E1175" t="s">
        <v>447</v>
      </c>
      <c r="F1175" t="s">
        <v>448</v>
      </c>
      <c r="G1175">
        <v>553</v>
      </c>
      <c r="H1175">
        <v>553</v>
      </c>
      <c r="I1175">
        <v>553</v>
      </c>
      <c r="J1175">
        <v>553</v>
      </c>
      <c r="L1175" s="3">
        <v>0</v>
      </c>
      <c r="M1175" s="3">
        <v>0</v>
      </c>
      <c r="N1175" s="3">
        <v>0</v>
      </c>
      <c r="O1175" s="3">
        <v>2.5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f>+Tabla3[[#This Row],[V GRAVADAS]]</f>
        <v>2.5</v>
      </c>
      <c r="V1175">
        <v>2</v>
      </c>
    </row>
    <row r="1176" spans="1:22" x14ac:dyDescent="0.25">
      <c r="A1176" t="s">
        <v>584</v>
      </c>
      <c r="B1176" t="s">
        <v>586</v>
      </c>
      <c r="C1176" t="s">
        <v>1</v>
      </c>
      <c r="D1176" t="s">
        <v>92</v>
      </c>
      <c r="E1176" t="s">
        <v>447</v>
      </c>
      <c r="F1176" t="s">
        <v>448</v>
      </c>
      <c r="G1176">
        <v>554</v>
      </c>
      <c r="H1176">
        <v>554</v>
      </c>
      <c r="I1176">
        <v>554</v>
      </c>
      <c r="J1176">
        <v>554</v>
      </c>
      <c r="L1176" s="3">
        <v>0</v>
      </c>
      <c r="M1176" s="3">
        <v>0</v>
      </c>
      <c r="N1176" s="3">
        <v>0</v>
      </c>
      <c r="O1176" s="3">
        <v>15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f>+Tabla3[[#This Row],[V GRAVADAS]]</f>
        <v>15</v>
      </c>
      <c r="V1176">
        <v>2</v>
      </c>
    </row>
    <row r="1177" spans="1:22" x14ac:dyDescent="0.25">
      <c r="A1177" t="s">
        <v>584</v>
      </c>
      <c r="B1177" t="s">
        <v>586</v>
      </c>
      <c r="C1177" t="s">
        <v>1</v>
      </c>
      <c r="D1177" t="s">
        <v>92</v>
      </c>
      <c r="E1177" t="s">
        <v>447</v>
      </c>
      <c r="F1177" t="s">
        <v>448</v>
      </c>
      <c r="G1177">
        <v>555</v>
      </c>
      <c r="H1177">
        <v>555</v>
      </c>
      <c r="I1177">
        <v>555</v>
      </c>
      <c r="J1177">
        <v>555</v>
      </c>
      <c r="L1177" s="3">
        <v>0</v>
      </c>
      <c r="M1177" s="3">
        <v>0</v>
      </c>
      <c r="N1177" s="3">
        <v>0</v>
      </c>
      <c r="O1177" s="3">
        <v>10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f>+Tabla3[[#This Row],[V GRAVADAS]]</f>
        <v>10</v>
      </c>
      <c r="V1177">
        <v>2</v>
      </c>
    </row>
    <row r="1178" spans="1:22" x14ac:dyDescent="0.25">
      <c r="A1178" t="s">
        <v>584</v>
      </c>
      <c r="B1178" t="s">
        <v>586</v>
      </c>
      <c r="C1178" t="s">
        <v>1</v>
      </c>
      <c r="D1178" t="s">
        <v>92</v>
      </c>
      <c r="E1178" t="s">
        <v>447</v>
      </c>
      <c r="F1178" t="s">
        <v>448</v>
      </c>
      <c r="G1178">
        <v>556</v>
      </c>
      <c r="H1178">
        <v>556</v>
      </c>
      <c r="I1178">
        <v>556</v>
      </c>
      <c r="J1178">
        <v>556</v>
      </c>
      <c r="L1178" s="3">
        <v>0</v>
      </c>
      <c r="M1178" s="3">
        <v>0</v>
      </c>
      <c r="N1178" s="3">
        <v>0</v>
      </c>
      <c r="O1178" s="3">
        <v>4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f>+Tabla3[[#This Row],[V GRAVADAS]]</f>
        <v>4</v>
      </c>
      <c r="V1178">
        <v>2</v>
      </c>
    </row>
    <row r="1179" spans="1:22" x14ac:dyDescent="0.25">
      <c r="A1179" t="s">
        <v>584</v>
      </c>
      <c r="B1179" t="s">
        <v>586</v>
      </c>
      <c r="C1179" t="s">
        <v>1</v>
      </c>
      <c r="D1179" t="s">
        <v>92</v>
      </c>
      <c r="E1179" t="s">
        <v>447</v>
      </c>
      <c r="F1179" t="s">
        <v>448</v>
      </c>
      <c r="G1179">
        <v>557</v>
      </c>
      <c r="H1179">
        <v>557</v>
      </c>
      <c r="I1179">
        <v>557</v>
      </c>
      <c r="J1179">
        <v>557</v>
      </c>
      <c r="L1179" s="3">
        <v>0</v>
      </c>
      <c r="M1179" s="3">
        <v>0</v>
      </c>
      <c r="N1179" s="3">
        <v>0</v>
      </c>
      <c r="O1179" s="3">
        <v>2.5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f>+Tabla3[[#This Row],[V GRAVADAS]]</f>
        <v>2.5</v>
      </c>
      <c r="V1179">
        <v>2</v>
      </c>
    </row>
    <row r="1180" spans="1:22" x14ac:dyDescent="0.25">
      <c r="A1180" t="s">
        <v>584</v>
      </c>
      <c r="B1180" t="s">
        <v>586</v>
      </c>
      <c r="C1180" t="s">
        <v>1</v>
      </c>
      <c r="D1180" t="s">
        <v>92</v>
      </c>
      <c r="E1180" t="s">
        <v>447</v>
      </c>
      <c r="F1180" t="s">
        <v>448</v>
      </c>
      <c r="G1180">
        <v>558</v>
      </c>
      <c r="H1180">
        <v>558</v>
      </c>
      <c r="I1180">
        <v>558</v>
      </c>
      <c r="J1180">
        <v>558</v>
      </c>
      <c r="L1180" s="3">
        <v>0</v>
      </c>
      <c r="M1180" s="3">
        <v>0</v>
      </c>
      <c r="N1180" s="3">
        <v>0</v>
      </c>
      <c r="O1180" s="3">
        <v>10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f>+Tabla3[[#This Row],[V GRAVADAS]]</f>
        <v>10</v>
      </c>
      <c r="V1180">
        <v>2</v>
      </c>
    </row>
    <row r="1181" spans="1:22" x14ac:dyDescent="0.25">
      <c r="A1181" t="s">
        <v>584</v>
      </c>
      <c r="B1181" t="s">
        <v>586</v>
      </c>
      <c r="C1181" t="s">
        <v>1</v>
      </c>
      <c r="D1181" t="s">
        <v>92</v>
      </c>
      <c r="E1181" t="s">
        <v>447</v>
      </c>
      <c r="F1181" t="s">
        <v>448</v>
      </c>
      <c r="G1181">
        <v>559</v>
      </c>
      <c r="H1181">
        <v>559</v>
      </c>
      <c r="I1181">
        <v>559</v>
      </c>
      <c r="J1181">
        <v>559</v>
      </c>
      <c r="L1181" s="3">
        <v>0</v>
      </c>
      <c r="M1181" s="3">
        <v>0</v>
      </c>
      <c r="N1181" s="3">
        <v>0</v>
      </c>
      <c r="O1181" s="3">
        <v>2.5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f>+Tabla3[[#This Row],[V GRAVADAS]]</f>
        <v>2.5</v>
      </c>
      <c r="V1181">
        <v>2</v>
      </c>
    </row>
    <row r="1182" spans="1:22" x14ac:dyDescent="0.25">
      <c r="A1182" t="s">
        <v>584</v>
      </c>
      <c r="B1182" t="s">
        <v>586</v>
      </c>
      <c r="C1182" t="s">
        <v>1</v>
      </c>
      <c r="D1182" t="s">
        <v>92</v>
      </c>
      <c r="E1182" t="s">
        <v>447</v>
      </c>
      <c r="F1182" t="s">
        <v>448</v>
      </c>
      <c r="G1182">
        <v>560</v>
      </c>
      <c r="H1182">
        <v>560</v>
      </c>
      <c r="I1182">
        <v>560</v>
      </c>
      <c r="J1182">
        <v>560</v>
      </c>
      <c r="L1182" s="3">
        <v>0</v>
      </c>
      <c r="M1182" s="3">
        <v>0</v>
      </c>
      <c r="N1182" s="3">
        <v>0</v>
      </c>
      <c r="O1182" s="3">
        <v>2.5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f>+Tabla3[[#This Row],[V GRAVADAS]]</f>
        <v>2.5</v>
      </c>
      <c r="V1182">
        <v>2</v>
      </c>
    </row>
    <row r="1183" spans="1:22" x14ac:dyDescent="0.25">
      <c r="A1183" t="s">
        <v>584</v>
      </c>
      <c r="B1183" s="83" t="s">
        <v>628</v>
      </c>
      <c r="C1183" t="s">
        <v>1</v>
      </c>
      <c r="D1183" t="s">
        <v>92</v>
      </c>
      <c r="E1183" t="s">
        <v>447</v>
      </c>
      <c r="F1183" t="s">
        <v>448</v>
      </c>
      <c r="G1183">
        <v>561</v>
      </c>
      <c r="H1183">
        <v>561</v>
      </c>
      <c r="I1183">
        <v>561</v>
      </c>
      <c r="J1183">
        <v>561</v>
      </c>
      <c r="L1183" s="3">
        <v>0</v>
      </c>
      <c r="M1183" s="3">
        <v>0</v>
      </c>
      <c r="N1183" s="3">
        <v>0</v>
      </c>
      <c r="O1183" s="3">
        <v>2.5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f>+Tabla3[[#This Row],[V GRAVADAS]]</f>
        <v>2.5</v>
      </c>
      <c r="V1183">
        <v>2</v>
      </c>
    </row>
    <row r="1184" spans="1:22" x14ac:dyDescent="0.25">
      <c r="A1184" t="s">
        <v>584</v>
      </c>
      <c r="B1184" s="83" t="s">
        <v>628</v>
      </c>
      <c r="C1184" t="s">
        <v>1</v>
      </c>
      <c r="D1184" t="s">
        <v>92</v>
      </c>
      <c r="E1184" t="s">
        <v>447</v>
      </c>
      <c r="F1184" t="s">
        <v>448</v>
      </c>
      <c r="G1184">
        <v>562</v>
      </c>
      <c r="H1184">
        <v>562</v>
      </c>
      <c r="I1184">
        <v>562</v>
      </c>
      <c r="J1184">
        <v>562</v>
      </c>
      <c r="L1184" s="3">
        <v>0</v>
      </c>
      <c r="M1184" s="3">
        <v>0</v>
      </c>
      <c r="N1184" s="3">
        <v>0</v>
      </c>
      <c r="O1184" s="3">
        <v>2.5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f>+Tabla3[[#This Row],[V GRAVADAS]]</f>
        <v>2.5</v>
      </c>
      <c r="V1184">
        <v>2</v>
      </c>
    </row>
    <row r="1185" spans="1:22" x14ac:dyDescent="0.25">
      <c r="A1185" t="s">
        <v>584</v>
      </c>
      <c r="B1185" s="83" t="s">
        <v>628</v>
      </c>
      <c r="C1185" t="s">
        <v>1</v>
      </c>
      <c r="D1185" t="s">
        <v>92</v>
      </c>
      <c r="E1185" t="s">
        <v>447</v>
      </c>
      <c r="F1185" t="s">
        <v>448</v>
      </c>
      <c r="G1185">
        <v>563</v>
      </c>
      <c r="H1185">
        <v>563</v>
      </c>
      <c r="I1185">
        <v>563</v>
      </c>
      <c r="J1185">
        <v>563</v>
      </c>
      <c r="L1185" s="3">
        <v>0</v>
      </c>
      <c r="M1185" s="3">
        <v>0</v>
      </c>
      <c r="N1185" s="3">
        <v>0</v>
      </c>
      <c r="O1185" s="3">
        <v>10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f>+Tabla3[[#This Row],[V GRAVADAS]]</f>
        <v>10</v>
      </c>
      <c r="V1185">
        <v>2</v>
      </c>
    </row>
    <row r="1186" spans="1:22" x14ac:dyDescent="0.25">
      <c r="A1186" t="s">
        <v>584</v>
      </c>
      <c r="B1186" s="83" t="s">
        <v>628</v>
      </c>
      <c r="C1186" t="s">
        <v>1</v>
      </c>
      <c r="D1186" t="s">
        <v>92</v>
      </c>
      <c r="E1186" t="s">
        <v>447</v>
      </c>
      <c r="F1186" t="s">
        <v>448</v>
      </c>
      <c r="G1186">
        <v>564</v>
      </c>
      <c r="H1186">
        <v>564</v>
      </c>
      <c r="I1186">
        <v>564</v>
      </c>
      <c r="J1186">
        <v>564</v>
      </c>
      <c r="L1186" s="3">
        <v>0</v>
      </c>
      <c r="M1186" s="3">
        <v>0</v>
      </c>
      <c r="N1186" s="3">
        <v>0</v>
      </c>
      <c r="O1186" s="3">
        <v>5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f>+Tabla3[[#This Row],[V GRAVADAS]]</f>
        <v>5</v>
      </c>
      <c r="V1186">
        <v>2</v>
      </c>
    </row>
    <row r="1187" spans="1:22" x14ac:dyDescent="0.25">
      <c r="A1187" t="s">
        <v>584</v>
      </c>
      <c r="B1187" s="83" t="s">
        <v>628</v>
      </c>
      <c r="C1187" t="s">
        <v>1</v>
      </c>
      <c r="D1187" t="s">
        <v>92</v>
      </c>
      <c r="E1187" t="s">
        <v>447</v>
      </c>
      <c r="F1187" t="s">
        <v>448</v>
      </c>
      <c r="G1187">
        <v>565</v>
      </c>
      <c r="H1187">
        <v>565</v>
      </c>
      <c r="I1187">
        <v>565</v>
      </c>
      <c r="J1187">
        <v>565</v>
      </c>
      <c r="L1187" s="3">
        <v>0</v>
      </c>
      <c r="M1187" s="3">
        <v>0</v>
      </c>
      <c r="N1187" s="3">
        <v>0</v>
      </c>
      <c r="O1187" s="3">
        <v>2.5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f>+Tabla3[[#This Row],[V GRAVADAS]]</f>
        <v>2.5</v>
      </c>
      <c r="V1187">
        <v>2</v>
      </c>
    </row>
    <row r="1188" spans="1:22" x14ac:dyDescent="0.25">
      <c r="A1188" t="s">
        <v>584</v>
      </c>
      <c r="B1188" s="83" t="s">
        <v>628</v>
      </c>
      <c r="C1188" t="s">
        <v>1</v>
      </c>
      <c r="D1188" t="s">
        <v>92</v>
      </c>
      <c r="E1188" t="s">
        <v>447</v>
      </c>
      <c r="F1188" t="s">
        <v>448</v>
      </c>
      <c r="G1188">
        <v>566</v>
      </c>
      <c r="H1188">
        <v>566</v>
      </c>
      <c r="I1188">
        <v>566</v>
      </c>
      <c r="J1188">
        <v>566</v>
      </c>
      <c r="L1188" s="3">
        <v>0</v>
      </c>
      <c r="M1188" s="3">
        <v>0</v>
      </c>
      <c r="N1188" s="3">
        <v>0</v>
      </c>
      <c r="O1188" s="3">
        <v>10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f>+Tabla3[[#This Row],[V GRAVADAS]]</f>
        <v>10</v>
      </c>
      <c r="V1188">
        <v>2</v>
      </c>
    </row>
    <row r="1189" spans="1:22" x14ac:dyDescent="0.25">
      <c r="A1189" t="s">
        <v>584</v>
      </c>
      <c r="B1189" s="83" t="s">
        <v>628</v>
      </c>
      <c r="C1189" t="s">
        <v>1</v>
      </c>
      <c r="D1189" t="s">
        <v>92</v>
      </c>
      <c r="E1189" t="s">
        <v>447</v>
      </c>
      <c r="F1189" t="s">
        <v>448</v>
      </c>
      <c r="G1189">
        <v>567</v>
      </c>
      <c r="H1189">
        <v>567</v>
      </c>
      <c r="I1189">
        <v>567</v>
      </c>
      <c r="J1189">
        <v>567</v>
      </c>
      <c r="L1189" s="3">
        <v>0</v>
      </c>
      <c r="M1189" s="3">
        <v>0</v>
      </c>
      <c r="N1189" s="3">
        <v>0</v>
      </c>
      <c r="O1189" s="3">
        <v>5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f>+Tabla3[[#This Row],[V GRAVADAS]]</f>
        <v>5</v>
      </c>
      <c r="V1189">
        <v>2</v>
      </c>
    </row>
    <row r="1190" spans="1:22" x14ac:dyDescent="0.25">
      <c r="A1190" t="s">
        <v>584</v>
      </c>
      <c r="B1190" s="83" t="s">
        <v>628</v>
      </c>
      <c r="C1190" t="s">
        <v>1</v>
      </c>
      <c r="D1190" t="s">
        <v>92</v>
      </c>
      <c r="E1190" t="s">
        <v>447</v>
      </c>
      <c r="F1190" t="s">
        <v>448</v>
      </c>
      <c r="G1190">
        <v>568</v>
      </c>
      <c r="H1190">
        <v>568</v>
      </c>
      <c r="I1190">
        <v>568</v>
      </c>
      <c r="J1190">
        <v>568</v>
      </c>
      <c r="L1190" s="3">
        <v>0</v>
      </c>
      <c r="M1190" s="3">
        <v>0</v>
      </c>
      <c r="N1190" s="3">
        <v>0</v>
      </c>
      <c r="O1190" s="3">
        <v>2.5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f>+Tabla3[[#This Row],[V GRAVADAS]]</f>
        <v>2.5</v>
      </c>
      <c r="V1190">
        <v>2</v>
      </c>
    </row>
    <row r="1191" spans="1:22" x14ac:dyDescent="0.25">
      <c r="A1191" t="s">
        <v>584</v>
      </c>
      <c r="B1191" s="83" t="s">
        <v>628</v>
      </c>
      <c r="C1191" t="s">
        <v>1</v>
      </c>
      <c r="D1191" t="s">
        <v>92</v>
      </c>
      <c r="E1191" t="s">
        <v>447</v>
      </c>
      <c r="F1191" t="s">
        <v>448</v>
      </c>
      <c r="G1191">
        <v>569</v>
      </c>
      <c r="H1191">
        <v>569</v>
      </c>
      <c r="I1191">
        <v>569</v>
      </c>
      <c r="J1191">
        <v>569</v>
      </c>
      <c r="L1191" s="3">
        <v>0</v>
      </c>
      <c r="M1191" s="3">
        <v>0</v>
      </c>
      <c r="N1191" s="3">
        <v>0</v>
      </c>
      <c r="O1191" s="3">
        <v>2.5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f>+Tabla3[[#This Row],[V GRAVADAS]]</f>
        <v>2.5</v>
      </c>
      <c r="V1191">
        <v>2</v>
      </c>
    </row>
    <row r="1192" spans="1:22" x14ac:dyDescent="0.25">
      <c r="A1192" t="s">
        <v>584</v>
      </c>
      <c r="B1192" s="83" t="s">
        <v>628</v>
      </c>
      <c r="C1192" t="s">
        <v>1</v>
      </c>
      <c r="D1192" t="s">
        <v>92</v>
      </c>
      <c r="E1192" t="s">
        <v>447</v>
      </c>
      <c r="F1192" t="s">
        <v>448</v>
      </c>
      <c r="G1192">
        <v>569</v>
      </c>
      <c r="H1192">
        <v>569</v>
      </c>
      <c r="I1192">
        <v>569</v>
      </c>
      <c r="J1192">
        <v>569</v>
      </c>
      <c r="L1192" s="3">
        <v>0</v>
      </c>
      <c r="M1192" s="3">
        <v>0</v>
      </c>
      <c r="N1192" s="3">
        <v>0</v>
      </c>
      <c r="O1192" s="3">
        <v>2.5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f>+Tabla3[[#This Row],[V GRAVADAS]]</f>
        <v>2.5</v>
      </c>
      <c r="V1192">
        <v>2</v>
      </c>
    </row>
    <row r="1193" spans="1:22" x14ac:dyDescent="0.25">
      <c r="A1193" t="s">
        <v>584</v>
      </c>
      <c r="B1193" s="83" t="s">
        <v>628</v>
      </c>
      <c r="C1193" t="s">
        <v>1</v>
      </c>
      <c r="D1193" t="s">
        <v>92</v>
      </c>
      <c r="E1193" t="s">
        <v>447</v>
      </c>
      <c r="F1193" t="s">
        <v>448</v>
      </c>
      <c r="G1193">
        <v>570</v>
      </c>
      <c r="H1193">
        <v>570</v>
      </c>
      <c r="I1193">
        <v>570</v>
      </c>
      <c r="J1193">
        <v>570</v>
      </c>
      <c r="L1193" s="3">
        <v>0</v>
      </c>
      <c r="M1193" s="3">
        <v>0</v>
      </c>
      <c r="N1193" s="3">
        <v>0</v>
      </c>
      <c r="O1193" s="3">
        <v>2.5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f>+Tabla3[[#This Row],[V GRAVADAS]]</f>
        <v>2.5</v>
      </c>
      <c r="V1193">
        <v>2</v>
      </c>
    </row>
    <row r="1194" spans="1:22" x14ac:dyDescent="0.25">
      <c r="A1194" t="s">
        <v>584</v>
      </c>
      <c r="B1194" s="83" t="s">
        <v>519</v>
      </c>
      <c r="C1194" t="s">
        <v>1</v>
      </c>
      <c r="D1194" t="s">
        <v>92</v>
      </c>
      <c r="E1194" t="s">
        <v>447</v>
      </c>
      <c r="F1194" t="s">
        <v>448</v>
      </c>
      <c r="G1194">
        <v>571</v>
      </c>
      <c r="H1194">
        <v>571</v>
      </c>
      <c r="I1194">
        <v>571</v>
      </c>
      <c r="J1194">
        <v>571</v>
      </c>
      <c r="L1194" s="3">
        <v>0</v>
      </c>
      <c r="M1194" s="3">
        <v>0</v>
      </c>
      <c r="N1194" s="3">
        <v>0</v>
      </c>
      <c r="O1194" s="3">
        <v>13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f>+Tabla3[[#This Row],[V GRAVADAS]]</f>
        <v>13</v>
      </c>
      <c r="V1194">
        <v>2</v>
      </c>
    </row>
    <row r="1195" spans="1:22" x14ac:dyDescent="0.25">
      <c r="A1195" t="s">
        <v>584</v>
      </c>
      <c r="B1195" s="83" t="s">
        <v>519</v>
      </c>
      <c r="C1195" t="s">
        <v>1</v>
      </c>
      <c r="D1195" t="s">
        <v>92</v>
      </c>
      <c r="E1195" t="s">
        <v>447</v>
      </c>
      <c r="F1195" t="s">
        <v>448</v>
      </c>
      <c r="G1195">
        <v>572</v>
      </c>
      <c r="H1195">
        <v>572</v>
      </c>
      <c r="I1195">
        <v>572</v>
      </c>
      <c r="J1195">
        <v>572</v>
      </c>
      <c r="L1195" s="3">
        <v>0</v>
      </c>
      <c r="M1195" s="3">
        <v>0</v>
      </c>
      <c r="N1195" s="3">
        <v>0</v>
      </c>
      <c r="O1195" s="3">
        <v>9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f>+Tabla3[[#This Row],[V GRAVADAS]]</f>
        <v>9</v>
      </c>
      <c r="V1195">
        <v>2</v>
      </c>
    </row>
    <row r="1196" spans="1:22" x14ac:dyDescent="0.25">
      <c r="A1196" t="s">
        <v>584</v>
      </c>
      <c r="B1196" s="83" t="s">
        <v>519</v>
      </c>
      <c r="C1196" t="s">
        <v>1</v>
      </c>
      <c r="D1196" t="s">
        <v>92</v>
      </c>
      <c r="E1196" t="s">
        <v>447</v>
      </c>
      <c r="F1196" t="s">
        <v>448</v>
      </c>
      <c r="G1196">
        <v>573</v>
      </c>
      <c r="H1196">
        <v>573</v>
      </c>
      <c r="I1196">
        <v>573</v>
      </c>
      <c r="J1196">
        <v>573</v>
      </c>
      <c r="L1196" s="3">
        <v>0</v>
      </c>
      <c r="M1196" s="3">
        <v>0</v>
      </c>
      <c r="N1196" s="3">
        <v>0</v>
      </c>
      <c r="O1196" s="3">
        <v>15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f>+Tabla3[[#This Row],[V GRAVADAS]]</f>
        <v>15</v>
      </c>
      <c r="V1196">
        <v>2</v>
      </c>
    </row>
    <row r="1197" spans="1:22" x14ac:dyDescent="0.25">
      <c r="A1197" t="s">
        <v>584</v>
      </c>
      <c r="B1197" s="83" t="s">
        <v>519</v>
      </c>
      <c r="C1197" t="s">
        <v>1</v>
      </c>
      <c r="D1197" t="s">
        <v>92</v>
      </c>
      <c r="E1197" t="s">
        <v>447</v>
      </c>
      <c r="F1197" t="s">
        <v>448</v>
      </c>
      <c r="G1197">
        <v>574</v>
      </c>
      <c r="H1197">
        <v>574</v>
      </c>
      <c r="I1197">
        <v>574</v>
      </c>
      <c r="J1197">
        <v>574</v>
      </c>
      <c r="L1197" s="3">
        <v>0</v>
      </c>
      <c r="M1197" s="3">
        <v>0</v>
      </c>
      <c r="N1197" s="3">
        <v>0</v>
      </c>
      <c r="O1197" s="3">
        <v>10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f>+Tabla3[[#This Row],[V GRAVADAS]]</f>
        <v>10</v>
      </c>
      <c r="V1197">
        <v>2</v>
      </c>
    </row>
    <row r="1198" spans="1:22" x14ac:dyDescent="0.25">
      <c r="A1198" t="s">
        <v>584</v>
      </c>
      <c r="B1198" s="83" t="s">
        <v>519</v>
      </c>
      <c r="C1198" t="s">
        <v>1</v>
      </c>
      <c r="D1198" t="s">
        <v>92</v>
      </c>
      <c r="E1198" t="s">
        <v>447</v>
      </c>
      <c r="F1198" t="s">
        <v>448</v>
      </c>
      <c r="G1198">
        <v>575</v>
      </c>
      <c r="H1198">
        <v>575</v>
      </c>
      <c r="I1198">
        <v>575</v>
      </c>
      <c r="J1198">
        <v>575</v>
      </c>
      <c r="L1198" s="3">
        <v>0</v>
      </c>
      <c r="M1198" s="3">
        <v>0</v>
      </c>
      <c r="N1198" s="3">
        <v>0</v>
      </c>
      <c r="O1198" s="3">
        <v>5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f>+Tabla3[[#This Row],[V GRAVADAS]]</f>
        <v>5</v>
      </c>
      <c r="V1198">
        <v>2</v>
      </c>
    </row>
    <row r="1199" spans="1:22" x14ac:dyDescent="0.25">
      <c r="A1199" t="s">
        <v>584</v>
      </c>
      <c r="B1199" s="83" t="s">
        <v>519</v>
      </c>
      <c r="C1199" t="s">
        <v>1</v>
      </c>
      <c r="D1199" t="s">
        <v>92</v>
      </c>
      <c r="E1199" t="s">
        <v>447</v>
      </c>
      <c r="F1199" t="s">
        <v>448</v>
      </c>
      <c r="G1199">
        <v>576</v>
      </c>
      <c r="H1199">
        <v>576</v>
      </c>
      <c r="I1199">
        <v>576</v>
      </c>
      <c r="J1199">
        <v>576</v>
      </c>
      <c r="L1199" s="3">
        <v>0</v>
      </c>
      <c r="M1199" s="3">
        <v>0</v>
      </c>
      <c r="N1199" s="3">
        <v>0</v>
      </c>
      <c r="O1199" s="3">
        <v>16.5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f>+Tabla3[[#This Row],[V GRAVADAS]]</f>
        <v>16.5</v>
      </c>
      <c r="V1199">
        <v>2</v>
      </c>
    </row>
    <row r="1200" spans="1:22" x14ac:dyDescent="0.25">
      <c r="A1200" t="s">
        <v>584</v>
      </c>
      <c r="B1200" s="83" t="s">
        <v>519</v>
      </c>
      <c r="C1200" t="s">
        <v>1</v>
      </c>
      <c r="D1200" t="s">
        <v>92</v>
      </c>
      <c r="E1200" t="s">
        <v>447</v>
      </c>
      <c r="F1200" t="s">
        <v>448</v>
      </c>
      <c r="G1200">
        <v>577</v>
      </c>
      <c r="H1200">
        <v>577</v>
      </c>
      <c r="I1200">
        <v>577</v>
      </c>
      <c r="J1200">
        <v>577</v>
      </c>
      <c r="L1200" s="3">
        <v>0</v>
      </c>
      <c r="M1200" s="3">
        <v>0</v>
      </c>
      <c r="N1200" s="3">
        <v>0</v>
      </c>
      <c r="O1200" s="3">
        <v>2.5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f>+Tabla3[[#This Row],[V GRAVADAS]]</f>
        <v>2.5</v>
      </c>
      <c r="V1200">
        <v>2</v>
      </c>
    </row>
    <row r="1201" spans="1:22" x14ac:dyDescent="0.25">
      <c r="A1201" t="s">
        <v>584</v>
      </c>
      <c r="B1201" s="83" t="s">
        <v>519</v>
      </c>
      <c r="C1201" t="s">
        <v>1</v>
      </c>
      <c r="D1201" t="s">
        <v>92</v>
      </c>
      <c r="E1201" t="s">
        <v>447</v>
      </c>
      <c r="F1201" t="s">
        <v>448</v>
      </c>
      <c r="G1201">
        <v>578</v>
      </c>
      <c r="H1201">
        <v>578</v>
      </c>
      <c r="I1201">
        <v>578</v>
      </c>
      <c r="J1201">
        <v>578</v>
      </c>
      <c r="L1201" s="3">
        <v>0</v>
      </c>
      <c r="M1201" s="3">
        <v>0</v>
      </c>
      <c r="N1201" s="3">
        <v>0</v>
      </c>
      <c r="O1201" s="3">
        <v>2.5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f>+Tabla3[[#This Row],[V GRAVADAS]]</f>
        <v>2.5</v>
      </c>
      <c r="V1201">
        <v>2</v>
      </c>
    </row>
    <row r="1202" spans="1:22" x14ac:dyDescent="0.25">
      <c r="A1202" t="s">
        <v>584</v>
      </c>
      <c r="B1202" s="83" t="s">
        <v>519</v>
      </c>
      <c r="C1202" t="s">
        <v>1</v>
      </c>
      <c r="D1202" t="s">
        <v>92</v>
      </c>
      <c r="E1202" t="s">
        <v>447</v>
      </c>
      <c r="F1202" t="s">
        <v>448</v>
      </c>
      <c r="G1202">
        <v>579</v>
      </c>
      <c r="H1202">
        <v>579</v>
      </c>
      <c r="I1202">
        <v>579</v>
      </c>
      <c r="J1202">
        <v>579</v>
      </c>
      <c r="L1202" s="3">
        <v>0</v>
      </c>
      <c r="M1202" s="3">
        <v>0</v>
      </c>
      <c r="N1202" s="3">
        <v>0</v>
      </c>
      <c r="O1202" s="3">
        <v>2.5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f>+Tabla3[[#This Row],[V GRAVADAS]]</f>
        <v>2.5</v>
      </c>
      <c r="V1202">
        <v>2</v>
      </c>
    </row>
    <row r="1203" spans="1:22" x14ac:dyDescent="0.25">
      <c r="A1203" t="s">
        <v>584</v>
      </c>
      <c r="B1203" s="83" t="s">
        <v>519</v>
      </c>
      <c r="C1203" t="s">
        <v>1</v>
      </c>
      <c r="D1203" t="s">
        <v>92</v>
      </c>
      <c r="E1203" t="s">
        <v>447</v>
      </c>
      <c r="F1203" t="s">
        <v>448</v>
      </c>
      <c r="G1203">
        <v>580</v>
      </c>
      <c r="H1203">
        <v>580</v>
      </c>
      <c r="I1203">
        <v>580</v>
      </c>
      <c r="J1203">
        <v>580</v>
      </c>
      <c r="L1203" s="3">
        <v>0</v>
      </c>
      <c r="M1203" s="3">
        <v>0</v>
      </c>
      <c r="N1203" s="3">
        <v>0</v>
      </c>
      <c r="O1203" s="3">
        <v>2.5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f>+Tabla3[[#This Row],[V GRAVADAS]]</f>
        <v>2.5</v>
      </c>
      <c r="V1203">
        <v>2</v>
      </c>
    </row>
    <row r="1204" spans="1:22" x14ac:dyDescent="0.25">
      <c r="A1204" t="s">
        <v>584</v>
      </c>
      <c r="B1204" s="83" t="s">
        <v>519</v>
      </c>
      <c r="C1204" t="s">
        <v>1</v>
      </c>
      <c r="D1204" t="s">
        <v>92</v>
      </c>
      <c r="E1204" t="s">
        <v>447</v>
      </c>
      <c r="F1204" t="s">
        <v>448</v>
      </c>
      <c r="G1204">
        <v>581</v>
      </c>
      <c r="H1204">
        <v>581</v>
      </c>
      <c r="I1204">
        <v>581</v>
      </c>
      <c r="J1204">
        <v>581</v>
      </c>
      <c r="L1204" s="3">
        <v>0</v>
      </c>
      <c r="M1204" s="3">
        <v>0</v>
      </c>
      <c r="N1204" s="3">
        <v>0</v>
      </c>
      <c r="O1204" s="3">
        <v>2.5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f>+Tabla3[[#This Row],[V GRAVADAS]]</f>
        <v>2.5</v>
      </c>
      <c r="V1204">
        <v>2</v>
      </c>
    </row>
    <row r="1205" spans="1:22" x14ac:dyDescent="0.25">
      <c r="A1205" t="s">
        <v>584</v>
      </c>
      <c r="B1205" s="83" t="s">
        <v>519</v>
      </c>
      <c r="C1205" t="s">
        <v>1</v>
      </c>
      <c r="D1205" t="s">
        <v>92</v>
      </c>
      <c r="E1205" t="s">
        <v>447</v>
      </c>
      <c r="F1205" t="s">
        <v>448</v>
      </c>
      <c r="G1205">
        <v>582</v>
      </c>
      <c r="H1205">
        <v>582</v>
      </c>
      <c r="I1205">
        <v>582</v>
      </c>
      <c r="J1205">
        <v>582</v>
      </c>
      <c r="L1205" s="3">
        <v>0</v>
      </c>
      <c r="M1205" s="3">
        <v>0</v>
      </c>
      <c r="N1205" s="3">
        <v>0</v>
      </c>
      <c r="O1205" s="3">
        <v>5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f>+Tabla3[[#This Row],[V GRAVADAS]]</f>
        <v>5</v>
      </c>
      <c r="V1205">
        <v>2</v>
      </c>
    </row>
    <row r="1206" spans="1:22" x14ac:dyDescent="0.25">
      <c r="A1206" t="s">
        <v>584</v>
      </c>
      <c r="B1206" s="83" t="s">
        <v>519</v>
      </c>
      <c r="C1206" t="s">
        <v>1</v>
      </c>
      <c r="D1206" t="s">
        <v>92</v>
      </c>
      <c r="E1206" t="s">
        <v>447</v>
      </c>
      <c r="F1206" t="s">
        <v>448</v>
      </c>
      <c r="G1206">
        <v>583</v>
      </c>
      <c r="H1206">
        <v>583</v>
      </c>
      <c r="I1206">
        <v>583</v>
      </c>
      <c r="J1206">
        <v>583</v>
      </c>
      <c r="L1206" s="3">
        <v>0</v>
      </c>
      <c r="M1206" s="3">
        <v>0</v>
      </c>
      <c r="N1206" s="3">
        <v>0</v>
      </c>
      <c r="O1206" s="3">
        <v>4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f>+Tabla3[[#This Row],[V GRAVADAS]]</f>
        <v>4</v>
      </c>
      <c r="V1206">
        <v>2</v>
      </c>
    </row>
    <row r="1207" spans="1:22" x14ac:dyDescent="0.25">
      <c r="A1207" t="s">
        <v>484</v>
      </c>
      <c r="B1207" s="1" t="s">
        <v>485</v>
      </c>
      <c r="C1207" t="s">
        <v>1</v>
      </c>
      <c r="D1207" t="s">
        <v>92</v>
      </c>
      <c r="E1207" t="s">
        <v>447</v>
      </c>
      <c r="F1207" t="s">
        <v>448</v>
      </c>
      <c r="G1207">
        <v>584</v>
      </c>
      <c r="H1207">
        <v>584</v>
      </c>
      <c r="I1207">
        <v>584</v>
      </c>
      <c r="J1207">
        <v>584</v>
      </c>
      <c r="L1207" s="3">
        <v>0</v>
      </c>
      <c r="M1207" s="3">
        <v>0</v>
      </c>
      <c r="N1207" s="3">
        <v>0</v>
      </c>
      <c r="O1207" s="3">
        <v>4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f>+Tabla3[[#This Row],[V GRAVADAS]]</f>
        <v>4</v>
      </c>
      <c r="V1207">
        <v>2</v>
      </c>
    </row>
    <row r="1208" spans="1:22" x14ac:dyDescent="0.25">
      <c r="A1208" t="s">
        <v>484</v>
      </c>
      <c r="B1208" s="1" t="s">
        <v>485</v>
      </c>
      <c r="C1208" t="s">
        <v>1</v>
      </c>
      <c r="D1208" t="s">
        <v>92</v>
      </c>
      <c r="E1208" t="s">
        <v>447</v>
      </c>
      <c r="F1208" t="s">
        <v>448</v>
      </c>
      <c r="G1208">
        <v>585</v>
      </c>
      <c r="H1208">
        <v>585</v>
      </c>
      <c r="I1208">
        <v>585</v>
      </c>
      <c r="J1208">
        <v>585</v>
      </c>
      <c r="L1208" s="3">
        <v>0</v>
      </c>
      <c r="M1208" s="3">
        <v>0</v>
      </c>
      <c r="N1208" s="3">
        <v>0</v>
      </c>
      <c r="O1208" s="3">
        <v>2.5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f>+Tabla3[[#This Row],[V GRAVADAS]]</f>
        <v>2.5</v>
      </c>
      <c r="V1208">
        <v>2</v>
      </c>
    </row>
    <row r="1209" spans="1:22" x14ac:dyDescent="0.25">
      <c r="A1209" t="s">
        <v>484</v>
      </c>
      <c r="B1209" s="1" t="s">
        <v>485</v>
      </c>
      <c r="C1209" t="s">
        <v>1</v>
      </c>
      <c r="D1209" t="s">
        <v>92</v>
      </c>
      <c r="E1209" t="s">
        <v>447</v>
      </c>
      <c r="F1209" t="s">
        <v>448</v>
      </c>
      <c r="G1209">
        <v>586</v>
      </c>
      <c r="H1209">
        <v>586</v>
      </c>
      <c r="I1209">
        <v>586</v>
      </c>
      <c r="J1209">
        <v>586</v>
      </c>
      <c r="L1209" s="3">
        <v>0</v>
      </c>
      <c r="M1209" s="3">
        <v>0</v>
      </c>
      <c r="N1209" s="3">
        <v>0</v>
      </c>
      <c r="O1209" s="3">
        <v>5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f>+Tabla3[[#This Row],[V GRAVADAS]]</f>
        <v>5</v>
      </c>
      <c r="V1209">
        <v>2</v>
      </c>
    </row>
    <row r="1210" spans="1:22" x14ac:dyDescent="0.25">
      <c r="A1210" t="s">
        <v>484</v>
      </c>
      <c r="B1210" s="1" t="s">
        <v>485</v>
      </c>
      <c r="C1210" t="s">
        <v>1</v>
      </c>
      <c r="D1210" t="s">
        <v>92</v>
      </c>
      <c r="E1210" t="s">
        <v>447</v>
      </c>
      <c r="F1210" t="s">
        <v>448</v>
      </c>
      <c r="G1210">
        <v>587</v>
      </c>
      <c r="H1210">
        <v>587</v>
      </c>
      <c r="I1210">
        <v>587</v>
      </c>
      <c r="J1210">
        <v>587</v>
      </c>
      <c r="L1210" s="3">
        <v>0</v>
      </c>
      <c r="M1210" s="3">
        <v>0</v>
      </c>
      <c r="N1210" s="3">
        <v>0</v>
      </c>
      <c r="O1210" s="3">
        <v>2.5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f>+Tabla3[[#This Row],[V GRAVADAS]]</f>
        <v>2.5</v>
      </c>
      <c r="V1210">
        <v>2</v>
      </c>
    </row>
    <row r="1211" spans="1:22" x14ac:dyDescent="0.25">
      <c r="A1211" t="s">
        <v>484</v>
      </c>
      <c r="B1211" s="1" t="s">
        <v>485</v>
      </c>
      <c r="C1211" t="s">
        <v>1</v>
      </c>
      <c r="D1211" t="s">
        <v>92</v>
      </c>
      <c r="E1211" t="s">
        <v>447</v>
      </c>
      <c r="F1211" t="s">
        <v>448</v>
      </c>
      <c r="G1211">
        <v>588</v>
      </c>
      <c r="H1211">
        <v>588</v>
      </c>
      <c r="I1211">
        <v>588</v>
      </c>
      <c r="J1211">
        <v>588</v>
      </c>
      <c r="L1211" s="3">
        <v>0</v>
      </c>
      <c r="M1211" s="3">
        <v>0</v>
      </c>
      <c r="N1211" s="3">
        <v>0</v>
      </c>
      <c r="O1211" s="3">
        <v>5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f>+Tabla3[[#This Row],[V GRAVADAS]]</f>
        <v>5</v>
      </c>
      <c r="V1211">
        <v>2</v>
      </c>
    </row>
    <row r="1212" spans="1:22" x14ac:dyDescent="0.25">
      <c r="A1212" t="s">
        <v>484</v>
      </c>
      <c r="B1212" s="1" t="s">
        <v>485</v>
      </c>
      <c r="C1212" t="s">
        <v>1</v>
      </c>
      <c r="D1212" t="s">
        <v>92</v>
      </c>
      <c r="E1212" t="s">
        <v>447</v>
      </c>
      <c r="F1212" t="s">
        <v>448</v>
      </c>
      <c r="G1212">
        <v>589</v>
      </c>
      <c r="H1212">
        <v>589</v>
      </c>
      <c r="I1212">
        <v>589</v>
      </c>
      <c r="J1212">
        <v>589</v>
      </c>
      <c r="L1212" s="3">
        <v>0</v>
      </c>
      <c r="M1212" s="3">
        <v>0</v>
      </c>
      <c r="N1212" s="3">
        <v>0</v>
      </c>
      <c r="O1212" s="3">
        <v>5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f>+Tabla3[[#This Row],[V GRAVADAS]]</f>
        <v>5</v>
      </c>
      <c r="V1212">
        <v>2</v>
      </c>
    </row>
    <row r="1213" spans="1:22" x14ac:dyDescent="0.25">
      <c r="A1213" t="s">
        <v>484</v>
      </c>
      <c r="B1213" s="1" t="s">
        <v>485</v>
      </c>
      <c r="C1213" t="s">
        <v>1</v>
      </c>
      <c r="D1213" t="s">
        <v>92</v>
      </c>
      <c r="E1213" t="s">
        <v>447</v>
      </c>
      <c r="F1213" t="s">
        <v>448</v>
      </c>
      <c r="G1213">
        <v>590</v>
      </c>
      <c r="H1213">
        <v>590</v>
      </c>
      <c r="I1213">
        <v>590</v>
      </c>
      <c r="J1213">
        <v>590</v>
      </c>
      <c r="L1213" s="3">
        <v>0</v>
      </c>
      <c r="M1213" s="3">
        <v>0</v>
      </c>
      <c r="N1213" s="3">
        <v>0</v>
      </c>
      <c r="O1213" s="3">
        <v>2.5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f>+Tabla3[[#This Row],[V GRAVADAS]]</f>
        <v>2.5</v>
      </c>
      <c r="V1213">
        <v>2</v>
      </c>
    </row>
    <row r="1214" spans="1:22" x14ac:dyDescent="0.25">
      <c r="A1214" t="s">
        <v>484</v>
      </c>
      <c r="B1214" s="1" t="s">
        <v>485</v>
      </c>
      <c r="C1214" t="s">
        <v>1</v>
      </c>
      <c r="D1214" t="s">
        <v>92</v>
      </c>
      <c r="E1214" t="s">
        <v>447</v>
      </c>
      <c r="F1214" t="s">
        <v>448</v>
      </c>
      <c r="G1214">
        <v>591</v>
      </c>
      <c r="H1214">
        <v>591</v>
      </c>
      <c r="I1214">
        <v>591</v>
      </c>
      <c r="J1214">
        <v>591</v>
      </c>
      <c r="L1214" s="3">
        <v>0</v>
      </c>
      <c r="M1214" s="3">
        <v>0</v>
      </c>
      <c r="N1214" s="3">
        <v>0</v>
      </c>
      <c r="O1214" s="3">
        <v>2.5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f>+Tabla3[[#This Row],[V GRAVADAS]]</f>
        <v>2.5</v>
      </c>
      <c r="V1214">
        <v>2</v>
      </c>
    </row>
    <row r="1215" spans="1:22" x14ac:dyDescent="0.25">
      <c r="A1215" t="s">
        <v>484</v>
      </c>
      <c r="B1215" s="1" t="s">
        <v>486</v>
      </c>
      <c r="C1215" t="s">
        <v>1</v>
      </c>
      <c r="D1215" t="s">
        <v>92</v>
      </c>
      <c r="E1215" t="s">
        <v>447</v>
      </c>
      <c r="F1215" t="s">
        <v>448</v>
      </c>
      <c r="G1215">
        <v>592</v>
      </c>
      <c r="H1215">
        <v>592</v>
      </c>
      <c r="I1215">
        <v>592</v>
      </c>
      <c r="J1215">
        <v>592</v>
      </c>
      <c r="L1215" s="3">
        <v>0</v>
      </c>
      <c r="M1215" s="3">
        <v>0</v>
      </c>
      <c r="N1215" s="3">
        <v>0</v>
      </c>
      <c r="O1215" s="3">
        <v>2.5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f>+Tabla3[[#This Row],[V GRAVADAS]]</f>
        <v>2.5</v>
      </c>
      <c r="V1215">
        <v>2</v>
      </c>
    </row>
    <row r="1216" spans="1:22" x14ac:dyDescent="0.25">
      <c r="A1216" t="s">
        <v>484</v>
      </c>
      <c r="B1216" s="1" t="s">
        <v>486</v>
      </c>
      <c r="C1216" t="s">
        <v>1</v>
      </c>
      <c r="D1216" t="s">
        <v>92</v>
      </c>
      <c r="E1216" t="s">
        <v>447</v>
      </c>
      <c r="F1216" t="s">
        <v>448</v>
      </c>
      <c r="G1216">
        <v>593</v>
      </c>
      <c r="H1216">
        <v>593</v>
      </c>
      <c r="I1216">
        <v>593</v>
      </c>
      <c r="J1216">
        <v>593</v>
      </c>
      <c r="L1216" s="3">
        <v>0</v>
      </c>
      <c r="M1216" s="3">
        <v>0</v>
      </c>
      <c r="N1216" s="3">
        <v>0</v>
      </c>
      <c r="O1216" s="3">
        <v>6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f>+Tabla3[[#This Row],[V GRAVADAS]]</f>
        <v>6</v>
      </c>
      <c r="V1216">
        <v>2</v>
      </c>
    </row>
    <row r="1217" spans="1:22" x14ac:dyDescent="0.25">
      <c r="A1217" t="s">
        <v>484</v>
      </c>
      <c r="B1217" s="1" t="s">
        <v>486</v>
      </c>
      <c r="C1217" t="s">
        <v>1</v>
      </c>
      <c r="D1217" t="s">
        <v>92</v>
      </c>
      <c r="E1217" t="s">
        <v>447</v>
      </c>
      <c r="F1217" t="s">
        <v>448</v>
      </c>
      <c r="G1217">
        <v>594</v>
      </c>
      <c r="H1217">
        <v>594</v>
      </c>
      <c r="I1217">
        <v>594</v>
      </c>
      <c r="J1217">
        <v>594</v>
      </c>
      <c r="L1217" s="3">
        <v>0</v>
      </c>
      <c r="M1217" s="3">
        <v>0</v>
      </c>
      <c r="N1217" s="3">
        <v>0</v>
      </c>
      <c r="O1217" s="3">
        <v>5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f>+Tabla3[[#This Row],[V GRAVADAS]]</f>
        <v>5</v>
      </c>
      <c r="V1217">
        <v>2</v>
      </c>
    </row>
    <row r="1218" spans="1:22" x14ac:dyDescent="0.25">
      <c r="A1218" t="s">
        <v>484</v>
      </c>
      <c r="B1218" s="1" t="s">
        <v>486</v>
      </c>
      <c r="C1218" t="s">
        <v>1</v>
      </c>
      <c r="D1218" t="s">
        <v>92</v>
      </c>
      <c r="E1218" t="s">
        <v>447</v>
      </c>
      <c r="F1218" t="s">
        <v>448</v>
      </c>
      <c r="G1218">
        <v>595</v>
      </c>
      <c r="H1218">
        <v>595</v>
      </c>
      <c r="I1218">
        <v>595</v>
      </c>
      <c r="J1218">
        <v>595</v>
      </c>
      <c r="L1218" s="3">
        <v>0</v>
      </c>
      <c r="M1218" s="3">
        <v>0</v>
      </c>
      <c r="N1218" s="3">
        <v>0</v>
      </c>
      <c r="O1218" s="3">
        <v>15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f>+Tabla3[[#This Row],[V GRAVADAS]]</f>
        <v>15</v>
      </c>
      <c r="V1218">
        <v>2</v>
      </c>
    </row>
    <row r="1219" spans="1:22" x14ac:dyDescent="0.25">
      <c r="A1219" t="s">
        <v>484</v>
      </c>
      <c r="B1219" s="1" t="s">
        <v>486</v>
      </c>
      <c r="C1219" t="s">
        <v>1</v>
      </c>
      <c r="D1219" t="s">
        <v>92</v>
      </c>
      <c r="E1219" t="s">
        <v>447</v>
      </c>
      <c r="F1219" t="s">
        <v>448</v>
      </c>
      <c r="G1219">
        <v>596</v>
      </c>
      <c r="H1219">
        <v>596</v>
      </c>
      <c r="I1219">
        <v>596</v>
      </c>
      <c r="J1219">
        <v>596</v>
      </c>
      <c r="L1219" s="3">
        <v>0</v>
      </c>
      <c r="M1219" s="3">
        <v>0</v>
      </c>
      <c r="N1219" s="3">
        <v>0</v>
      </c>
      <c r="O1219" s="3">
        <v>20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f>+Tabla3[[#This Row],[V GRAVADAS]]</f>
        <v>20</v>
      </c>
      <c r="V1219">
        <v>2</v>
      </c>
    </row>
    <row r="1220" spans="1:22" x14ac:dyDescent="0.25">
      <c r="A1220" t="s">
        <v>484</v>
      </c>
      <c r="B1220" s="1" t="s">
        <v>486</v>
      </c>
      <c r="C1220" t="s">
        <v>1</v>
      </c>
      <c r="D1220" t="s">
        <v>92</v>
      </c>
      <c r="E1220" t="s">
        <v>447</v>
      </c>
      <c r="F1220" t="s">
        <v>448</v>
      </c>
      <c r="G1220">
        <v>597</v>
      </c>
      <c r="H1220">
        <v>597</v>
      </c>
      <c r="I1220">
        <v>597</v>
      </c>
      <c r="J1220">
        <v>597</v>
      </c>
      <c r="L1220" s="3">
        <v>0</v>
      </c>
      <c r="M1220" s="3">
        <v>0</v>
      </c>
      <c r="N1220" s="3">
        <v>0</v>
      </c>
      <c r="O1220" s="3">
        <v>6.5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f>+Tabla3[[#This Row],[V GRAVADAS]]</f>
        <v>6.5</v>
      </c>
      <c r="V1220">
        <v>2</v>
      </c>
    </row>
    <row r="1221" spans="1:22" x14ac:dyDescent="0.25">
      <c r="A1221" t="s">
        <v>484</v>
      </c>
      <c r="B1221" s="1" t="s">
        <v>486</v>
      </c>
      <c r="C1221" t="s">
        <v>1</v>
      </c>
      <c r="D1221" t="s">
        <v>92</v>
      </c>
      <c r="E1221" t="s">
        <v>447</v>
      </c>
      <c r="F1221" t="s">
        <v>448</v>
      </c>
      <c r="G1221">
        <v>598</v>
      </c>
      <c r="H1221">
        <v>598</v>
      </c>
      <c r="I1221">
        <v>598</v>
      </c>
      <c r="J1221">
        <v>598</v>
      </c>
      <c r="L1221" s="3">
        <v>0</v>
      </c>
      <c r="M1221" s="3">
        <v>0</v>
      </c>
      <c r="N1221" s="3">
        <v>0</v>
      </c>
      <c r="O1221" s="3">
        <v>5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f>+Tabla3[[#This Row],[V GRAVADAS]]</f>
        <v>5</v>
      </c>
      <c r="V1221">
        <v>2</v>
      </c>
    </row>
    <row r="1222" spans="1:22" x14ac:dyDescent="0.25">
      <c r="A1222" t="s">
        <v>484</v>
      </c>
      <c r="B1222" s="1" t="s">
        <v>487</v>
      </c>
      <c r="C1222" t="s">
        <v>1</v>
      </c>
      <c r="D1222" t="s">
        <v>92</v>
      </c>
      <c r="E1222" t="s">
        <v>447</v>
      </c>
      <c r="F1222" t="s">
        <v>448</v>
      </c>
      <c r="G1222">
        <v>599</v>
      </c>
      <c r="H1222">
        <v>599</v>
      </c>
      <c r="I1222">
        <v>599</v>
      </c>
      <c r="J1222">
        <v>599</v>
      </c>
      <c r="L1222" s="3">
        <v>0</v>
      </c>
      <c r="M1222" s="3">
        <v>0</v>
      </c>
      <c r="N1222" s="3">
        <v>0</v>
      </c>
      <c r="O1222" s="3">
        <v>16.5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f>+Tabla3[[#This Row],[V GRAVADAS]]</f>
        <v>16.5</v>
      </c>
      <c r="V1222">
        <v>2</v>
      </c>
    </row>
    <row r="1223" spans="1:22" x14ac:dyDescent="0.25">
      <c r="A1223" t="s">
        <v>484</v>
      </c>
      <c r="B1223" s="1" t="s">
        <v>487</v>
      </c>
      <c r="C1223" t="s">
        <v>1</v>
      </c>
      <c r="D1223" t="s">
        <v>92</v>
      </c>
      <c r="E1223" t="s">
        <v>447</v>
      </c>
      <c r="F1223" t="s">
        <v>448</v>
      </c>
      <c r="G1223">
        <v>600</v>
      </c>
      <c r="H1223">
        <v>600</v>
      </c>
      <c r="I1223">
        <v>600</v>
      </c>
      <c r="J1223">
        <v>600</v>
      </c>
      <c r="L1223" s="3">
        <v>0</v>
      </c>
      <c r="M1223" s="3">
        <v>0</v>
      </c>
      <c r="N1223" s="3">
        <v>0</v>
      </c>
      <c r="O1223" s="3">
        <v>6.5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f>+Tabla3[[#This Row],[V GRAVADAS]]</f>
        <v>6.5</v>
      </c>
      <c r="V1223">
        <v>2</v>
      </c>
    </row>
    <row r="1224" spans="1:22" x14ac:dyDescent="0.25">
      <c r="A1224" t="s">
        <v>484</v>
      </c>
      <c r="B1224" s="1" t="s">
        <v>487</v>
      </c>
      <c r="C1224" t="s">
        <v>1</v>
      </c>
      <c r="D1224" t="s">
        <v>92</v>
      </c>
      <c r="E1224" t="s">
        <v>447</v>
      </c>
      <c r="F1224" t="s">
        <v>448</v>
      </c>
      <c r="G1224">
        <v>601</v>
      </c>
      <c r="H1224">
        <v>601</v>
      </c>
      <c r="I1224">
        <v>601</v>
      </c>
      <c r="J1224">
        <v>601</v>
      </c>
      <c r="L1224" s="3">
        <v>0</v>
      </c>
      <c r="M1224" s="3">
        <v>0</v>
      </c>
      <c r="N1224" s="3">
        <v>0</v>
      </c>
      <c r="O1224" s="3">
        <v>15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f>+Tabla3[[#This Row],[V GRAVADAS]]</f>
        <v>15</v>
      </c>
      <c r="V1224">
        <v>2</v>
      </c>
    </row>
    <row r="1225" spans="1:22" x14ac:dyDescent="0.25">
      <c r="A1225" t="s">
        <v>484</v>
      </c>
      <c r="B1225" s="1" t="s">
        <v>487</v>
      </c>
      <c r="C1225" t="s">
        <v>1</v>
      </c>
      <c r="D1225" t="s">
        <v>92</v>
      </c>
      <c r="E1225" t="s">
        <v>447</v>
      </c>
      <c r="F1225" t="s">
        <v>448</v>
      </c>
      <c r="G1225">
        <v>602</v>
      </c>
      <c r="H1225">
        <v>602</v>
      </c>
      <c r="I1225">
        <v>602</v>
      </c>
      <c r="J1225">
        <v>602</v>
      </c>
      <c r="L1225" s="3">
        <v>0</v>
      </c>
      <c r="M1225" s="3">
        <v>0</v>
      </c>
      <c r="N1225" s="3">
        <v>0</v>
      </c>
      <c r="O1225" s="3">
        <v>2.52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f>+Tabla3[[#This Row],[V GRAVADAS]]</f>
        <v>2.52</v>
      </c>
      <c r="V1225">
        <v>2</v>
      </c>
    </row>
    <row r="1226" spans="1:22" x14ac:dyDescent="0.25">
      <c r="A1226" t="s">
        <v>484</v>
      </c>
      <c r="B1226" s="1" t="s">
        <v>487</v>
      </c>
      <c r="C1226" t="s">
        <v>1</v>
      </c>
      <c r="D1226" t="s">
        <v>92</v>
      </c>
      <c r="E1226" t="s">
        <v>447</v>
      </c>
      <c r="F1226" t="s">
        <v>448</v>
      </c>
      <c r="G1226">
        <v>603</v>
      </c>
      <c r="H1226">
        <v>603</v>
      </c>
      <c r="I1226">
        <v>603</v>
      </c>
      <c r="J1226">
        <v>603</v>
      </c>
      <c r="L1226" s="3">
        <v>0</v>
      </c>
      <c r="M1226" s="3">
        <v>0</v>
      </c>
      <c r="N1226" s="3">
        <v>0</v>
      </c>
      <c r="O1226" s="3">
        <v>2.5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f>+Tabla3[[#This Row],[V GRAVADAS]]</f>
        <v>2.5</v>
      </c>
      <c r="V1226">
        <v>2</v>
      </c>
    </row>
    <row r="1227" spans="1:22" x14ac:dyDescent="0.25">
      <c r="A1227" t="s">
        <v>484</v>
      </c>
      <c r="B1227" s="1" t="s">
        <v>488</v>
      </c>
      <c r="C1227" t="s">
        <v>1</v>
      </c>
      <c r="D1227" t="s">
        <v>92</v>
      </c>
      <c r="E1227" t="s">
        <v>447</v>
      </c>
      <c r="F1227" t="s">
        <v>448</v>
      </c>
      <c r="G1227">
        <v>604</v>
      </c>
      <c r="H1227">
        <v>604</v>
      </c>
      <c r="I1227">
        <v>604</v>
      </c>
      <c r="J1227">
        <v>604</v>
      </c>
      <c r="L1227" s="3">
        <v>0</v>
      </c>
      <c r="M1227" s="3">
        <v>0</v>
      </c>
      <c r="N1227" s="3">
        <v>0</v>
      </c>
      <c r="O1227" s="3">
        <v>2.5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f>+Tabla3[[#This Row],[V GRAVADAS]]</f>
        <v>2.5</v>
      </c>
      <c r="V1227">
        <v>2</v>
      </c>
    </row>
    <row r="1228" spans="1:22" x14ac:dyDescent="0.25">
      <c r="A1228" t="s">
        <v>484</v>
      </c>
      <c r="B1228" s="1" t="s">
        <v>488</v>
      </c>
      <c r="C1228" t="s">
        <v>1</v>
      </c>
      <c r="D1228" t="s">
        <v>92</v>
      </c>
      <c r="E1228" t="s">
        <v>447</v>
      </c>
      <c r="F1228" t="s">
        <v>448</v>
      </c>
      <c r="G1228">
        <v>605</v>
      </c>
      <c r="H1228">
        <v>605</v>
      </c>
      <c r="I1228">
        <v>605</v>
      </c>
      <c r="J1228">
        <v>605</v>
      </c>
      <c r="L1228" s="3">
        <v>0</v>
      </c>
      <c r="M1228" s="3">
        <v>0</v>
      </c>
      <c r="N1228" s="3">
        <v>0</v>
      </c>
      <c r="O1228" s="3">
        <v>20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f>+Tabla3[[#This Row],[V GRAVADAS]]</f>
        <v>20</v>
      </c>
      <c r="V1228">
        <v>2</v>
      </c>
    </row>
    <row r="1229" spans="1:22" x14ac:dyDescent="0.25">
      <c r="A1229" t="s">
        <v>484</v>
      </c>
      <c r="B1229" s="1" t="s">
        <v>488</v>
      </c>
      <c r="C1229" t="s">
        <v>1</v>
      </c>
      <c r="D1229" t="s">
        <v>92</v>
      </c>
      <c r="E1229" t="s">
        <v>447</v>
      </c>
      <c r="F1229" t="s">
        <v>448</v>
      </c>
      <c r="G1229">
        <v>606</v>
      </c>
      <c r="H1229">
        <v>606</v>
      </c>
      <c r="I1229">
        <v>606</v>
      </c>
      <c r="J1229">
        <v>606</v>
      </c>
      <c r="L1229" s="3">
        <v>0</v>
      </c>
      <c r="M1229" s="3">
        <v>0</v>
      </c>
      <c r="N1229" s="3">
        <v>0</v>
      </c>
      <c r="O1229" s="3">
        <v>5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f>+Tabla3[[#This Row],[V GRAVADAS]]</f>
        <v>5</v>
      </c>
      <c r="V1229">
        <v>2</v>
      </c>
    </row>
    <row r="1230" spans="1:22" x14ac:dyDescent="0.25">
      <c r="A1230" t="s">
        <v>484</v>
      </c>
      <c r="B1230" s="1" t="s">
        <v>488</v>
      </c>
      <c r="C1230" t="s">
        <v>1</v>
      </c>
      <c r="D1230" t="s">
        <v>92</v>
      </c>
      <c r="E1230" t="s">
        <v>447</v>
      </c>
      <c r="F1230" t="s">
        <v>448</v>
      </c>
      <c r="G1230">
        <v>607</v>
      </c>
      <c r="H1230">
        <v>607</v>
      </c>
      <c r="I1230">
        <v>607</v>
      </c>
      <c r="J1230">
        <v>607</v>
      </c>
      <c r="L1230" s="3">
        <v>0</v>
      </c>
      <c r="M1230" s="3">
        <v>0</v>
      </c>
      <c r="N1230" s="3">
        <v>0</v>
      </c>
      <c r="O1230" s="3">
        <v>6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f>+Tabla3[[#This Row],[V GRAVADAS]]</f>
        <v>6</v>
      </c>
      <c r="V1230">
        <v>2</v>
      </c>
    </row>
    <row r="1231" spans="1:22" x14ac:dyDescent="0.25">
      <c r="A1231" t="s">
        <v>484</v>
      </c>
      <c r="B1231" s="1" t="s">
        <v>488</v>
      </c>
      <c r="C1231" t="s">
        <v>1</v>
      </c>
      <c r="D1231" t="s">
        <v>92</v>
      </c>
      <c r="E1231" t="s">
        <v>447</v>
      </c>
      <c r="F1231" t="s">
        <v>448</v>
      </c>
      <c r="G1231">
        <v>608</v>
      </c>
      <c r="H1231">
        <v>608</v>
      </c>
      <c r="I1231">
        <v>608</v>
      </c>
      <c r="J1231">
        <v>608</v>
      </c>
      <c r="L1231" s="3">
        <v>0</v>
      </c>
      <c r="M1231" s="3">
        <v>0</v>
      </c>
      <c r="N1231" s="3">
        <v>0</v>
      </c>
      <c r="O1231" s="3">
        <v>12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f>+Tabla3[[#This Row],[V GRAVADAS]]</f>
        <v>12</v>
      </c>
      <c r="V1231">
        <v>2</v>
      </c>
    </row>
    <row r="1232" spans="1:22" x14ac:dyDescent="0.25">
      <c r="A1232" t="s">
        <v>484</v>
      </c>
      <c r="B1232" s="1" t="s">
        <v>488</v>
      </c>
      <c r="C1232" t="s">
        <v>1</v>
      </c>
      <c r="D1232" t="s">
        <v>92</v>
      </c>
      <c r="E1232" t="s">
        <v>447</v>
      </c>
      <c r="F1232" t="s">
        <v>448</v>
      </c>
      <c r="G1232">
        <v>609</v>
      </c>
      <c r="H1232">
        <v>609</v>
      </c>
      <c r="I1232">
        <v>609</v>
      </c>
      <c r="J1232">
        <v>609</v>
      </c>
      <c r="L1232" s="3">
        <v>0</v>
      </c>
      <c r="M1232" s="3">
        <v>0</v>
      </c>
      <c r="N1232" s="3">
        <v>0</v>
      </c>
      <c r="O1232" s="3">
        <v>2.5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f>+Tabla3[[#This Row],[V GRAVADAS]]</f>
        <v>2.5</v>
      </c>
      <c r="V1232">
        <v>2</v>
      </c>
    </row>
    <row r="1233" spans="1:22" x14ac:dyDescent="0.25">
      <c r="A1233" t="s">
        <v>484</v>
      </c>
      <c r="B1233" s="1" t="s">
        <v>488</v>
      </c>
      <c r="C1233" t="s">
        <v>1</v>
      </c>
      <c r="D1233" t="s">
        <v>92</v>
      </c>
      <c r="E1233" t="s">
        <v>447</v>
      </c>
      <c r="F1233" t="s">
        <v>448</v>
      </c>
      <c r="G1233">
        <v>610</v>
      </c>
      <c r="H1233">
        <v>610</v>
      </c>
      <c r="I1233">
        <v>610</v>
      </c>
      <c r="J1233">
        <v>610</v>
      </c>
      <c r="L1233" s="3">
        <v>0</v>
      </c>
      <c r="M1233" s="3">
        <v>0</v>
      </c>
      <c r="N1233" s="3">
        <v>0</v>
      </c>
      <c r="O1233" s="3">
        <v>2.5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f>+Tabla3[[#This Row],[V GRAVADAS]]</f>
        <v>2.5</v>
      </c>
      <c r="V1233">
        <v>2</v>
      </c>
    </row>
    <row r="1234" spans="1:22" x14ac:dyDescent="0.25">
      <c r="A1234" t="s">
        <v>484</v>
      </c>
      <c r="B1234" s="1" t="s">
        <v>488</v>
      </c>
      <c r="C1234" t="s">
        <v>1</v>
      </c>
      <c r="D1234" t="s">
        <v>92</v>
      </c>
      <c r="E1234" t="s">
        <v>447</v>
      </c>
      <c r="F1234" t="s">
        <v>448</v>
      </c>
      <c r="G1234">
        <v>611</v>
      </c>
      <c r="H1234">
        <v>611</v>
      </c>
      <c r="I1234">
        <v>611</v>
      </c>
      <c r="J1234">
        <v>611</v>
      </c>
      <c r="L1234" s="3">
        <v>0</v>
      </c>
      <c r="M1234" s="3">
        <v>0</v>
      </c>
      <c r="N1234" s="3">
        <v>0</v>
      </c>
      <c r="O1234" s="3">
        <v>2.5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f>+Tabla3[[#This Row],[V GRAVADAS]]</f>
        <v>2.5</v>
      </c>
      <c r="V1234">
        <v>2</v>
      </c>
    </row>
    <row r="1235" spans="1:22" x14ac:dyDescent="0.25">
      <c r="A1235" t="s">
        <v>484</v>
      </c>
      <c r="B1235" s="1" t="s">
        <v>488</v>
      </c>
      <c r="C1235" t="s">
        <v>1</v>
      </c>
      <c r="D1235" t="s">
        <v>92</v>
      </c>
      <c r="E1235" t="s">
        <v>447</v>
      </c>
      <c r="F1235" t="s">
        <v>448</v>
      </c>
      <c r="G1235">
        <v>612</v>
      </c>
      <c r="H1235">
        <v>612</v>
      </c>
      <c r="I1235">
        <v>612</v>
      </c>
      <c r="J1235">
        <v>612</v>
      </c>
      <c r="L1235" s="3">
        <v>0</v>
      </c>
      <c r="M1235" s="3">
        <v>0</v>
      </c>
      <c r="N1235" s="3">
        <v>0</v>
      </c>
      <c r="O1235" s="3">
        <v>2.5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f>+Tabla3[[#This Row],[V GRAVADAS]]</f>
        <v>2.5</v>
      </c>
      <c r="V1235">
        <v>2</v>
      </c>
    </row>
    <row r="1236" spans="1:22" x14ac:dyDescent="0.25">
      <c r="A1236" t="s">
        <v>484</v>
      </c>
      <c r="B1236" s="1" t="s">
        <v>488</v>
      </c>
      <c r="C1236" t="s">
        <v>1</v>
      </c>
      <c r="D1236" t="s">
        <v>92</v>
      </c>
      <c r="E1236" t="s">
        <v>447</v>
      </c>
      <c r="F1236" t="s">
        <v>448</v>
      </c>
      <c r="G1236">
        <v>613</v>
      </c>
      <c r="H1236">
        <v>613</v>
      </c>
      <c r="I1236">
        <v>613</v>
      </c>
      <c r="J1236">
        <v>613</v>
      </c>
      <c r="L1236" s="3">
        <v>0</v>
      </c>
      <c r="M1236" s="3">
        <v>0</v>
      </c>
      <c r="N1236" s="3">
        <v>0</v>
      </c>
      <c r="O1236" s="3">
        <v>2.5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f>+Tabla3[[#This Row],[V GRAVADAS]]</f>
        <v>2.5</v>
      </c>
      <c r="V1236">
        <v>2</v>
      </c>
    </row>
    <row r="1237" spans="1:22" x14ac:dyDescent="0.25">
      <c r="A1237" t="s">
        <v>484</v>
      </c>
      <c r="B1237" s="1" t="s">
        <v>489</v>
      </c>
      <c r="C1237" t="s">
        <v>1</v>
      </c>
      <c r="D1237" t="s">
        <v>92</v>
      </c>
      <c r="E1237" t="s">
        <v>447</v>
      </c>
      <c r="F1237" t="s">
        <v>448</v>
      </c>
      <c r="G1237">
        <v>614</v>
      </c>
      <c r="H1237">
        <v>614</v>
      </c>
      <c r="I1237">
        <v>614</v>
      </c>
      <c r="J1237">
        <v>614</v>
      </c>
      <c r="L1237" s="3">
        <v>0</v>
      </c>
      <c r="M1237" s="3">
        <v>0</v>
      </c>
      <c r="N1237" s="3">
        <v>0</v>
      </c>
      <c r="O1237" s="3">
        <v>12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f>+Tabla3[[#This Row],[V GRAVADAS]]</f>
        <v>12</v>
      </c>
      <c r="V1237">
        <v>2</v>
      </c>
    </row>
    <row r="1238" spans="1:22" x14ac:dyDescent="0.25">
      <c r="A1238" t="s">
        <v>484</v>
      </c>
      <c r="B1238" s="1" t="s">
        <v>489</v>
      </c>
      <c r="C1238" t="s">
        <v>1</v>
      </c>
      <c r="D1238" t="s">
        <v>92</v>
      </c>
      <c r="E1238" t="s">
        <v>447</v>
      </c>
      <c r="F1238" t="s">
        <v>448</v>
      </c>
      <c r="G1238">
        <v>615</v>
      </c>
      <c r="H1238">
        <v>615</v>
      </c>
      <c r="I1238">
        <v>615</v>
      </c>
      <c r="J1238">
        <v>615</v>
      </c>
      <c r="L1238" s="3">
        <v>0</v>
      </c>
      <c r="M1238" s="3">
        <v>0</v>
      </c>
      <c r="N1238" s="3">
        <v>0</v>
      </c>
      <c r="O1238" s="3">
        <v>15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f>+Tabla3[[#This Row],[V GRAVADAS]]</f>
        <v>15</v>
      </c>
      <c r="V1238">
        <v>2</v>
      </c>
    </row>
    <row r="1239" spans="1:22" x14ac:dyDescent="0.25">
      <c r="A1239" t="s">
        <v>484</v>
      </c>
      <c r="B1239" s="1" t="s">
        <v>489</v>
      </c>
      <c r="C1239" t="s">
        <v>1</v>
      </c>
      <c r="D1239" t="s">
        <v>92</v>
      </c>
      <c r="E1239" t="s">
        <v>447</v>
      </c>
      <c r="F1239" t="s">
        <v>448</v>
      </c>
      <c r="G1239">
        <v>616</v>
      </c>
      <c r="H1239">
        <v>616</v>
      </c>
      <c r="I1239">
        <v>616</v>
      </c>
      <c r="J1239">
        <v>616</v>
      </c>
      <c r="L1239" s="3">
        <v>0</v>
      </c>
      <c r="M1239" s="3">
        <v>0</v>
      </c>
      <c r="N1239" s="3">
        <v>0</v>
      </c>
      <c r="O1239" s="3">
        <v>2.5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f>+Tabla3[[#This Row],[V GRAVADAS]]</f>
        <v>2.5</v>
      </c>
      <c r="V1239">
        <v>2</v>
      </c>
    </row>
    <row r="1240" spans="1:22" x14ac:dyDescent="0.25">
      <c r="A1240" t="s">
        <v>484</v>
      </c>
      <c r="B1240" s="1" t="s">
        <v>489</v>
      </c>
      <c r="C1240" t="s">
        <v>1</v>
      </c>
      <c r="D1240" t="s">
        <v>92</v>
      </c>
      <c r="E1240" t="s">
        <v>447</v>
      </c>
      <c r="F1240" t="s">
        <v>448</v>
      </c>
      <c r="G1240">
        <v>617</v>
      </c>
      <c r="H1240">
        <v>617</v>
      </c>
      <c r="I1240">
        <v>617</v>
      </c>
      <c r="J1240">
        <v>617</v>
      </c>
      <c r="L1240" s="3">
        <v>0</v>
      </c>
      <c r="M1240" s="3">
        <v>0</v>
      </c>
      <c r="N1240" s="3">
        <v>0</v>
      </c>
      <c r="O1240" s="3">
        <v>16.5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f>+Tabla3[[#This Row],[V GRAVADAS]]</f>
        <v>16.5</v>
      </c>
      <c r="V1240">
        <v>2</v>
      </c>
    </row>
    <row r="1241" spans="1:22" x14ac:dyDescent="0.25">
      <c r="A1241" t="s">
        <v>484</v>
      </c>
      <c r="B1241" s="1" t="s">
        <v>489</v>
      </c>
      <c r="C1241" t="s">
        <v>1</v>
      </c>
      <c r="D1241" t="s">
        <v>92</v>
      </c>
      <c r="E1241" t="s">
        <v>447</v>
      </c>
      <c r="F1241" t="s">
        <v>448</v>
      </c>
      <c r="G1241">
        <v>618</v>
      </c>
      <c r="H1241">
        <v>618</v>
      </c>
      <c r="I1241">
        <v>618</v>
      </c>
      <c r="J1241">
        <v>618</v>
      </c>
      <c r="L1241" s="3">
        <v>0</v>
      </c>
      <c r="M1241" s="3">
        <v>0</v>
      </c>
      <c r="N1241" s="3">
        <v>0</v>
      </c>
      <c r="O1241" s="3">
        <v>2.5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f>+Tabla3[[#This Row],[V GRAVADAS]]</f>
        <v>2.5</v>
      </c>
      <c r="V1241">
        <v>2</v>
      </c>
    </row>
    <row r="1242" spans="1:22" x14ac:dyDescent="0.25">
      <c r="A1242" t="s">
        <v>484</v>
      </c>
      <c r="B1242" s="1" t="s">
        <v>489</v>
      </c>
      <c r="C1242" t="s">
        <v>1</v>
      </c>
      <c r="D1242" t="s">
        <v>92</v>
      </c>
      <c r="E1242" t="s">
        <v>447</v>
      </c>
      <c r="F1242" t="s">
        <v>448</v>
      </c>
      <c r="G1242">
        <v>619</v>
      </c>
      <c r="H1242">
        <v>619</v>
      </c>
      <c r="I1242">
        <v>619</v>
      </c>
      <c r="J1242">
        <v>619</v>
      </c>
      <c r="L1242" s="3">
        <v>0</v>
      </c>
      <c r="M1242" s="3">
        <v>0</v>
      </c>
      <c r="N1242" s="3">
        <v>0</v>
      </c>
      <c r="O1242" s="3">
        <v>10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f>+Tabla3[[#This Row],[V GRAVADAS]]</f>
        <v>10</v>
      </c>
      <c r="V1242">
        <v>2</v>
      </c>
    </row>
    <row r="1243" spans="1:22" x14ac:dyDescent="0.25">
      <c r="A1243" t="s">
        <v>484</v>
      </c>
      <c r="B1243" s="1" t="s">
        <v>489</v>
      </c>
      <c r="C1243" t="s">
        <v>1</v>
      </c>
      <c r="D1243" t="s">
        <v>92</v>
      </c>
      <c r="E1243" t="s">
        <v>447</v>
      </c>
      <c r="F1243" t="s">
        <v>448</v>
      </c>
      <c r="G1243">
        <v>620</v>
      </c>
      <c r="H1243">
        <v>620</v>
      </c>
      <c r="I1243">
        <v>620</v>
      </c>
      <c r="J1243">
        <v>620</v>
      </c>
      <c r="L1243" s="3">
        <v>0</v>
      </c>
      <c r="M1243" s="3">
        <v>0</v>
      </c>
      <c r="N1243" s="3">
        <v>0</v>
      </c>
      <c r="O1243" s="3">
        <v>6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f>+Tabla3[[#This Row],[V GRAVADAS]]</f>
        <v>6</v>
      </c>
      <c r="V1243">
        <v>2</v>
      </c>
    </row>
    <row r="1244" spans="1:22" x14ac:dyDescent="0.25">
      <c r="A1244" t="s">
        <v>484</v>
      </c>
      <c r="B1244" s="1" t="s">
        <v>489</v>
      </c>
      <c r="C1244" t="s">
        <v>1</v>
      </c>
      <c r="D1244" t="s">
        <v>92</v>
      </c>
      <c r="E1244" t="s">
        <v>447</v>
      </c>
      <c r="F1244" t="s">
        <v>448</v>
      </c>
      <c r="G1244">
        <v>621</v>
      </c>
      <c r="H1244">
        <v>621</v>
      </c>
      <c r="I1244">
        <v>621</v>
      </c>
      <c r="J1244">
        <v>621</v>
      </c>
      <c r="L1244" s="3">
        <v>0</v>
      </c>
      <c r="M1244" s="3">
        <v>0</v>
      </c>
      <c r="N1244" s="3">
        <v>0</v>
      </c>
      <c r="O1244" s="3">
        <v>2.5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f>+Tabla3[[#This Row],[V GRAVADAS]]</f>
        <v>2.5</v>
      </c>
      <c r="V1244">
        <v>2</v>
      </c>
    </row>
    <row r="1245" spans="1:22" x14ac:dyDescent="0.25">
      <c r="A1245" t="s">
        <v>484</v>
      </c>
      <c r="B1245" s="1" t="s">
        <v>489</v>
      </c>
      <c r="C1245" t="s">
        <v>1</v>
      </c>
      <c r="D1245" t="s">
        <v>92</v>
      </c>
      <c r="E1245" t="s">
        <v>447</v>
      </c>
      <c r="F1245" t="s">
        <v>448</v>
      </c>
      <c r="G1245">
        <v>622</v>
      </c>
      <c r="H1245">
        <v>622</v>
      </c>
      <c r="I1245">
        <v>622</v>
      </c>
      <c r="J1245">
        <v>622</v>
      </c>
      <c r="L1245" s="3">
        <v>0</v>
      </c>
      <c r="M1245" s="3">
        <v>0</v>
      </c>
      <c r="N1245" s="3">
        <v>0</v>
      </c>
      <c r="O1245" s="3">
        <v>5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f>+Tabla3[[#This Row],[V GRAVADAS]]</f>
        <v>5</v>
      </c>
      <c r="V1245">
        <v>2</v>
      </c>
    </row>
    <row r="1246" spans="1:22" x14ac:dyDescent="0.25">
      <c r="A1246" t="s">
        <v>484</v>
      </c>
      <c r="B1246" s="1" t="s">
        <v>489</v>
      </c>
      <c r="C1246" t="s">
        <v>1</v>
      </c>
      <c r="D1246" t="s">
        <v>92</v>
      </c>
      <c r="E1246" t="s">
        <v>447</v>
      </c>
      <c r="F1246" t="s">
        <v>448</v>
      </c>
      <c r="G1246">
        <v>623</v>
      </c>
      <c r="H1246">
        <v>623</v>
      </c>
      <c r="I1246">
        <v>623</v>
      </c>
      <c r="J1246">
        <v>623</v>
      </c>
      <c r="L1246" s="3">
        <v>0</v>
      </c>
      <c r="M1246" s="3">
        <v>0</v>
      </c>
      <c r="N1246" s="3">
        <v>0</v>
      </c>
      <c r="O1246" s="3">
        <v>11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f>+Tabla3[[#This Row],[V GRAVADAS]]</f>
        <v>11</v>
      </c>
      <c r="V1246">
        <v>2</v>
      </c>
    </row>
    <row r="1247" spans="1:22" x14ac:dyDescent="0.25">
      <c r="A1247" t="s">
        <v>484</v>
      </c>
      <c r="B1247" s="1" t="s">
        <v>490</v>
      </c>
      <c r="C1247" t="s">
        <v>1</v>
      </c>
      <c r="D1247" t="s">
        <v>92</v>
      </c>
      <c r="E1247" t="s">
        <v>447</v>
      </c>
      <c r="F1247" t="s">
        <v>448</v>
      </c>
      <c r="G1247">
        <v>624</v>
      </c>
      <c r="H1247">
        <v>624</v>
      </c>
      <c r="I1247">
        <v>624</v>
      </c>
      <c r="J1247">
        <v>624</v>
      </c>
      <c r="L1247" s="3">
        <v>0</v>
      </c>
      <c r="M1247" s="3">
        <v>0</v>
      </c>
      <c r="N1247" s="3">
        <v>0</v>
      </c>
      <c r="O1247" s="3">
        <v>10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f>+Tabla3[[#This Row],[V GRAVADAS]]</f>
        <v>10</v>
      </c>
      <c r="V1247">
        <v>2</v>
      </c>
    </row>
    <row r="1248" spans="1:22" x14ac:dyDescent="0.25">
      <c r="A1248" t="s">
        <v>484</v>
      </c>
      <c r="B1248" s="1" t="s">
        <v>490</v>
      </c>
      <c r="C1248" t="s">
        <v>1</v>
      </c>
      <c r="D1248" t="s">
        <v>92</v>
      </c>
      <c r="E1248" t="s">
        <v>447</v>
      </c>
      <c r="F1248" t="s">
        <v>448</v>
      </c>
      <c r="G1248">
        <v>625</v>
      </c>
      <c r="H1248">
        <v>625</v>
      </c>
      <c r="I1248">
        <v>625</v>
      </c>
      <c r="J1248">
        <v>625</v>
      </c>
      <c r="L1248" s="3">
        <v>0</v>
      </c>
      <c r="M1248" s="3">
        <v>0</v>
      </c>
      <c r="N1248" s="3">
        <v>0</v>
      </c>
      <c r="O1248" s="3">
        <v>28.5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f>+Tabla3[[#This Row],[V GRAVADAS]]</f>
        <v>28.5</v>
      </c>
      <c r="V1248">
        <v>2</v>
      </c>
    </row>
    <row r="1249" spans="1:22" x14ac:dyDescent="0.25">
      <c r="A1249" t="s">
        <v>484</v>
      </c>
      <c r="B1249" s="1" t="s">
        <v>490</v>
      </c>
      <c r="C1249" t="s">
        <v>1</v>
      </c>
      <c r="D1249" t="s">
        <v>92</v>
      </c>
      <c r="E1249" t="s">
        <v>447</v>
      </c>
      <c r="F1249" t="s">
        <v>448</v>
      </c>
      <c r="G1249">
        <v>626</v>
      </c>
      <c r="H1249">
        <v>626</v>
      </c>
      <c r="I1249">
        <v>626</v>
      </c>
      <c r="J1249">
        <v>626</v>
      </c>
      <c r="L1249" s="3">
        <v>0</v>
      </c>
      <c r="M1249" s="3">
        <v>0</v>
      </c>
      <c r="N1249" s="3">
        <v>0</v>
      </c>
      <c r="O1249" s="3">
        <v>2.5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f>+Tabla3[[#This Row],[V GRAVADAS]]</f>
        <v>2.5</v>
      </c>
      <c r="V1249">
        <v>2</v>
      </c>
    </row>
    <row r="1250" spans="1:22" x14ac:dyDescent="0.25">
      <c r="A1250" t="s">
        <v>484</v>
      </c>
      <c r="B1250" s="1" t="s">
        <v>490</v>
      </c>
      <c r="C1250" t="s">
        <v>1</v>
      </c>
      <c r="D1250" t="s">
        <v>92</v>
      </c>
      <c r="E1250" t="s">
        <v>447</v>
      </c>
      <c r="F1250" t="s">
        <v>448</v>
      </c>
      <c r="G1250">
        <v>627</v>
      </c>
      <c r="H1250">
        <v>627</v>
      </c>
      <c r="I1250">
        <v>627</v>
      </c>
      <c r="J1250">
        <v>627</v>
      </c>
      <c r="L1250" s="3">
        <v>0</v>
      </c>
      <c r="M1250" s="3">
        <v>0</v>
      </c>
      <c r="N1250" s="3">
        <v>0</v>
      </c>
      <c r="O1250" s="3">
        <v>22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f>+Tabla3[[#This Row],[V GRAVADAS]]</f>
        <v>22</v>
      </c>
      <c r="V1250">
        <v>2</v>
      </c>
    </row>
    <row r="1251" spans="1:22" x14ac:dyDescent="0.25">
      <c r="A1251" t="s">
        <v>484</v>
      </c>
      <c r="B1251" s="1" t="s">
        <v>490</v>
      </c>
      <c r="C1251" t="s">
        <v>1</v>
      </c>
      <c r="D1251" t="s">
        <v>92</v>
      </c>
      <c r="E1251" t="s">
        <v>447</v>
      </c>
      <c r="F1251" t="s">
        <v>448</v>
      </c>
      <c r="G1251">
        <v>628</v>
      </c>
      <c r="H1251">
        <v>628</v>
      </c>
      <c r="I1251">
        <v>628</v>
      </c>
      <c r="J1251">
        <v>628</v>
      </c>
      <c r="L1251" s="3">
        <v>0</v>
      </c>
      <c r="M1251" s="3">
        <v>0</v>
      </c>
      <c r="N1251" s="3">
        <v>0</v>
      </c>
      <c r="O1251" s="3">
        <v>2.5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f>+Tabla3[[#This Row],[V GRAVADAS]]</f>
        <v>2.5</v>
      </c>
      <c r="V1251">
        <v>2</v>
      </c>
    </row>
    <row r="1252" spans="1:22" x14ac:dyDescent="0.25">
      <c r="A1252" t="s">
        <v>484</v>
      </c>
      <c r="B1252" s="1" t="s">
        <v>490</v>
      </c>
      <c r="C1252" t="s">
        <v>1</v>
      </c>
      <c r="D1252" t="s">
        <v>92</v>
      </c>
      <c r="E1252" t="s">
        <v>447</v>
      </c>
      <c r="F1252" t="s">
        <v>448</v>
      </c>
      <c r="G1252">
        <v>629</v>
      </c>
      <c r="H1252">
        <v>629</v>
      </c>
      <c r="I1252">
        <v>629</v>
      </c>
      <c r="J1252">
        <v>629</v>
      </c>
      <c r="L1252" s="3">
        <v>0</v>
      </c>
      <c r="M1252" s="3">
        <v>0</v>
      </c>
      <c r="N1252" s="3">
        <v>0</v>
      </c>
      <c r="O1252" s="3">
        <v>4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f>+Tabla3[[#This Row],[V GRAVADAS]]</f>
        <v>4</v>
      </c>
      <c r="V1252">
        <v>2</v>
      </c>
    </row>
    <row r="1253" spans="1:22" x14ac:dyDescent="0.25">
      <c r="A1253" t="s">
        <v>484</v>
      </c>
      <c r="B1253" s="1" t="s">
        <v>490</v>
      </c>
      <c r="C1253" t="s">
        <v>1</v>
      </c>
      <c r="D1253" t="s">
        <v>92</v>
      </c>
      <c r="E1253" t="s">
        <v>447</v>
      </c>
      <c r="F1253" t="s">
        <v>448</v>
      </c>
      <c r="G1253">
        <v>630</v>
      </c>
      <c r="H1253">
        <v>630</v>
      </c>
      <c r="I1253">
        <v>630</v>
      </c>
      <c r="J1253">
        <v>630</v>
      </c>
      <c r="L1253" s="3">
        <v>0</v>
      </c>
      <c r="M1253" s="3">
        <v>0</v>
      </c>
      <c r="N1253" s="3">
        <v>0</v>
      </c>
      <c r="O1253" s="3">
        <v>5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f>+Tabla3[[#This Row],[V GRAVADAS]]</f>
        <v>5</v>
      </c>
      <c r="V1253">
        <v>2</v>
      </c>
    </row>
    <row r="1254" spans="1:22" x14ac:dyDescent="0.25">
      <c r="A1254" t="s">
        <v>484</v>
      </c>
      <c r="B1254" s="1" t="s">
        <v>490</v>
      </c>
      <c r="C1254" t="s">
        <v>1</v>
      </c>
      <c r="D1254" t="s">
        <v>92</v>
      </c>
      <c r="E1254" t="s">
        <v>447</v>
      </c>
      <c r="F1254" t="s">
        <v>448</v>
      </c>
      <c r="G1254">
        <v>631</v>
      </c>
      <c r="H1254">
        <v>631</v>
      </c>
      <c r="I1254">
        <v>631</v>
      </c>
      <c r="J1254">
        <v>631</v>
      </c>
      <c r="L1254" s="3">
        <v>0</v>
      </c>
      <c r="M1254" s="3">
        <v>0</v>
      </c>
      <c r="N1254" s="3">
        <v>0</v>
      </c>
      <c r="O1254" s="3">
        <v>2.5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f>+Tabla3[[#This Row],[V GRAVADAS]]</f>
        <v>2.5</v>
      </c>
      <c r="V1254">
        <v>2</v>
      </c>
    </row>
    <row r="1255" spans="1:22" x14ac:dyDescent="0.25">
      <c r="A1255" t="s">
        <v>484</v>
      </c>
      <c r="B1255" s="1" t="s">
        <v>491</v>
      </c>
      <c r="C1255" t="s">
        <v>1</v>
      </c>
      <c r="D1255" t="s">
        <v>92</v>
      </c>
      <c r="E1255" t="s">
        <v>447</v>
      </c>
      <c r="F1255" t="s">
        <v>448</v>
      </c>
      <c r="G1255">
        <v>632</v>
      </c>
      <c r="H1255">
        <v>632</v>
      </c>
      <c r="I1255">
        <v>632</v>
      </c>
      <c r="J1255">
        <v>632</v>
      </c>
      <c r="L1255" s="3">
        <v>0</v>
      </c>
      <c r="M1255" s="3">
        <v>0</v>
      </c>
      <c r="N1255" s="3">
        <v>0</v>
      </c>
      <c r="O1255" s="3">
        <v>5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f>+Tabla3[[#This Row],[V GRAVADAS]]</f>
        <v>5</v>
      </c>
      <c r="V1255">
        <v>2</v>
      </c>
    </row>
    <row r="1256" spans="1:22" x14ac:dyDescent="0.25">
      <c r="A1256" t="s">
        <v>484</v>
      </c>
      <c r="B1256" s="1" t="s">
        <v>491</v>
      </c>
      <c r="C1256" t="s">
        <v>1</v>
      </c>
      <c r="D1256" t="s">
        <v>92</v>
      </c>
      <c r="E1256" t="s">
        <v>447</v>
      </c>
      <c r="F1256" t="s">
        <v>448</v>
      </c>
      <c r="G1256">
        <v>633</v>
      </c>
      <c r="H1256">
        <v>633</v>
      </c>
      <c r="I1256">
        <v>633</v>
      </c>
      <c r="J1256">
        <v>633</v>
      </c>
      <c r="L1256" s="3">
        <v>0</v>
      </c>
      <c r="M1256" s="3">
        <v>0</v>
      </c>
      <c r="N1256" s="3">
        <v>0</v>
      </c>
      <c r="O1256" s="3">
        <v>19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f>+Tabla3[[#This Row],[V GRAVADAS]]</f>
        <v>19</v>
      </c>
      <c r="V1256">
        <v>2</v>
      </c>
    </row>
    <row r="1257" spans="1:22" x14ac:dyDescent="0.25">
      <c r="A1257" t="s">
        <v>484</v>
      </c>
      <c r="B1257" s="1" t="s">
        <v>491</v>
      </c>
      <c r="C1257" t="s">
        <v>1</v>
      </c>
      <c r="D1257" t="s">
        <v>92</v>
      </c>
      <c r="E1257" t="s">
        <v>447</v>
      </c>
      <c r="F1257" t="s">
        <v>448</v>
      </c>
      <c r="G1257">
        <v>634</v>
      </c>
      <c r="H1257">
        <v>634</v>
      </c>
      <c r="I1257">
        <v>634</v>
      </c>
      <c r="J1257">
        <v>634</v>
      </c>
      <c r="L1257" s="3">
        <v>0</v>
      </c>
      <c r="M1257" s="3">
        <v>0</v>
      </c>
      <c r="N1257" s="3">
        <v>0</v>
      </c>
      <c r="O1257" s="3">
        <v>2.5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f>+Tabla3[[#This Row],[V GRAVADAS]]</f>
        <v>2.5</v>
      </c>
      <c r="V1257">
        <v>2</v>
      </c>
    </row>
    <row r="1258" spans="1:22" x14ac:dyDescent="0.25">
      <c r="A1258" t="s">
        <v>484</v>
      </c>
      <c r="B1258" s="1" t="s">
        <v>491</v>
      </c>
      <c r="C1258" t="s">
        <v>1</v>
      </c>
      <c r="D1258" t="s">
        <v>92</v>
      </c>
      <c r="E1258" t="s">
        <v>447</v>
      </c>
      <c r="F1258" t="s">
        <v>448</v>
      </c>
      <c r="G1258">
        <v>635</v>
      </c>
      <c r="H1258">
        <v>635</v>
      </c>
      <c r="I1258">
        <v>635</v>
      </c>
      <c r="J1258">
        <v>635</v>
      </c>
      <c r="L1258" s="3">
        <v>0</v>
      </c>
      <c r="M1258" s="3">
        <v>0</v>
      </c>
      <c r="N1258" s="3">
        <v>0</v>
      </c>
      <c r="O1258" s="3">
        <v>2.5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f>+Tabla3[[#This Row],[V GRAVADAS]]</f>
        <v>2.5</v>
      </c>
      <c r="V1258">
        <v>2</v>
      </c>
    </row>
    <row r="1259" spans="1:22" x14ac:dyDescent="0.25">
      <c r="A1259" t="s">
        <v>484</v>
      </c>
      <c r="B1259" s="1" t="s">
        <v>491</v>
      </c>
      <c r="C1259" t="s">
        <v>1</v>
      </c>
      <c r="D1259" t="s">
        <v>92</v>
      </c>
      <c r="E1259" t="s">
        <v>447</v>
      </c>
      <c r="F1259" t="s">
        <v>448</v>
      </c>
      <c r="G1259">
        <v>636</v>
      </c>
      <c r="H1259">
        <v>636</v>
      </c>
      <c r="I1259">
        <v>636</v>
      </c>
      <c r="J1259">
        <v>636</v>
      </c>
      <c r="L1259" s="3">
        <v>0</v>
      </c>
      <c r="M1259" s="3">
        <v>0</v>
      </c>
      <c r="N1259" s="3">
        <v>0</v>
      </c>
      <c r="O1259" s="3">
        <v>20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f>+Tabla3[[#This Row],[V GRAVADAS]]</f>
        <v>20</v>
      </c>
      <c r="V1259">
        <v>2</v>
      </c>
    </row>
    <row r="1260" spans="1:22" x14ac:dyDescent="0.25">
      <c r="A1260" t="s">
        <v>484</v>
      </c>
      <c r="B1260" s="1" t="s">
        <v>491</v>
      </c>
      <c r="C1260" t="s">
        <v>1</v>
      </c>
      <c r="D1260" t="s">
        <v>92</v>
      </c>
      <c r="E1260" t="s">
        <v>447</v>
      </c>
      <c r="F1260" t="s">
        <v>448</v>
      </c>
      <c r="G1260">
        <v>637</v>
      </c>
      <c r="H1260">
        <v>637</v>
      </c>
      <c r="I1260">
        <v>637</v>
      </c>
      <c r="J1260">
        <v>637</v>
      </c>
      <c r="L1260" s="3">
        <v>0</v>
      </c>
      <c r="M1260" s="3">
        <v>0</v>
      </c>
      <c r="N1260" s="3">
        <v>0</v>
      </c>
      <c r="O1260" s="3">
        <v>2.5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f>+Tabla3[[#This Row],[V GRAVADAS]]</f>
        <v>2.5</v>
      </c>
      <c r="V1260">
        <v>2</v>
      </c>
    </row>
    <row r="1261" spans="1:22" x14ac:dyDescent="0.25">
      <c r="A1261" t="s">
        <v>484</v>
      </c>
      <c r="B1261" s="1" t="s">
        <v>491</v>
      </c>
      <c r="C1261" t="s">
        <v>1</v>
      </c>
      <c r="D1261" t="s">
        <v>92</v>
      </c>
      <c r="E1261" t="s">
        <v>447</v>
      </c>
      <c r="F1261" t="s">
        <v>448</v>
      </c>
      <c r="G1261">
        <v>638</v>
      </c>
      <c r="H1261">
        <v>638</v>
      </c>
      <c r="I1261">
        <v>638</v>
      </c>
      <c r="J1261">
        <v>638</v>
      </c>
      <c r="L1261" s="3">
        <v>0</v>
      </c>
      <c r="M1261" s="3">
        <v>0</v>
      </c>
      <c r="N1261" s="3">
        <v>0</v>
      </c>
      <c r="O1261" s="3">
        <v>2.5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f>+Tabla3[[#This Row],[V GRAVADAS]]</f>
        <v>2.5</v>
      </c>
      <c r="V1261">
        <v>2</v>
      </c>
    </row>
    <row r="1262" spans="1:22" x14ac:dyDescent="0.25">
      <c r="A1262" t="s">
        <v>484</v>
      </c>
      <c r="B1262" s="1" t="s">
        <v>491</v>
      </c>
      <c r="C1262" t="s">
        <v>1</v>
      </c>
      <c r="D1262" t="s">
        <v>92</v>
      </c>
      <c r="E1262" t="s">
        <v>447</v>
      </c>
      <c r="F1262" t="s">
        <v>448</v>
      </c>
      <c r="G1262">
        <v>639</v>
      </c>
      <c r="H1262">
        <v>639</v>
      </c>
      <c r="I1262">
        <v>639</v>
      </c>
      <c r="J1262">
        <v>639</v>
      </c>
      <c r="L1262" s="3">
        <v>0</v>
      </c>
      <c r="M1262" s="3">
        <v>0</v>
      </c>
      <c r="N1262" s="3">
        <v>0</v>
      </c>
      <c r="O1262" s="3">
        <v>2.5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f>+Tabla3[[#This Row],[V GRAVADAS]]</f>
        <v>2.5</v>
      </c>
      <c r="V1262">
        <v>2</v>
      </c>
    </row>
    <row r="1263" spans="1:22" x14ac:dyDescent="0.25">
      <c r="A1263" t="s">
        <v>484</v>
      </c>
      <c r="B1263" s="1" t="s">
        <v>491</v>
      </c>
      <c r="C1263" t="s">
        <v>1</v>
      </c>
      <c r="D1263" t="s">
        <v>92</v>
      </c>
      <c r="E1263" t="s">
        <v>447</v>
      </c>
      <c r="F1263" t="s">
        <v>448</v>
      </c>
      <c r="G1263">
        <v>640</v>
      </c>
      <c r="H1263">
        <v>640</v>
      </c>
      <c r="I1263">
        <v>640</v>
      </c>
      <c r="J1263">
        <v>640</v>
      </c>
      <c r="L1263" s="3">
        <v>0</v>
      </c>
      <c r="M1263" s="3">
        <v>0</v>
      </c>
      <c r="N1263" s="3">
        <v>0</v>
      </c>
      <c r="O1263" s="3">
        <v>20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f>+Tabla3[[#This Row],[V GRAVADAS]]</f>
        <v>20</v>
      </c>
      <c r="V1263">
        <v>2</v>
      </c>
    </row>
    <row r="1264" spans="1:22" x14ac:dyDescent="0.25">
      <c r="A1264" t="s">
        <v>484</v>
      </c>
      <c r="B1264" s="1" t="s">
        <v>491</v>
      </c>
      <c r="C1264" t="s">
        <v>1</v>
      </c>
      <c r="D1264" t="s">
        <v>92</v>
      </c>
      <c r="E1264" t="s">
        <v>447</v>
      </c>
      <c r="F1264" t="s">
        <v>448</v>
      </c>
      <c r="G1264">
        <v>641</v>
      </c>
      <c r="H1264">
        <v>641</v>
      </c>
      <c r="I1264">
        <v>641</v>
      </c>
      <c r="J1264">
        <v>641</v>
      </c>
      <c r="L1264" s="3">
        <v>0</v>
      </c>
      <c r="M1264" s="3">
        <v>0</v>
      </c>
      <c r="N1264" s="3">
        <v>0</v>
      </c>
      <c r="O1264" s="3">
        <v>5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f>+Tabla3[[#This Row],[V GRAVADAS]]</f>
        <v>5</v>
      </c>
      <c r="V1264">
        <v>2</v>
      </c>
    </row>
    <row r="1265" spans="1:22" x14ac:dyDescent="0.25">
      <c r="A1265" t="s">
        <v>484</v>
      </c>
      <c r="B1265" s="1" t="s">
        <v>491</v>
      </c>
      <c r="C1265" t="s">
        <v>1</v>
      </c>
      <c r="D1265" t="s">
        <v>92</v>
      </c>
      <c r="E1265" t="s">
        <v>447</v>
      </c>
      <c r="F1265" t="s">
        <v>448</v>
      </c>
      <c r="G1265">
        <v>642</v>
      </c>
      <c r="H1265">
        <v>642</v>
      </c>
      <c r="I1265">
        <v>642</v>
      </c>
      <c r="J1265">
        <v>642</v>
      </c>
      <c r="L1265" s="3">
        <v>0</v>
      </c>
      <c r="M1265" s="3">
        <v>0</v>
      </c>
      <c r="N1265" s="3">
        <v>0</v>
      </c>
      <c r="O1265" s="3">
        <v>5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f>+Tabla3[[#This Row],[V GRAVADAS]]</f>
        <v>5</v>
      </c>
      <c r="V1265">
        <v>2</v>
      </c>
    </row>
    <row r="1266" spans="1:22" x14ac:dyDescent="0.25">
      <c r="A1266" t="s">
        <v>484</v>
      </c>
      <c r="B1266" s="1" t="s">
        <v>492</v>
      </c>
      <c r="C1266" t="s">
        <v>1</v>
      </c>
      <c r="D1266" t="s">
        <v>92</v>
      </c>
      <c r="E1266" t="s">
        <v>447</v>
      </c>
      <c r="F1266" t="s">
        <v>448</v>
      </c>
      <c r="G1266">
        <v>643</v>
      </c>
      <c r="H1266">
        <v>643</v>
      </c>
      <c r="I1266">
        <v>643</v>
      </c>
      <c r="J1266">
        <v>643</v>
      </c>
      <c r="L1266" s="3">
        <v>0</v>
      </c>
      <c r="M1266" s="3">
        <v>0</v>
      </c>
      <c r="N1266" s="3">
        <v>0</v>
      </c>
      <c r="O1266" s="3">
        <v>5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f>+Tabla3[[#This Row],[V GRAVADAS]]</f>
        <v>5</v>
      </c>
      <c r="V1266">
        <v>2</v>
      </c>
    </row>
    <row r="1267" spans="1:22" x14ac:dyDescent="0.25">
      <c r="A1267" t="s">
        <v>484</v>
      </c>
      <c r="B1267" s="1" t="s">
        <v>492</v>
      </c>
      <c r="C1267" t="s">
        <v>1</v>
      </c>
      <c r="D1267" t="s">
        <v>92</v>
      </c>
      <c r="E1267" t="s">
        <v>447</v>
      </c>
      <c r="F1267" t="s">
        <v>448</v>
      </c>
      <c r="G1267">
        <v>644</v>
      </c>
      <c r="H1267">
        <v>644</v>
      </c>
      <c r="I1267">
        <v>644</v>
      </c>
      <c r="J1267">
        <v>644</v>
      </c>
      <c r="L1267" s="3">
        <v>0</v>
      </c>
      <c r="M1267" s="3">
        <v>0</v>
      </c>
      <c r="N1267" s="3">
        <v>0</v>
      </c>
      <c r="O1267" s="3">
        <v>2.5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f>+Tabla3[[#This Row],[V GRAVADAS]]</f>
        <v>2.5</v>
      </c>
      <c r="V1267">
        <v>2</v>
      </c>
    </row>
    <row r="1268" spans="1:22" x14ac:dyDescent="0.25">
      <c r="A1268" t="s">
        <v>484</v>
      </c>
      <c r="B1268" s="1" t="s">
        <v>492</v>
      </c>
      <c r="C1268" t="s">
        <v>1</v>
      </c>
      <c r="D1268" t="s">
        <v>92</v>
      </c>
      <c r="E1268" t="s">
        <v>447</v>
      </c>
      <c r="F1268" t="s">
        <v>448</v>
      </c>
      <c r="G1268">
        <v>645</v>
      </c>
      <c r="H1268">
        <v>645</v>
      </c>
      <c r="I1268">
        <v>645</v>
      </c>
      <c r="J1268">
        <v>645</v>
      </c>
      <c r="L1268" s="3">
        <v>0</v>
      </c>
      <c r="M1268" s="3">
        <v>0</v>
      </c>
      <c r="N1268" s="3">
        <v>0</v>
      </c>
      <c r="O1268" s="3">
        <v>21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f>+Tabla3[[#This Row],[V GRAVADAS]]</f>
        <v>21</v>
      </c>
      <c r="V1268">
        <v>2</v>
      </c>
    </row>
    <row r="1269" spans="1:22" x14ac:dyDescent="0.25">
      <c r="A1269" t="s">
        <v>484</v>
      </c>
      <c r="B1269" s="1" t="s">
        <v>492</v>
      </c>
      <c r="C1269" t="s">
        <v>1</v>
      </c>
      <c r="D1269" t="s">
        <v>92</v>
      </c>
      <c r="E1269" t="s">
        <v>447</v>
      </c>
      <c r="F1269" t="s">
        <v>448</v>
      </c>
      <c r="G1269">
        <v>646</v>
      </c>
      <c r="H1269">
        <v>646</v>
      </c>
      <c r="I1269">
        <v>646</v>
      </c>
      <c r="J1269">
        <v>646</v>
      </c>
      <c r="L1269" s="3">
        <v>0</v>
      </c>
      <c r="M1269" s="3">
        <v>0</v>
      </c>
      <c r="N1269" s="3">
        <v>0</v>
      </c>
      <c r="O1269" s="3">
        <v>5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f>+Tabla3[[#This Row],[V GRAVADAS]]</f>
        <v>5</v>
      </c>
      <c r="V1269">
        <v>2</v>
      </c>
    </row>
    <row r="1270" spans="1:22" x14ac:dyDescent="0.25">
      <c r="A1270" t="s">
        <v>484</v>
      </c>
      <c r="B1270" s="1" t="s">
        <v>492</v>
      </c>
      <c r="C1270" t="s">
        <v>1</v>
      </c>
      <c r="D1270" t="s">
        <v>92</v>
      </c>
      <c r="E1270" t="s">
        <v>447</v>
      </c>
      <c r="F1270" t="s">
        <v>448</v>
      </c>
      <c r="G1270">
        <v>647</v>
      </c>
      <c r="H1270">
        <v>647</v>
      </c>
      <c r="I1270">
        <v>647</v>
      </c>
      <c r="J1270">
        <v>647</v>
      </c>
      <c r="L1270" s="3">
        <v>0</v>
      </c>
      <c r="M1270" s="3">
        <v>0</v>
      </c>
      <c r="N1270" s="3">
        <v>0</v>
      </c>
      <c r="O1270" s="3">
        <v>10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f>+Tabla3[[#This Row],[V GRAVADAS]]</f>
        <v>10</v>
      </c>
      <c r="V1270">
        <v>2</v>
      </c>
    </row>
    <row r="1271" spans="1:22" x14ac:dyDescent="0.25">
      <c r="A1271" t="s">
        <v>484</v>
      </c>
      <c r="B1271" s="1" t="s">
        <v>493</v>
      </c>
      <c r="C1271" t="s">
        <v>1</v>
      </c>
      <c r="D1271" t="s">
        <v>92</v>
      </c>
      <c r="E1271" t="s">
        <v>447</v>
      </c>
      <c r="F1271" t="s">
        <v>448</v>
      </c>
      <c r="G1271">
        <v>648</v>
      </c>
      <c r="H1271">
        <v>648</v>
      </c>
      <c r="I1271">
        <v>648</v>
      </c>
      <c r="J1271">
        <v>648</v>
      </c>
      <c r="L1271" s="3">
        <v>0</v>
      </c>
      <c r="M1271" s="3">
        <v>0</v>
      </c>
      <c r="N1271" s="3">
        <v>0</v>
      </c>
      <c r="O1271" s="3">
        <v>10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f>+Tabla3[[#This Row],[V GRAVADAS]]</f>
        <v>10</v>
      </c>
      <c r="V1271">
        <v>2</v>
      </c>
    </row>
    <row r="1272" spans="1:22" x14ac:dyDescent="0.25">
      <c r="A1272" t="s">
        <v>484</v>
      </c>
      <c r="B1272" s="1" t="s">
        <v>493</v>
      </c>
      <c r="C1272" t="s">
        <v>1</v>
      </c>
      <c r="D1272" t="s">
        <v>92</v>
      </c>
      <c r="E1272" t="s">
        <v>447</v>
      </c>
      <c r="F1272" t="s">
        <v>448</v>
      </c>
      <c r="G1272">
        <v>649</v>
      </c>
      <c r="H1272">
        <v>649</v>
      </c>
      <c r="I1272">
        <v>649</v>
      </c>
      <c r="J1272">
        <v>649</v>
      </c>
      <c r="L1272" s="3">
        <v>0</v>
      </c>
      <c r="M1272" s="3">
        <v>0</v>
      </c>
      <c r="N1272" s="3">
        <v>0</v>
      </c>
      <c r="O1272" s="3">
        <v>2.5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f>+Tabla3[[#This Row],[V GRAVADAS]]</f>
        <v>2.5</v>
      </c>
      <c r="V1272">
        <v>2</v>
      </c>
    </row>
    <row r="1273" spans="1:22" x14ac:dyDescent="0.25">
      <c r="A1273" t="s">
        <v>484</v>
      </c>
      <c r="B1273" s="1" t="s">
        <v>493</v>
      </c>
      <c r="C1273" t="s">
        <v>1</v>
      </c>
      <c r="D1273" t="s">
        <v>92</v>
      </c>
      <c r="E1273" t="s">
        <v>447</v>
      </c>
      <c r="F1273" t="s">
        <v>448</v>
      </c>
      <c r="G1273">
        <v>650</v>
      </c>
      <c r="H1273">
        <v>650</v>
      </c>
      <c r="I1273">
        <v>650</v>
      </c>
      <c r="J1273">
        <v>650</v>
      </c>
      <c r="L1273" s="3">
        <v>0</v>
      </c>
      <c r="M1273" s="3">
        <v>0</v>
      </c>
      <c r="N1273" s="3">
        <v>0</v>
      </c>
      <c r="O1273" s="3">
        <v>5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f>+Tabla3[[#This Row],[V GRAVADAS]]</f>
        <v>5</v>
      </c>
      <c r="V1273">
        <v>2</v>
      </c>
    </row>
    <row r="1274" spans="1:22" x14ac:dyDescent="0.25">
      <c r="A1274" t="s">
        <v>484</v>
      </c>
      <c r="B1274" s="1" t="s">
        <v>493</v>
      </c>
      <c r="C1274" t="s">
        <v>1</v>
      </c>
      <c r="D1274" t="s">
        <v>92</v>
      </c>
      <c r="E1274" t="s">
        <v>447</v>
      </c>
      <c r="F1274" t="s">
        <v>448</v>
      </c>
      <c r="G1274">
        <v>651</v>
      </c>
      <c r="H1274">
        <v>651</v>
      </c>
      <c r="I1274">
        <v>651</v>
      </c>
      <c r="J1274">
        <v>651</v>
      </c>
      <c r="L1274" s="3">
        <v>0</v>
      </c>
      <c r="M1274" s="3">
        <v>0</v>
      </c>
      <c r="N1274" s="3">
        <v>0</v>
      </c>
      <c r="O1274" s="3">
        <v>4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f>+Tabla3[[#This Row],[V GRAVADAS]]</f>
        <v>4</v>
      </c>
      <c r="V1274">
        <v>2</v>
      </c>
    </row>
    <row r="1275" spans="1:22" x14ac:dyDescent="0.25">
      <c r="A1275" t="s">
        <v>484</v>
      </c>
      <c r="B1275" s="1" t="s">
        <v>493</v>
      </c>
      <c r="C1275" t="s">
        <v>1</v>
      </c>
      <c r="D1275" t="s">
        <v>92</v>
      </c>
      <c r="E1275" t="s">
        <v>447</v>
      </c>
      <c r="F1275" t="s">
        <v>448</v>
      </c>
      <c r="G1275">
        <v>652</v>
      </c>
      <c r="H1275">
        <v>652</v>
      </c>
      <c r="I1275">
        <v>652</v>
      </c>
      <c r="J1275">
        <v>652</v>
      </c>
      <c r="L1275" s="3">
        <v>0</v>
      </c>
      <c r="M1275" s="3">
        <v>0</v>
      </c>
      <c r="N1275" s="3">
        <v>0</v>
      </c>
      <c r="O1275" s="3">
        <v>2.5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f>+Tabla3[[#This Row],[V GRAVADAS]]</f>
        <v>2.5</v>
      </c>
      <c r="V1275">
        <v>2</v>
      </c>
    </row>
    <row r="1276" spans="1:22" x14ac:dyDescent="0.25">
      <c r="A1276" t="s">
        <v>484</v>
      </c>
      <c r="B1276" s="1" t="s">
        <v>493</v>
      </c>
      <c r="C1276" t="s">
        <v>1</v>
      </c>
      <c r="D1276" t="s">
        <v>92</v>
      </c>
      <c r="E1276" t="s">
        <v>447</v>
      </c>
      <c r="F1276" t="s">
        <v>448</v>
      </c>
      <c r="G1276">
        <v>653</v>
      </c>
      <c r="H1276">
        <v>653</v>
      </c>
      <c r="I1276">
        <v>653</v>
      </c>
      <c r="J1276">
        <v>653</v>
      </c>
      <c r="L1276" s="3">
        <v>0</v>
      </c>
      <c r="M1276" s="3">
        <v>0</v>
      </c>
      <c r="N1276" s="3">
        <v>0</v>
      </c>
      <c r="O1276" s="3">
        <v>10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f>+Tabla3[[#This Row],[V GRAVADAS]]</f>
        <v>10</v>
      </c>
      <c r="V1276">
        <v>2</v>
      </c>
    </row>
    <row r="1277" spans="1:22" x14ac:dyDescent="0.25">
      <c r="A1277" t="s">
        <v>484</v>
      </c>
      <c r="B1277" s="1" t="s">
        <v>493</v>
      </c>
      <c r="C1277" t="s">
        <v>1</v>
      </c>
      <c r="D1277" t="s">
        <v>92</v>
      </c>
      <c r="E1277" t="s">
        <v>447</v>
      </c>
      <c r="F1277" t="s">
        <v>448</v>
      </c>
      <c r="G1277">
        <v>654</v>
      </c>
      <c r="H1277">
        <v>654</v>
      </c>
      <c r="I1277">
        <v>654</v>
      </c>
      <c r="J1277">
        <v>654</v>
      </c>
      <c r="L1277" s="3">
        <v>0</v>
      </c>
      <c r="M1277" s="3">
        <v>0</v>
      </c>
      <c r="N1277" s="3">
        <v>0</v>
      </c>
      <c r="O1277" s="3">
        <v>30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f>+Tabla3[[#This Row],[V GRAVADAS]]</f>
        <v>30</v>
      </c>
      <c r="V1277">
        <v>2</v>
      </c>
    </row>
    <row r="1278" spans="1:22" x14ac:dyDescent="0.25">
      <c r="A1278" t="s">
        <v>484</v>
      </c>
      <c r="B1278" s="1" t="s">
        <v>493</v>
      </c>
      <c r="C1278" t="s">
        <v>1</v>
      </c>
      <c r="D1278" t="s">
        <v>92</v>
      </c>
      <c r="E1278" t="s">
        <v>447</v>
      </c>
      <c r="F1278" t="s">
        <v>448</v>
      </c>
      <c r="G1278">
        <v>655</v>
      </c>
      <c r="H1278">
        <v>655</v>
      </c>
      <c r="I1278">
        <v>655</v>
      </c>
      <c r="J1278">
        <v>655</v>
      </c>
      <c r="L1278" s="3">
        <v>0</v>
      </c>
      <c r="M1278" s="3">
        <v>0</v>
      </c>
      <c r="N1278" s="3">
        <v>0</v>
      </c>
      <c r="O1278" s="3">
        <v>20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f>+Tabla3[[#This Row],[V GRAVADAS]]</f>
        <v>20</v>
      </c>
      <c r="V1278">
        <v>2</v>
      </c>
    </row>
    <row r="1279" spans="1:22" x14ac:dyDescent="0.25">
      <c r="A1279" t="s">
        <v>484</v>
      </c>
      <c r="B1279" s="1" t="s">
        <v>493</v>
      </c>
      <c r="C1279" t="s">
        <v>1</v>
      </c>
      <c r="D1279" t="s">
        <v>92</v>
      </c>
      <c r="E1279" t="s">
        <v>447</v>
      </c>
      <c r="F1279" t="s">
        <v>448</v>
      </c>
      <c r="G1279">
        <v>656</v>
      </c>
      <c r="H1279">
        <v>656</v>
      </c>
      <c r="I1279">
        <v>656</v>
      </c>
      <c r="J1279">
        <v>656</v>
      </c>
      <c r="L1279" s="3">
        <v>0</v>
      </c>
      <c r="M1279" s="3">
        <v>0</v>
      </c>
      <c r="N1279" s="3">
        <v>0</v>
      </c>
      <c r="O1279" s="3">
        <v>2.5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f>+Tabla3[[#This Row],[V GRAVADAS]]</f>
        <v>2.5</v>
      </c>
      <c r="V1279">
        <v>2</v>
      </c>
    </row>
    <row r="1280" spans="1:22" x14ac:dyDescent="0.25">
      <c r="A1280" t="s">
        <v>484</v>
      </c>
      <c r="B1280" s="1" t="s">
        <v>494</v>
      </c>
      <c r="C1280" t="s">
        <v>1</v>
      </c>
      <c r="D1280" t="s">
        <v>92</v>
      </c>
      <c r="E1280" t="s">
        <v>447</v>
      </c>
      <c r="F1280" t="s">
        <v>448</v>
      </c>
      <c r="G1280">
        <v>657</v>
      </c>
      <c r="H1280">
        <v>657</v>
      </c>
      <c r="I1280">
        <v>657</v>
      </c>
      <c r="J1280">
        <v>657</v>
      </c>
      <c r="L1280" s="3">
        <v>0</v>
      </c>
      <c r="M1280" s="3">
        <v>0</v>
      </c>
      <c r="N1280" s="3">
        <v>0</v>
      </c>
      <c r="O1280" s="3">
        <v>12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f>+Tabla3[[#This Row],[V GRAVADAS]]</f>
        <v>12</v>
      </c>
      <c r="V1280">
        <v>2</v>
      </c>
    </row>
    <row r="1281" spans="1:22" x14ac:dyDescent="0.25">
      <c r="A1281" t="s">
        <v>484</v>
      </c>
      <c r="B1281" s="1" t="s">
        <v>494</v>
      </c>
      <c r="C1281" t="s">
        <v>1</v>
      </c>
      <c r="D1281" t="s">
        <v>92</v>
      </c>
      <c r="E1281" t="s">
        <v>447</v>
      </c>
      <c r="F1281" t="s">
        <v>448</v>
      </c>
      <c r="G1281">
        <v>658</v>
      </c>
      <c r="H1281">
        <v>658</v>
      </c>
      <c r="I1281">
        <v>658</v>
      </c>
      <c r="J1281">
        <v>658</v>
      </c>
      <c r="L1281" s="3">
        <v>0</v>
      </c>
      <c r="M1281" s="3">
        <v>0</v>
      </c>
      <c r="N1281" s="3">
        <v>0</v>
      </c>
      <c r="O1281" s="3">
        <v>5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f>+Tabla3[[#This Row],[V GRAVADAS]]</f>
        <v>5</v>
      </c>
      <c r="V1281">
        <v>2</v>
      </c>
    </row>
    <row r="1282" spans="1:22" x14ac:dyDescent="0.25">
      <c r="A1282" t="s">
        <v>484</v>
      </c>
      <c r="B1282" s="1" t="s">
        <v>494</v>
      </c>
      <c r="C1282" t="s">
        <v>1</v>
      </c>
      <c r="D1282" t="s">
        <v>92</v>
      </c>
      <c r="E1282" t="s">
        <v>447</v>
      </c>
      <c r="F1282" t="s">
        <v>448</v>
      </c>
      <c r="G1282">
        <v>659</v>
      </c>
      <c r="H1282">
        <v>659</v>
      </c>
      <c r="I1282">
        <v>659</v>
      </c>
      <c r="J1282">
        <v>659</v>
      </c>
      <c r="L1282" s="3">
        <v>0</v>
      </c>
      <c r="M1282" s="3">
        <v>0</v>
      </c>
      <c r="N1282" s="3">
        <v>0</v>
      </c>
      <c r="O1282" s="3">
        <v>5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f>+Tabla3[[#This Row],[V GRAVADAS]]</f>
        <v>5</v>
      </c>
      <c r="V1282">
        <v>2</v>
      </c>
    </row>
    <row r="1283" spans="1:22" x14ac:dyDescent="0.25">
      <c r="A1283" t="s">
        <v>484</v>
      </c>
      <c r="B1283" s="1" t="s">
        <v>494</v>
      </c>
      <c r="C1283" t="s">
        <v>1</v>
      </c>
      <c r="D1283" t="s">
        <v>92</v>
      </c>
      <c r="E1283" t="s">
        <v>447</v>
      </c>
      <c r="F1283" t="s">
        <v>448</v>
      </c>
      <c r="G1283">
        <v>660</v>
      </c>
      <c r="H1283">
        <v>660</v>
      </c>
      <c r="I1283">
        <v>660</v>
      </c>
      <c r="J1283">
        <v>660</v>
      </c>
      <c r="L1283" s="3">
        <v>0</v>
      </c>
      <c r="M1283" s="3">
        <v>0</v>
      </c>
      <c r="N1283" s="3">
        <v>0</v>
      </c>
      <c r="O1283" s="3">
        <v>2.5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f>+Tabla3[[#This Row],[V GRAVADAS]]</f>
        <v>2.5</v>
      </c>
      <c r="V1283">
        <v>2</v>
      </c>
    </row>
    <row r="1284" spans="1:22" x14ac:dyDescent="0.25">
      <c r="A1284" t="s">
        <v>484</v>
      </c>
      <c r="B1284" s="1" t="s">
        <v>494</v>
      </c>
      <c r="C1284" t="s">
        <v>1</v>
      </c>
      <c r="D1284" t="s">
        <v>92</v>
      </c>
      <c r="E1284" t="s">
        <v>447</v>
      </c>
      <c r="F1284" t="s">
        <v>448</v>
      </c>
      <c r="G1284">
        <v>661</v>
      </c>
      <c r="H1284">
        <v>661</v>
      </c>
      <c r="I1284">
        <v>661</v>
      </c>
      <c r="J1284">
        <v>661</v>
      </c>
      <c r="L1284" s="3">
        <v>0</v>
      </c>
      <c r="M1284" s="3">
        <v>0</v>
      </c>
      <c r="N1284" s="3">
        <v>0</v>
      </c>
      <c r="O1284" s="3">
        <v>31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f>+Tabla3[[#This Row],[V GRAVADAS]]</f>
        <v>31</v>
      </c>
      <c r="V1284">
        <v>2</v>
      </c>
    </row>
    <row r="1285" spans="1:22" x14ac:dyDescent="0.25">
      <c r="A1285" t="s">
        <v>484</v>
      </c>
      <c r="B1285" s="1" t="s">
        <v>494</v>
      </c>
      <c r="C1285" t="s">
        <v>1</v>
      </c>
      <c r="D1285" t="s">
        <v>92</v>
      </c>
      <c r="E1285" t="s">
        <v>447</v>
      </c>
      <c r="F1285" t="s">
        <v>448</v>
      </c>
      <c r="G1285">
        <v>662</v>
      </c>
      <c r="H1285">
        <v>662</v>
      </c>
      <c r="I1285">
        <v>662</v>
      </c>
      <c r="J1285">
        <v>662</v>
      </c>
      <c r="L1285" s="3">
        <v>0</v>
      </c>
      <c r="M1285" s="3">
        <v>0</v>
      </c>
      <c r="N1285" s="3">
        <v>0</v>
      </c>
      <c r="O1285" s="3">
        <v>2.5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f>+Tabla3[[#This Row],[V GRAVADAS]]</f>
        <v>2.5</v>
      </c>
      <c r="V1285">
        <v>2</v>
      </c>
    </row>
    <row r="1286" spans="1:22" x14ac:dyDescent="0.25">
      <c r="A1286" t="s">
        <v>484</v>
      </c>
      <c r="B1286" s="1" t="s">
        <v>494</v>
      </c>
      <c r="C1286" t="s">
        <v>1</v>
      </c>
      <c r="D1286" t="s">
        <v>92</v>
      </c>
      <c r="E1286" t="s">
        <v>447</v>
      </c>
      <c r="F1286" t="s">
        <v>448</v>
      </c>
      <c r="G1286">
        <v>663</v>
      </c>
      <c r="H1286">
        <v>663</v>
      </c>
      <c r="I1286">
        <v>663</v>
      </c>
      <c r="J1286">
        <v>663</v>
      </c>
      <c r="L1286" s="3">
        <v>0</v>
      </c>
      <c r="M1286" s="3">
        <v>0</v>
      </c>
      <c r="N1286" s="3">
        <v>0</v>
      </c>
      <c r="O1286" s="3">
        <v>2.5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f>+Tabla3[[#This Row],[V GRAVADAS]]</f>
        <v>2.5</v>
      </c>
      <c r="V1286">
        <v>2</v>
      </c>
    </row>
    <row r="1287" spans="1:22" x14ac:dyDescent="0.25">
      <c r="A1287" t="s">
        <v>484</v>
      </c>
      <c r="B1287" s="1" t="s">
        <v>495</v>
      </c>
      <c r="C1287" t="s">
        <v>1</v>
      </c>
      <c r="D1287" t="s">
        <v>92</v>
      </c>
      <c r="E1287" t="s">
        <v>447</v>
      </c>
      <c r="F1287" t="s">
        <v>448</v>
      </c>
      <c r="G1287">
        <v>664</v>
      </c>
      <c r="H1287">
        <v>664</v>
      </c>
      <c r="I1287">
        <v>664</v>
      </c>
      <c r="J1287">
        <v>664</v>
      </c>
      <c r="L1287" s="3">
        <v>0</v>
      </c>
      <c r="M1287" s="3">
        <v>0</v>
      </c>
      <c r="N1287" s="3">
        <v>0</v>
      </c>
      <c r="O1287" s="3">
        <v>2.5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f>+Tabla3[[#This Row],[V GRAVADAS]]</f>
        <v>2.5</v>
      </c>
      <c r="V1287">
        <v>2</v>
      </c>
    </row>
    <row r="1288" spans="1:22" x14ac:dyDescent="0.25">
      <c r="A1288" t="s">
        <v>484</v>
      </c>
      <c r="B1288" s="1" t="s">
        <v>495</v>
      </c>
      <c r="C1288" t="s">
        <v>1</v>
      </c>
      <c r="D1288" t="s">
        <v>92</v>
      </c>
      <c r="E1288" t="s">
        <v>447</v>
      </c>
      <c r="F1288" t="s">
        <v>448</v>
      </c>
      <c r="G1288">
        <v>665</v>
      </c>
      <c r="H1288">
        <v>665</v>
      </c>
      <c r="I1288">
        <v>665</v>
      </c>
      <c r="J1288">
        <v>665</v>
      </c>
      <c r="L1288" s="3">
        <v>0</v>
      </c>
      <c r="M1288" s="3">
        <v>0</v>
      </c>
      <c r="N1288" s="3">
        <v>0</v>
      </c>
      <c r="O1288" s="3">
        <v>7.5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f>+Tabla3[[#This Row],[V GRAVADAS]]</f>
        <v>7.5</v>
      </c>
      <c r="V1288">
        <v>2</v>
      </c>
    </row>
    <row r="1289" spans="1:22" x14ac:dyDescent="0.25">
      <c r="A1289" t="s">
        <v>484</v>
      </c>
      <c r="B1289" s="1" t="s">
        <v>495</v>
      </c>
      <c r="C1289" t="s">
        <v>1</v>
      </c>
      <c r="D1289" t="s">
        <v>92</v>
      </c>
      <c r="E1289" t="s">
        <v>447</v>
      </c>
      <c r="F1289" t="s">
        <v>448</v>
      </c>
      <c r="G1289">
        <v>666</v>
      </c>
      <c r="H1289">
        <v>666</v>
      </c>
      <c r="I1289">
        <v>666</v>
      </c>
      <c r="J1289">
        <v>666</v>
      </c>
      <c r="L1289" s="3">
        <v>0</v>
      </c>
      <c r="M1289" s="3">
        <v>0</v>
      </c>
      <c r="N1289" s="3">
        <v>0</v>
      </c>
      <c r="O1289" s="3">
        <v>2.5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f>+Tabla3[[#This Row],[V GRAVADAS]]</f>
        <v>2.5</v>
      </c>
      <c r="V1289">
        <v>2</v>
      </c>
    </row>
    <row r="1290" spans="1:22" x14ac:dyDescent="0.25">
      <c r="A1290" t="s">
        <v>484</v>
      </c>
      <c r="B1290" s="1" t="s">
        <v>495</v>
      </c>
      <c r="C1290" t="s">
        <v>1</v>
      </c>
      <c r="D1290" t="s">
        <v>92</v>
      </c>
      <c r="E1290" t="s">
        <v>447</v>
      </c>
      <c r="F1290" t="s">
        <v>448</v>
      </c>
      <c r="G1290">
        <v>667</v>
      </c>
      <c r="H1290">
        <v>667</v>
      </c>
      <c r="I1290">
        <v>667</v>
      </c>
      <c r="J1290">
        <v>667</v>
      </c>
      <c r="L1290" s="3">
        <v>0</v>
      </c>
      <c r="M1290" s="3">
        <v>0</v>
      </c>
      <c r="N1290" s="3">
        <v>0</v>
      </c>
      <c r="O1290" s="3">
        <v>27.5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f>+Tabla3[[#This Row],[V GRAVADAS]]</f>
        <v>27.5</v>
      </c>
      <c r="V1290">
        <v>2</v>
      </c>
    </row>
    <row r="1291" spans="1:22" x14ac:dyDescent="0.25">
      <c r="A1291" t="s">
        <v>484</v>
      </c>
      <c r="B1291" s="1" t="s">
        <v>495</v>
      </c>
      <c r="C1291" t="s">
        <v>1</v>
      </c>
      <c r="D1291" t="s">
        <v>92</v>
      </c>
      <c r="E1291" t="s">
        <v>447</v>
      </c>
      <c r="F1291" t="s">
        <v>448</v>
      </c>
      <c r="G1291">
        <v>668</v>
      </c>
      <c r="H1291">
        <v>668</v>
      </c>
      <c r="I1291">
        <v>668</v>
      </c>
      <c r="J1291">
        <v>668</v>
      </c>
      <c r="L1291" s="3">
        <v>0</v>
      </c>
      <c r="M1291" s="3">
        <v>0</v>
      </c>
      <c r="N1291" s="3">
        <v>0</v>
      </c>
      <c r="O1291" s="3">
        <v>5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f>+Tabla3[[#This Row],[V GRAVADAS]]</f>
        <v>5</v>
      </c>
      <c r="V1291">
        <v>2</v>
      </c>
    </row>
    <row r="1292" spans="1:22" x14ac:dyDescent="0.25">
      <c r="A1292" t="s">
        <v>484</v>
      </c>
      <c r="B1292" s="1" t="s">
        <v>495</v>
      </c>
      <c r="C1292" t="s">
        <v>1</v>
      </c>
      <c r="D1292" t="s">
        <v>92</v>
      </c>
      <c r="E1292" t="s">
        <v>447</v>
      </c>
      <c r="F1292" t="s">
        <v>448</v>
      </c>
      <c r="G1292">
        <v>669</v>
      </c>
      <c r="H1292">
        <v>669</v>
      </c>
      <c r="I1292">
        <v>669</v>
      </c>
      <c r="J1292">
        <v>669</v>
      </c>
      <c r="L1292" s="3">
        <v>0</v>
      </c>
      <c r="M1292" s="3">
        <v>0</v>
      </c>
      <c r="N1292" s="3">
        <v>0</v>
      </c>
      <c r="O1292" s="3">
        <v>17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f>+Tabla3[[#This Row],[V GRAVADAS]]</f>
        <v>17</v>
      </c>
      <c r="V1292">
        <v>2</v>
      </c>
    </row>
    <row r="1293" spans="1:22" x14ac:dyDescent="0.25">
      <c r="A1293" t="s">
        <v>484</v>
      </c>
      <c r="B1293" s="1" t="s">
        <v>495</v>
      </c>
      <c r="C1293" t="s">
        <v>1</v>
      </c>
      <c r="D1293" t="s">
        <v>92</v>
      </c>
      <c r="E1293" t="s">
        <v>447</v>
      </c>
      <c r="F1293" t="s">
        <v>448</v>
      </c>
      <c r="G1293">
        <v>670</v>
      </c>
      <c r="H1293">
        <v>670</v>
      </c>
      <c r="I1293">
        <v>670</v>
      </c>
      <c r="J1293">
        <v>670</v>
      </c>
      <c r="L1293" s="3">
        <v>0</v>
      </c>
      <c r="M1293" s="3">
        <v>0</v>
      </c>
      <c r="N1293" s="3">
        <v>0</v>
      </c>
      <c r="O1293" s="3">
        <v>2.5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f>+Tabla3[[#This Row],[V GRAVADAS]]</f>
        <v>2.5</v>
      </c>
      <c r="V1293">
        <v>2</v>
      </c>
    </row>
    <row r="1294" spans="1:22" x14ac:dyDescent="0.25">
      <c r="A1294" t="s">
        <v>484</v>
      </c>
      <c r="B1294" s="1" t="s">
        <v>495</v>
      </c>
      <c r="C1294" t="s">
        <v>1</v>
      </c>
      <c r="D1294" t="s">
        <v>92</v>
      </c>
      <c r="E1294" t="s">
        <v>447</v>
      </c>
      <c r="F1294" t="s">
        <v>448</v>
      </c>
      <c r="G1294">
        <v>671</v>
      </c>
      <c r="H1294">
        <v>671</v>
      </c>
      <c r="I1294">
        <v>671</v>
      </c>
      <c r="J1294">
        <v>671</v>
      </c>
      <c r="L1294" s="3">
        <v>0</v>
      </c>
      <c r="M1294" s="3">
        <v>0</v>
      </c>
      <c r="N1294" s="3">
        <v>0</v>
      </c>
      <c r="O1294" s="3">
        <v>2.5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f>+Tabla3[[#This Row],[V GRAVADAS]]</f>
        <v>2.5</v>
      </c>
      <c r="V1294">
        <v>2</v>
      </c>
    </row>
    <row r="1295" spans="1:22" x14ac:dyDescent="0.25">
      <c r="A1295" t="s">
        <v>484</v>
      </c>
      <c r="B1295" s="1" t="s">
        <v>496</v>
      </c>
      <c r="C1295" t="s">
        <v>1</v>
      </c>
      <c r="D1295" t="s">
        <v>92</v>
      </c>
      <c r="E1295" t="s">
        <v>447</v>
      </c>
      <c r="F1295" t="s">
        <v>448</v>
      </c>
      <c r="G1295">
        <v>672</v>
      </c>
      <c r="H1295">
        <v>672</v>
      </c>
      <c r="I1295">
        <v>672</v>
      </c>
      <c r="J1295">
        <v>672</v>
      </c>
      <c r="L1295" s="3">
        <v>0</v>
      </c>
      <c r="M1295" s="3">
        <v>0</v>
      </c>
      <c r="N1295" s="3">
        <v>0</v>
      </c>
      <c r="O1295" s="3">
        <v>19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f>+Tabla3[[#This Row],[V GRAVADAS]]</f>
        <v>19</v>
      </c>
      <c r="V1295">
        <v>2</v>
      </c>
    </row>
    <row r="1296" spans="1:22" x14ac:dyDescent="0.25">
      <c r="A1296" t="s">
        <v>484</v>
      </c>
      <c r="B1296" s="1" t="s">
        <v>496</v>
      </c>
      <c r="C1296" t="s">
        <v>1</v>
      </c>
      <c r="D1296" t="s">
        <v>92</v>
      </c>
      <c r="E1296" t="s">
        <v>447</v>
      </c>
      <c r="F1296" t="s">
        <v>448</v>
      </c>
      <c r="G1296">
        <v>673</v>
      </c>
      <c r="H1296">
        <v>673</v>
      </c>
      <c r="I1296">
        <v>673</v>
      </c>
      <c r="J1296">
        <v>673</v>
      </c>
      <c r="L1296" s="3">
        <v>0</v>
      </c>
      <c r="M1296" s="3">
        <v>0</v>
      </c>
      <c r="N1296" s="3">
        <v>0</v>
      </c>
      <c r="O1296" s="3">
        <v>2.5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f>+Tabla3[[#This Row],[V GRAVADAS]]</f>
        <v>2.5</v>
      </c>
      <c r="V1296">
        <v>2</v>
      </c>
    </row>
    <row r="1297" spans="1:22" x14ac:dyDescent="0.25">
      <c r="A1297" t="s">
        <v>484</v>
      </c>
      <c r="B1297" s="1" t="s">
        <v>496</v>
      </c>
      <c r="C1297" t="s">
        <v>1</v>
      </c>
      <c r="D1297" t="s">
        <v>92</v>
      </c>
      <c r="E1297" t="s">
        <v>447</v>
      </c>
      <c r="F1297" t="s">
        <v>448</v>
      </c>
      <c r="G1297">
        <v>674</v>
      </c>
      <c r="H1297">
        <v>674</v>
      </c>
      <c r="I1297">
        <v>674</v>
      </c>
      <c r="J1297">
        <v>674</v>
      </c>
      <c r="L1297" s="3">
        <v>0</v>
      </c>
      <c r="M1297" s="3">
        <v>0</v>
      </c>
      <c r="N1297" s="3">
        <v>0</v>
      </c>
      <c r="O1297" s="3">
        <v>4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f>+Tabla3[[#This Row],[V GRAVADAS]]</f>
        <v>4</v>
      </c>
      <c r="V1297">
        <v>2</v>
      </c>
    </row>
    <row r="1298" spans="1:22" x14ac:dyDescent="0.25">
      <c r="A1298" t="s">
        <v>484</v>
      </c>
      <c r="B1298" s="1" t="s">
        <v>496</v>
      </c>
      <c r="C1298" t="s">
        <v>1</v>
      </c>
      <c r="D1298" t="s">
        <v>92</v>
      </c>
      <c r="E1298" t="s">
        <v>447</v>
      </c>
      <c r="F1298" t="s">
        <v>448</v>
      </c>
      <c r="G1298">
        <v>675</v>
      </c>
      <c r="H1298">
        <v>675</v>
      </c>
      <c r="I1298">
        <v>675</v>
      </c>
      <c r="J1298">
        <v>675</v>
      </c>
      <c r="L1298" s="3">
        <v>0</v>
      </c>
      <c r="M1298" s="3">
        <v>0</v>
      </c>
      <c r="N1298" s="3">
        <v>0</v>
      </c>
      <c r="O1298" s="3">
        <v>2.5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f>+Tabla3[[#This Row],[V GRAVADAS]]</f>
        <v>2.5</v>
      </c>
      <c r="V1298">
        <v>2</v>
      </c>
    </row>
    <row r="1299" spans="1:22" x14ac:dyDescent="0.25">
      <c r="A1299" t="s">
        <v>484</v>
      </c>
      <c r="B1299" s="1" t="s">
        <v>496</v>
      </c>
      <c r="C1299" t="s">
        <v>1</v>
      </c>
      <c r="D1299" t="s">
        <v>92</v>
      </c>
      <c r="E1299" t="s">
        <v>447</v>
      </c>
      <c r="F1299" t="s">
        <v>448</v>
      </c>
      <c r="G1299">
        <v>676</v>
      </c>
      <c r="H1299">
        <v>676</v>
      </c>
      <c r="I1299">
        <v>676</v>
      </c>
      <c r="J1299">
        <v>676</v>
      </c>
      <c r="L1299" s="3">
        <v>0</v>
      </c>
      <c r="M1299" s="3">
        <v>0</v>
      </c>
      <c r="N1299" s="3">
        <v>0</v>
      </c>
      <c r="O1299" s="3">
        <v>5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f>+Tabla3[[#This Row],[V GRAVADAS]]</f>
        <v>5</v>
      </c>
      <c r="V1299">
        <v>2</v>
      </c>
    </row>
    <row r="1300" spans="1:22" x14ac:dyDescent="0.25">
      <c r="A1300" t="s">
        <v>484</v>
      </c>
      <c r="B1300" s="1" t="s">
        <v>496</v>
      </c>
      <c r="C1300" t="s">
        <v>1</v>
      </c>
      <c r="D1300" t="s">
        <v>92</v>
      </c>
      <c r="E1300" t="s">
        <v>447</v>
      </c>
      <c r="F1300" t="s">
        <v>448</v>
      </c>
      <c r="G1300">
        <v>677</v>
      </c>
      <c r="H1300">
        <v>677</v>
      </c>
      <c r="I1300">
        <v>677</v>
      </c>
      <c r="J1300">
        <v>677</v>
      </c>
      <c r="L1300" s="3">
        <v>0</v>
      </c>
      <c r="M1300" s="3">
        <v>0</v>
      </c>
      <c r="N1300" s="3">
        <v>0</v>
      </c>
      <c r="O1300" s="3">
        <v>2.5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f>+Tabla3[[#This Row],[V GRAVADAS]]</f>
        <v>2.5</v>
      </c>
      <c r="V1300">
        <v>2</v>
      </c>
    </row>
    <row r="1301" spans="1:22" x14ac:dyDescent="0.25">
      <c r="A1301" t="s">
        <v>484</v>
      </c>
      <c r="B1301" s="1" t="s">
        <v>497</v>
      </c>
      <c r="C1301" t="s">
        <v>1</v>
      </c>
      <c r="D1301" t="s">
        <v>92</v>
      </c>
      <c r="E1301" t="s">
        <v>447</v>
      </c>
      <c r="F1301" t="s">
        <v>448</v>
      </c>
      <c r="G1301">
        <v>678</v>
      </c>
      <c r="H1301">
        <v>678</v>
      </c>
      <c r="I1301">
        <v>678</v>
      </c>
      <c r="J1301">
        <v>678</v>
      </c>
      <c r="L1301" s="3">
        <v>0</v>
      </c>
      <c r="M1301" s="3">
        <v>0</v>
      </c>
      <c r="N1301" s="3">
        <v>0</v>
      </c>
      <c r="O1301" s="3">
        <v>2.5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f>+Tabla3[[#This Row],[V GRAVADAS]]</f>
        <v>2.5</v>
      </c>
      <c r="V1301">
        <v>2</v>
      </c>
    </row>
    <row r="1302" spans="1:22" x14ac:dyDescent="0.25">
      <c r="A1302" t="s">
        <v>484</v>
      </c>
      <c r="B1302" s="1" t="s">
        <v>497</v>
      </c>
      <c r="C1302" t="s">
        <v>1</v>
      </c>
      <c r="D1302" t="s">
        <v>92</v>
      </c>
      <c r="E1302" t="s">
        <v>447</v>
      </c>
      <c r="F1302" t="s">
        <v>448</v>
      </c>
      <c r="G1302">
        <v>679</v>
      </c>
      <c r="H1302">
        <v>679</v>
      </c>
      <c r="I1302">
        <v>679</v>
      </c>
      <c r="J1302">
        <v>679</v>
      </c>
      <c r="L1302" s="3">
        <v>0</v>
      </c>
      <c r="M1302" s="3">
        <v>0</v>
      </c>
      <c r="N1302" s="3">
        <v>0</v>
      </c>
      <c r="O1302" s="3">
        <v>10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f>+Tabla3[[#This Row],[V GRAVADAS]]</f>
        <v>10</v>
      </c>
      <c r="V1302">
        <v>2</v>
      </c>
    </row>
    <row r="1303" spans="1:22" x14ac:dyDescent="0.25">
      <c r="A1303" t="s">
        <v>484</v>
      </c>
      <c r="B1303" s="1" t="s">
        <v>497</v>
      </c>
      <c r="C1303" t="s">
        <v>1</v>
      </c>
      <c r="D1303" t="s">
        <v>92</v>
      </c>
      <c r="E1303" t="s">
        <v>447</v>
      </c>
      <c r="F1303" t="s">
        <v>448</v>
      </c>
      <c r="G1303">
        <v>680</v>
      </c>
      <c r="H1303">
        <v>680</v>
      </c>
      <c r="I1303">
        <v>680</v>
      </c>
      <c r="J1303">
        <v>680</v>
      </c>
      <c r="L1303" s="3">
        <v>0</v>
      </c>
      <c r="M1303" s="3">
        <v>0</v>
      </c>
      <c r="N1303" s="3">
        <v>0</v>
      </c>
      <c r="O1303" s="3">
        <v>5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f>+Tabla3[[#This Row],[V GRAVADAS]]</f>
        <v>5</v>
      </c>
      <c r="V1303">
        <v>2</v>
      </c>
    </row>
    <row r="1304" spans="1:22" x14ac:dyDescent="0.25">
      <c r="A1304" t="s">
        <v>484</v>
      </c>
      <c r="B1304" s="1" t="s">
        <v>497</v>
      </c>
      <c r="C1304" t="s">
        <v>1</v>
      </c>
      <c r="D1304" t="s">
        <v>92</v>
      </c>
      <c r="E1304" t="s">
        <v>447</v>
      </c>
      <c r="F1304" t="s">
        <v>448</v>
      </c>
      <c r="G1304">
        <v>681</v>
      </c>
      <c r="H1304">
        <v>681</v>
      </c>
      <c r="I1304">
        <v>681</v>
      </c>
      <c r="J1304">
        <v>681</v>
      </c>
      <c r="L1304" s="3">
        <v>0</v>
      </c>
      <c r="M1304" s="3">
        <v>0</v>
      </c>
      <c r="N1304" s="3">
        <v>0</v>
      </c>
      <c r="O1304" s="3">
        <v>2.5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f>+Tabla3[[#This Row],[V GRAVADAS]]</f>
        <v>2.5</v>
      </c>
      <c r="V1304">
        <v>2</v>
      </c>
    </row>
    <row r="1305" spans="1:22" x14ac:dyDescent="0.25">
      <c r="A1305" t="s">
        <v>484</v>
      </c>
      <c r="B1305" s="1" t="s">
        <v>497</v>
      </c>
      <c r="C1305" t="s">
        <v>1</v>
      </c>
      <c r="D1305" t="s">
        <v>92</v>
      </c>
      <c r="E1305" t="s">
        <v>447</v>
      </c>
      <c r="F1305" t="s">
        <v>448</v>
      </c>
      <c r="G1305">
        <v>682</v>
      </c>
      <c r="H1305">
        <v>682</v>
      </c>
      <c r="I1305">
        <v>682</v>
      </c>
      <c r="J1305">
        <v>682</v>
      </c>
      <c r="L1305" s="3">
        <v>0</v>
      </c>
      <c r="M1305" s="3">
        <v>0</v>
      </c>
      <c r="N1305" s="3">
        <v>0</v>
      </c>
      <c r="O1305" s="3">
        <v>8.5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f>+Tabla3[[#This Row],[V GRAVADAS]]</f>
        <v>8.5</v>
      </c>
      <c r="V1305">
        <v>2</v>
      </c>
    </row>
    <row r="1306" spans="1:22" x14ac:dyDescent="0.25">
      <c r="A1306" t="s">
        <v>484</v>
      </c>
      <c r="B1306" s="1" t="s">
        <v>497</v>
      </c>
      <c r="C1306" t="s">
        <v>1</v>
      </c>
      <c r="D1306" t="s">
        <v>92</v>
      </c>
      <c r="E1306" t="s">
        <v>447</v>
      </c>
      <c r="F1306" t="s">
        <v>448</v>
      </c>
      <c r="G1306">
        <v>683</v>
      </c>
      <c r="H1306">
        <v>683</v>
      </c>
      <c r="I1306">
        <v>683</v>
      </c>
      <c r="J1306">
        <v>683</v>
      </c>
      <c r="L1306" s="3">
        <v>0</v>
      </c>
      <c r="M1306" s="3">
        <v>0</v>
      </c>
      <c r="N1306" s="3">
        <v>0</v>
      </c>
      <c r="O1306" s="3">
        <v>5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f>+Tabla3[[#This Row],[V GRAVADAS]]</f>
        <v>5</v>
      </c>
      <c r="V1306">
        <v>2</v>
      </c>
    </row>
    <row r="1307" spans="1:22" x14ac:dyDescent="0.25">
      <c r="A1307" t="s">
        <v>484</v>
      </c>
      <c r="B1307" s="1" t="s">
        <v>497</v>
      </c>
      <c r="C1307" t="s">
        <v>1</v>
      </c>
      <c r="D1307" t="s">
        <v>92</v>
      </c>
      <c r="E1307" t="s">
        <v>447</v>
      </c>
      <c r="F1307" t="s">
        <v>448</v>
      </c>
      <c r="G1307">
        <v>684</v>
      </c>
      <c r="H1307">
        <v>684</v>
      </c>
      <c r="I1307">
        <v>684</v>
      </c>
      <c r="J1307">
        <v>684</v>
      </c>
      <c r="L1307" s="3">
        <v>0</v>
      </c>
      <c r="M1307" s="3">
        <v>0</v>
      </c>
      <c r="N1307" s="3">
        <v>0</v>
      </c>
      <c r="O1307" s="3">
        <v>5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f>+Tabla3[[#This Row],[V GRAVADAS]]</f>
        <v>5</v>
      </c>
      <c r="V1307">
        <v>2</v>
      </c>
    </row>
    <row r="1308" spans="1:22" x14ac:dyDescent="0.25">
      <c r="A1308" t="s">
        <v>484</v>
      </c>
      <c r="B1308" s="1" t="s">
        <v>497</v>
      </c>
      <c r="C1308" t="s">
        <v>1</v>
      </c>
      <c r="D1308" t="s">
        <v>92</v>
      </c>
      <c r="E1308" t="s">
        <v>447</v>
      </c>
      <c r="F1308" t="s">
        <v>448</v>
      </c>
      <c r="G1308">
        <v>685</v>
      </c>
      <c r="H1308">
        <v>685</v>
      </c>
      <c r="I1308">
        <v>685</v>
      </c>
      <c r="J1308">
        <v>685</v>
      </c>
      <c r="L1308" s="3">
        <v>0</v>
      </c>
      <c r="M1308" s="3">
        <v>0</v>
      </c>
      <c r="N1308" s="3">
        <v>0</v>
      </c>
      <c r="O1308" s="3">
        <v>2.5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f>+Tabla3[[#This Row],[V GRAVADAS]]</f>
        <v>2.5</v>
      </c>
      <c r="V1308">
        <v>2</v>
      </c>
    </row>
    <row r="1309" spans="1:22" x14ac:dyDescent="0.25">
      <c r="A1309" t="s">
        <v>484</v>
      </c>
      <c r="B1309" s="1" t="s">
        <v>497</v>
      </c>
      <c r="C1309" t="s">
        <v>1</v>
      </c>
      <c r="D1309" t="s">
        <v>92</v>
      </c>
      <c r="E1309" t="s">
        <v>447</v>
      </c>
      <c r="F1309" t="s">
        <v>448</v>
      </c>
      <c r="G1309">
        <v>686</v>
      </c>
      <c r="H1309">
        <v>686</v>
      </c>
      <c r="I1309">
        <v>686</v>
      </c>
      <c r="J1309">
        <v>686</v>
      </c>
      <c r="L1309" s="3">
        <v>0</v>
      </c>
      <c r="M1309" s="3">
        <v>0</v>
      </c>
      <c r="N1309" s="3">
        <v>0</v>
      </c>
      <c r="O1309" s="3">
        <v>10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f>+Tabla3[[#This Row],[V GRAVADAS]]</f>
        <v>10</v>
      </c>
      <c r="V1309">
        <v>2</v>
      </c>
    </row>
    <row r="1310" spans="1:22" x14ac:dyDescent="0.25">
      <c r="A1310" t="s">
        <v>484</v>
      </c>
      <c r="B1310" s="1" t="s">
        <v>497</v>
      </c>
      <c r="C1310" t="s">
        <v>1</v>
      </c>
      <c r="D1310" t="s">
        <v>92</v>
      </c>
      <c r="E1310" t="s">
        <v>447</v>
      </c>
      <c r="F1310" t="s">
        <v>448</v>
      </c>
      <c r="G1310">
        <v>687</v>
      </c>
      <c r="H1310">
        <v>687</v>
      </c>
      <c r="I1310">
        <v>687</v>
      </c>
      <c r="J1310">
        <v>687</v>
      </c>
      <c r="L1310" s="3">
        <v>0</v>
      </c>
      <c r="M1310" s="3">
        <v>0</v>
      </c>
      <c r="N1310" s="3">
        <v>0</v>
      </c>
      <c r="O1310" s="3">
        <v>2.5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f>+Tabla3[[#This Row],[V GRAVADAS]]</f>
        <v>2.5</v>
      </c>
      <c r="V1310">
        <v>2</v>
      </c>
    </row>
    <row r="1311" spans="1:22" x14ac:dyDescent="0.25">
      <c r="A1311" t="s">
        <v>484</v>
      </c>
      <c r="B1311" s="1" t="s">
        <v>498</v>
      </c>
      <c r="C1311" t="s">
        <v>1</v>
      </c>
      <c r="D1311" t="s">
        <v>92</v>
      </c>
      <c r="E1311" t="s">
        <v>447</v>
      </c>
      <c r="F1311" t="s">
        <v>448</v>
      </c>
      <c r="G1311">
        <v>688</v>
      </c>
      <c r="H1311">
        <v>688</v>
      </c>
      <c r="I1311">
        <v>688</v>
      </c>
      <c r="J1311">
        <v>688</v>
      </c>
      <c r="L1311" s="3">
        <v>0</v>
      </c>
      <c r="M1311" s="3">
        <v>0</v>
      </c>
      <c r="N1311" s="3">
        <v>0</v>
      </c>
      <c r="O1311" s="3">
        <v>9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f>+Tabla3[[#This Row],[V GRAVADAS]]</f>
        <v>9</v>
      </c>
      <c r="V1311">
        <v>2</v>
      </c>
    </row>
    <row r="1312" spans="1:22" x14ac:dyDescent="0.25">
      <c r="A1312" t="s">
        <v>484</v>
      </c>
      <c r="B1312" s="1" t="s">
        <v>498</v>
      </c>
      <c r="C1312" t="s">
        <v>1</v>
      </c>
      <c r="D1312" t="s">
        <v>92</v>
      </c>
      <c r="E1312" t="s">
        <v>447</v>
      </c>
      <c r="F1312" t="s">
        <v>448</v>
      </c>
      <c r="G1312">
        <v>689</v>
      </c>
      <c r="H1312">
        <v>689</v>
      </c>
      <c r="I1312">
        <v>689</v>
      </c>
      <c r="J1312">
        <v>689</v>
      </c>
      <c r="L1312" s="3">
        <v>0</v>
      </c>
      <c r="M1312" s="3">
        <v>0</v>
      </c>
      <c r="N1312" s="3">
        <v>0</v>
      </c>
      <c r="O1312" s="3">
        <v>14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f>+Tabla3[[#This Row],[V GRAVADAS]]</f>
        <v>14</v>
      </c>
      <c r="V1312">
        <v>2</v>
      </c>
    </row>
    <row r="1313" spans="1:22" x14ac:dyDescent="0.25">
      <c r="A1313" t="s">
        <v>484</v>
      </c>
      <c r="B1313" s="1" t="s">
        <v>498</v>
      </c>
      <c r="C1313" t="s">
        <v>1</v>
      </c>
      <c r="D1313" t="s">
        <v>92</v>
      </c>
      <c r="E1313" t="s">
        <v>447</v>
      </c>
      <c r="F1313" t="s">
        <v>448</v>
      </c>
      <c r="G1313">
        <v>690</v>
      </c>
      <c r="H1313">
        <v>690</v>
      </c>
      <c r="I1313">
        <v>690</v>
      </c>
      <c r="J1313">
        <v>690</v>
      </c>
      <c r="L1313" s="3">
        <v>0</v>
      </c>
      <c r="M1313" s="3">
        <v>0</v>
      </c>
      <c r="N1313" s="3">
        <v>0</v>
      </c>
      <c r="O1313" s="3">
        <v>4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f>+Tabla3[[#This Row],[V GRAVADAS]]</f>
        <v>4</v>
      </c>
      <c r="V1313">
        <v>2</v>
      </c>
    </row>
    <row r="1314" spans="1:22" x14ac:dyDescent="0.25">
      <c r="A1314" t="s">
        <v>484</v>
      </c>
      <c r="B1314" s="1" t="s">
        <v>498</v>
      </c>
      <c r="C1314" t="s">
        <v>1</v>
      </c>
      <c r="D1314" t="s">
        <v>92</v>
      </c>
      <c r="E1314" t="s">
        <v>447</v>
      </c>
      <c r="F1314" t="s">
        <v>448</v>
      </c>
      <c r="G1314">
        <v>691</v>
      </c>
      <c r="H1314">
        <v>691</v>
      </c>
      <c r="I1314">
        <v>691</v>
      </c>
      <c r="J1314">
        <v>691</v>
      </c>
      <c r="L1314" s="3">
        <v>0</v>
      </c>
      <c r="M1314" s="3">
        <v>0</v>
      </c>
      <c r="N1314" s="3">
        <v>0</v>
      </c>
      <c r="O1314" s="3">
        <v>2.5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f>+Tabla3[[#This Row],[V GRAVADAS]]</f>
        <v>2.5</v>
      </c>
      <c r="V1314">
        <v>2</v>
      </c>
    </row>
    <row r="1315" spans="1:22" x14ac:dyDescent="0.25">
      <c r="A1315" t="s">
        <v>484</v>
      </c>
      <c r="B1315" s="1" t="s">
        <v>498</v>
      </c>
      <c r="C1315" t="s">
        <v>1</v>
      </c>
      <c r="D1315" t="s">
        <v>92</v>
      </c>
      <c r="E1315" t="s">
        <v>447</v>
      </c>
      <c r="F1315" t="s">
        <v>448</v>
      </c>
      <c r="G1315">
        <v>692</v>
      </c>
      <c r="H1315">
        <v>692</v>
      </c>
      <c r="I1315">
        <v>692</v>
      </c>
      <c r="J1315">
        <v>692</v>
      </c>
      <c r="L1315" s="3">
        <v>0</v>
      </c>
      <c r="M1315" s="3">
        <v>0</v>
      </c>
      <c r="N1315" s="3">
        <v>0</v>
      </c>
      <c r="O1315" s="3">
        <v>2.5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f>+Tabla3[[#This Row],[V GRAVADAS]]</f>
        <v>2.5</v>
      </c>
      <c r="V1315">
        <v>2</v>
      </c>
    </row>
    <row r="1316" spans="1:22" x14ac:dyDescent="0.25">
      <c r="A1316" t="s">
        <v>484</v>
      </c>
      <c r="B1316" s="1" t="s">
        <v>498</v>
      </c>
      <c r="C1316" t="s">
        <v>1</v>
      </c>
      <c r="D1316" t="s">
        <v>92</v>
      </c>
      <c r="E1316" t="s">
        <v>447</v>
      </c>
      <c r="F1316" t="s">
        <v>448</v>
      </c>
      <c r="G1316">
        <v>693</v>
      </c>
      <c r="H1316">
        <v>693</v>
      </c>
      <c r="I1316">
        <v>693</v>
      </c>
      <c r="J1316">
        <v>693</v>
      </c>
      <c r="L1316" s="3">
        <v>0</v>
      </c>
      <c r="M1316" s="3">
        <v>0</v>
      </c>
      <c r="N1316" s="3">
        <v>0</v>
      </c>
      <c r="O1316" s="3">
        <v>10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f>+Tabla3[[#This Row],[V GRAVADAS]]</f>
        <v>10</v>
      </c>
      <c r="V1316">
        <v>2</v>
      </c>
    </row>
    <row r="1317" spans="1:22" x14ac:dyDescent="0.25">
      <c r="A1317" t="s">
        <v>484</v>
      </c>
      <c r="B1317" s="1" t="s">
        <v>498</v>
      </c>
      <c r="C1317" t="s">
        <v>1</v>
      </c>
      <c r="D1317" t="s">
        <v>92</v>
      </c>
      <c r="E1317" t="s">
        <v>447</v>
      </c>
      <c r="F1317" t="s">
        <v>448</v>
      </c>
      <c r="G1317">
        <v>694</v>
      </c>
      <c r="H1317">
        <v>694</v>
      </c>
      <c r="I1317">
        <v>694</v>
      </c>
      <c r="J1317">
        <v>694</v>
      </c>
      <c r="L1317" s="3">
        <v>0</v>
      </c>
      <c r="M1317" s="3">
        <v>0</v>
      </c>
      <c r="N1317" s="3">
        <v>0</v>
      </c>
      <c r="O1317" s="3">
        <v>2.5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f>+Tabla3[[#This Row],[V GRAVADAS]]</f>
        <v>2.5</v>
      </c>
      <c r="V1317">
        <v>2</v>
      </c>
    </row>
    <row r="1318" spans="1:22" x14ac:dyDescent="0.25">
      <c r="A1318" t="s">
        <v>484</v>
      </c>
      <c r="B1318" s="1" t="s">
        <v>498</v>
      </c>
      <c r="C1318" t="s">
        <v>1</v>
      </c>
      <c r="D1318" t="s">
        <v>92</v>
      </c>
      <c r="E1318" t="s">
        <v>447</v>
      </c>
      <c r="F1318" t="s">
        <v>448</v>
      </c>
      <c r="G1318">
        <v>695</v>
      </c>
      <c r="H1318">
        <v>695</v>
      </c>
      <c r="I1318">
        <v>695</v>
      </c>
      <c r="J1318">
        <v>695</v>
      </c>
      <c r="L1318" s="3">
        <v>0</v>
      </c>
      <c r="M1318" s="3">
        <v>0</v>
      </c>
      <c r="N1318" s="3">
        <v>0</v>
      </c>
      <c r="O1318" s="3">
        <v>2.5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f>+Tabla3[[#This Row],[V GRAVADAS]]</f>
        <v>2.5</v>
      </c>
      <c r="V1318">
        <v>2</v>
      </c>
    </row>
    <row r="1319" spans="1:22" x14ac:dyDescent="0.25">
      <c r="A1319" t="s">
        <v>484</v>
      </c>
      <c r="B1319" s="1" t="s">
        <v>498</v>
      </c>
      <c r="C1319" t="s">
        <v>1</v>
      </c>
      <c r="D1319" t="s">
        <v>92</v>
      </c>
      <c r="E1319" t="s">
        <v>447</v>
      </c>
      <c r="F1319" t="s">
        <v>448</v>
      </c>
      <c r="G1319">
        <v>696</v>
      </c>
      <c r="H1319">
        <v>696</v>
      </c>
      <c r="I1319">
        <v>696</v>
      </c>
      <c r="J1319">
        <v>696</v>
      </c>
      <c r="L1319" s="3">
        <v>0</v>
      </c>
      <c r="M1319" s="3">
        <v>0</v>
      </c>
      <c r="N1319" s="3">
        <v>0</v>
      </c>
      <c r="O1319" s="3">
        <v>5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f>+Tabla3[[#This Row],[V GRAVADAS]]</f>
        <v>5</v>
      </c>
      <c r="V1319">
        <v>2</v>
      </c>
    </row>
    <row r="1320" spans="1:22" x14ac:dyDescent="0.25">
      <c r="A1320" t="s">
        <v>484</v>
      </c>
      <c r="B1320" s="1" t="s">
        <v>499</v>
      </c>
      <c r="C1320" t="s">
        <v>1</v>
      </c>
      <c r="D1320" t="s">
        <v>92</v>
      </c>
      <c r="E1320" t="s">
        <v>447</v>
      </c>
      <c r="F1320" t="s">
        <v>448</v>
      </c>
      <c r="G1320">
        <v>697</v>
      </c>
      <c r="H1320">
        <v>697</v>
      </c>
      <c r="I1320">
        <v>697</v>
      </c>
      <c r="J1320">
        <v>697</v>
      </c>
      <c r="L1320" s="3">
        <v>0</v>
      </c>
      <c r="M1320" s="3">
        <v>0</v>
      </c>
      <c r="N1320" s="3">
        <v>0</v>
      </c>
      <c r="O1320" s="3">
        <v>2.5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f>+Tabla3[[#This Row],[V GRAVADAS]]</f>
        <v>2.5</v>
      </c>
      <c r="V1320">
        <v>2</v>
      </c>
    </row>
    <row r="1321" spans="1:22" x14ac:dyDescent="0.25">
      <c r="A1321" t="s">
        <v>484</v>
      </c>
      <c r="B1321" s="1" t="s">
        <v>499</v>
      </c>
      <c r="C1321" t="s">
        <v>1</v>
      </c>
      <c r="D1321" t="s">
        <v>92</v>
      </c>
      <c r="E1321" t="s">
        <v>447</v>
      </c>
      <c r="F1321" t="s">
        <v>448</v>
      </c>
      <c r="G1321">
        <v>698</v>
      </c>
      <c r="H1321">
        <v>698</v>
      </c>
      <c r="I1321">
        <v>698</v>
      </c>
      <c r="J1321">
        <v>698</v>
      </c>
      <c r="L1321" s="3">
        <v>0</v>
      </c>
      <c r="M1321" s="3">
        <v>0</v>
      </c>
      <c r="N1321" s="3">
        <v>0</v>
      </c>
      <c r="O1321" s="3">
        <v>2.5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f>+Tabla3[[#This Row],[V GRAVADAS]]</f>
        <v>2.5</v>
      </c>
      <c r="V1321">
        <v>2</v>
      </c>
    </row>
    <row r="1322" spans="1:22" x14ac:dyDescent="0.25">
      <c r="A1322" t="s">
        <v>484</v>
      </c>
      <c r="B1322" s="1" t="s">
        <v>499</v>
      </c>
      <c r="C1322" t="s">
        <v>1</v>
      </c>
      <c r="D1322" t="s">
        <v>92</v>
      </c>
      <c r="E1322" t="s">
        <v>447</v>
      </c>
      <c r="F1322" t="s">
        <v>448</v>
      </c>
      <c r="G1322">
        <v>699</v>
      </c>
      <c r="H1322">
        <v>699</v>
      </c>
      <c r="I1322">
        <v>699</v>
      </c>
      <c r="J1322">
        <v>699</v>
      </c>
      <c r="L1322" s="3">
        <v>0</v>
      </c>
      <c r="M1322" s="3">
        <v>0</v>
      </c>
      <c r="N1322" s="3">
        <v>0</v>
      </c>
      <c r="O1322" s="3">
        <v>6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f>+Tabla3[[#This Row],[V GRAVADAS]]</f>
        <v>6</v>
      </c>
      <c r="V1322">
        <v>2</v>
      </c>
    </row>
    <row r="1323" spans="1:22" x14ac:dyDescent="0.25">
      <c r="A1323" t="s">
        <v>484</v>
      </c>
      <c r="B1323" s="1" t="s">
        <v>499</v>
      </c>
      <c r="C1323" t="s">
        <v>1</v>
      </c>
      <c r="D1323" t="s">
        <v>92</v>
      </c>
      <c r="E1323" t="s">
        <v>447</v>
      </c>
      <c r="F1323" t="s">
        <v>448</v>
      </c>
      <c r="G1323">
        <v>700</v>
      </c>
      <c r="H1323">
        <v>700</v>
      </c>
      <c r="I1323">
        <v>700</v>
      </c>
      <c r="J1323">
        <v>700</v>
      </c>
      <c r="L1323" s="3">
        <v>0</v>
      </c>
      <c r="M1323" s="3">
        <v>0</v>
      </c>
      <c r="N1323" s="3">
        <v>0</v>
      </c>
      <c r="O1323" s="3">
        <v>5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f>+Tabla3[[#This Row],[V GRAVADAS]]</f>
        <v>5</v>
      </c>
      <c r="V1323">
        <v>2</v>
      </c>
    </row>
    <row r="1324" spans="1:22" x14ac:dyDescent="0.25">
      <c r="A1324" t="s">
        <v>484</v>
      </c>
      <c r="B1324" s="1" t="s">
        <v>500</v>
      </c>
      <c r="C1324" t="s">
        <v>1</v>
      </c>
      <c r="D1324" t="s">
        <v>92</v>
      </c>
      <c r="E1324" t="s">
        <v>447</v>
      </c>
      <c r="F1324" t="s">
        <v>448</v>
      </c>
      <c r="G1324">
        <v>701</v>
      </c>
      <c r="H1324">
        <v>701</v>
      </c>
      <c r="I1324">
        <v>701</v>
      </c>
      <c r="J1324">
        <v>701</v>
      </c>
      <c r="L1324" s="3">
        <v>0</v>
      </c>
      <c r="M1324" s="3">
        <v>0</v>
      </c>
      <c r="N1324" s="3">
        <v>0</v>
      </c>
      <c r="O1324" s="3">
        <v>2.5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f>+Tabla3[[#This Row],[V GRAVADAS]]</f>
        <v>2.5</v>
      </c>
      <c r="V1324">
        <v>2</v>
      </c>
    </row>
    <row r="1325" spans="1:22" x14ac:dyDescent="0.25">
      <c r="A1325" t="s">
        <v>484</v>
      </c>
      <c r="B1325" s="1" t="s">
        <v>500</v>
      </c>
      <c r="C1325" t="s">
        <v>1</v>
      </c>
      <c r="D1325" t="s">
        <v>92</v>
      </c>
      <c r="E1325" t="s">
        <v>447</v>
      </c>
      <c r="F1325" t="s">
        <v>448</v>
      </c>
      <c r="G1325">
        <v>702</v>
      </c>
      <c r="H1325">
        <v>702</v>
      </c>
      <c r="I1325">
        <v>702</v>
      </c>
      <c r="J1325">
        <v>702</v>
      </c>
      <c r="L1325" s="3">
        <v>0</v>
      </c>
      <c r="M1325" s="3">
        <v>0</v>
      </c>
      <c r="N1325" s="3">
        <v>0</v>
      </c>
      <c r="O1325" s="3">
        <v>10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f>+Tabla3[[#This Row],[V GRAVADAS]]</f>
        <v>10</v>
      </c>
      <c r="V1325">
        <v>2</v>
      </c>
    </row>
    <row r="1326" spans="1:22" x14ac:dyDescent="0.25">
      <c r="A1326" t="s">
        <v>484</v>
      </c>
      <c r="B1326" s="1" t="s">
        <v>500</v>
      </c>
      <c r="C1326" t="s">
        <v>1</v>
      </c>
      <c r="D1326" t="s">
        <v>92</v>
      </c>
      <c r="E1326" t="s">
        <v>447</v>
      </c>
      <c r="F1326" t="s">
        <v>448</v>
      </c>
      <c r="G1326">
        <v>703</v>
      </c>
      <c r="H1326">
        <v>703</v>
      </c>
      <c r="I1326">
        <v>703</v>
      </c>
      <c r="J1326">
        <v>703</v>
      </c>
      <c r="L1326" s="3">
        <v>0</v>
      </c>
      <c r="M1326" s="3">
        <v>0</v>
      </c>
      <c r="N1326" s="3">
        <v>0</v>
      </c>
      <c r="O1326" s="3">
        <v>2.5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f>+Tabla3[[#This Row],[V GRAVADAS]]</f>
        <v>2.5</v>
      </c>
      <c r="V1326">
        <v>2</v>
      </c>
    </row>
    <row r="1327" spans="1:22" x14ac:dyDescent="0.25">
      <c r="A1327" t="s">
        <v>484</v>
      </c>
      <c r="B1327" s="1" t="s">
        <v>500</v>
      </c>
      <c r="C1327" t="s">
        <v>1</v>
      </c>
      <c r="D1327" t="s">
        <v>92</v>
      </c>
      <c r="E1327" t="s">
        <v>447</v>
      </c>
      <c r="F1327" t="s">
        <v>448</v>
      </c>
      <c r="G1327">
        <v>704</v>
      </c>
      <c r="H1327">
        <v>704</v>
      </c>
      <c r="I1327">
        <v>704</v>
      </c>
      <c r="J1327">
        <v>704</v>
      </c>
      <c r="L1327" s="3">
        <v>0</v>
      </c>
      <c r="M1327" s="3">
        <v>0</v>
      </c>
      <c r="N1327" s="3">
        <v>0</v>
      </c>
      <c r="O1327" s="3">
        <v>5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f>+Tabla3[[#This Row],[V GRAVADAS]]</f>
        <v>5</v>
      </c>
      <c r="V1327">
        <v>2</v>
      </c>
    </row>
    <row r="1328" spans="1:22" x14ac:dyDescent="0.25">
      <c r="A1328" t="s">
        <v>484</v>
      </c>
      <c r="B1328" s="1" t="s">
        <v>500</v>
      </c>
      <c r="C1328" t="s">
        <v>1</v>
      </c>
      <c r="D1328" t="s">
        <v>92</v>
      </c>
      <c r="E1328" t="s">
        <v>447</v>
      </c>
      <c r="F1328" t="s">
        <v>448</v>
      </c>
      <c r="G1328">
        <v>705</v>
      </c>
      <c r="H1328">
        <v>705</v>
      </c>
      <c r="I1328">
        <v>705</v>
      </c>
      <c r="J1328">
        <v>705</v>
      </c>
      <c r="L1328" s="3">
        <v>0</v>
      </c>
      <c r="M1328" s="3">
        <v>0</v>
      </c>
      <c r="N1328" s="3">
        <v>0</v>
      </c>
      <c r="O1328" s="3">
        <v>10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f>+Tabla3[[#This Row],[V GRAVADAS]]</f>
        <v>10</v>
      </c>
      <c r="V1328">
        <v>2</v>
      </c>
    </row>
    <row r="1329" spans="1:22" x14ac:dyDescent="0.25">
      <c r="A1329" t="s">
        <v>484</v>
      </c>
      <c r="B1329" s="1" t="s">
        <v>500</v>
      </c>
      <c r="C1329" t="s">
        <v>1</v>
      </c>
      <c r="D1329" t="s">
        <v>92</v>
      </c>
      <c r="E1329" t="s">
        <v>447</v>
      </c>
      <c r="F1329" t="s">
        <v>448</v>
      </c>
      <c r="G1329">
        <v>706</v>
      </c>
      <c r="H1329">
        <v>706</v>
      </c>
      <c r="I1329">
        <v>706</v>
      </c>
      <c r="J1329">
        <v>706</v>
      </c>
      <c r="L1329" s="3">
        <v>0</v>
      </c>
      <c r="M1329" s="3">
        <v>0</v>
      </c>
      <c r="N1329" s="3">
        <v>0</v>
      </c>
      <c r="O1329" s="3">
        <v>5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f>+Tabla3[[#This Row],[V GRAVADAS]]</f>
        <v>5</v>
      </c>
      <c r="V1329">
        <v>2</v>
      </c>
    </row>
    <row r="1330" spans="1:22" x14ac:dyDescent="0.25">
      <c r="A1330" t="s">
        <v>484</v>
      </c>
      <c r="B1330" s="1" t="s">
        <v>500</v>
      </c>
      <c r="C1330" t="s">
        <v>1</v>
      </c>
      <c r="D1330" t="s">
        <v>92</v>
      </c>
      <c r="E1330" t="s">
        <v>447</v>
      </c>
      <c r="F1330" t="s">
        <v>448</v>
      </c>
      <c r="G1330">
        <v>707</v>
      </c>
      <c r="H1330">
        <v>707</v>
      </c>
      <c r="I1330">
        <v>707</v>
      </c>
      <c r="J1330">
        <v>707</v>
      </c>
      <c r="L1330" s="3">
        <v>0</v>
      </c>
      <c r="M1330" s="3">
        <v>0</v>
      </c>
      <c r="N1330" s="3">
        <v>0</v>
      </c>
      <c r="O1330" s="3">
        <v>5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f>+Tabla3[[#This Row],[V GRAVADAS]]</f>
        <v>5</v>
      </c>
      <c r="V1330">
        <v>2</v>
      </c>
    </row>
    <row r="1331" spans="1:22" x14ac:dyDescent="0.25">
      <c r="A1331" t="s">
        <v>484</v>
      </c>
      <c r="B1331" s="1" t="s">
        <v>501</v>
      </c>
      <c r="C1331" t="s">
        <v>1</v>
      </c>
      <c r="D1331" t="s">
        <v>92</v>
      </c>
      <c r="E1331" t="s">
        <v>447</v>
      </c>
      <c r="F1331" t="s">
        <v>448</v>
      </c>
      <c r="G1331">
        <v>708</v>
      </c>
      <c r="H1331">
        <v>708</v>
      </c>
      <c r="I1331">
        <v>708</v>
      </c>
      <c r="J1331">
        <v>708</v>
      </c>
      <c r="L1331" s="3">
        <v>0</v>
      </c>
      <c r="M1331" s="3">
        <v>0</v>
      </c>
      <c r="N1331" s="3">
        <v>0</v>
      </c>
      <c r="O1331" s="3">
        <v>15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f>+Tabla3[[#This Row],[V GRAVADAS]]</f>
        <v>15</v>
      </c>
      <c r="V1331">
        <v>2</v>
      </c>
    </row>
    <row r="1332" spans="1:22" x14ac:dyDescent="0.25">
      <c r="A1332" t="s">
        <v>484</v>
      </c>
      <c r="B1332" s="1" t="s">
        <v>501</v>
      </c>
      <c r="C1332" t="s">
        <v>1</v>
      </c>
      <c r="D1332" t="s">
        <v>92</v>
      </c>
      <c r="E1332" t="s">
        <v>447</v>
      </c>
      <c r="F1332" t="s">
        <v>448</v>
      </c>
      <c r="G1332">
        <v>709</v>
      </c>
      <c r="H1332">
        <v>709</v>
      </c>
      <c r="I1332">
        <v>709</v>
      </c>
      <c r="J1332">
        <v>709</v>
      </c>
      <c r="L1332" s="3">
        <v>0</v>
      </c>
      <c r="M1332" s="3">
        <v>0</v>
      </c>
      <c r="N1332" s="3">
        <v>0</v>
      </c>
      <c r="O1332" s="3">
        <v>4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f>+Tabla3[[#This Row],[V GRAVADAS]]</f>
        <v>4</v>
      </c>
      <c r="V1332">
        <v>2</v>
      </c>
    </row>
    <row r="1333" spans="1:22" x14ac:dyDescent="0.25">
      <c r="A1333" t="s">
        <v>484</v>
      </c>
      <c r="B1333" s="1" t="s">
        <v>501</v>
      </c>
      <c r="C1333" t="s">
        <v>1</v>
      </c>
      <c r="D1333" t="s">
        <v>92</v>
      </c>
      <c r="E1333" t="s">
        <v>447</v>
      </c>
      <c r="F1333" t="s">
        <v>448</v>
      </c>
      <c r="G1333">
        <v>710</v>
      </c>
      <c r="H1333">
        <v>710</v>
      </c>
      <c r="I1333">
        <v>710</v>
      </c>
      <c r="J1333">
        <v>710</v>
      </c>
      <c r="L1333" s="3">
        <v>0</v>
      </c>
      <c r="M1333" s="3">
        <v>0</v>
      </c>
      <c r="N1333" s="3">
        <v>0</v>
      </c>
      <c r="O1333" s="3">
        <v>15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f>+Tabla3[[#This Row],[V GRAVADAS]]</f>
        <v>15</v>
      </c>
      <c r="V1333">
        <v>2</v>
      </c>
    </row>
    <row r="1334" spans="1:22" x14ac:dyDescent="0.25">
      <c r="A1334" t="s">
        <v>484</v>
      </c>
      <c r="B1334" s="1" t="s">
        <v>501</v>
      </c>
      <c r="C1334" t="s">
        <v>1</v>
      </c>
      <c r="D1334" t="s">
        <v>92</v>
      </c>
      <c r="E1334" t="s">
        <v>447</v>
      </c>
      <c r="F1334" t="s">
        <v>448</v>
      </c>
      <c r="G1334">
        <v>711</v>
      </c>
      <c r="H1334">
        <v>711</v>
      </c>
      <c r="I1334">
        <v>711</v>
      </c>
      <c r="J1334">
        <v>711</v>
      </c>
      <c r="L1334" s="3">
        <v>0</v>
      </c>
      <c r="M1334" s="3">
        <v>0</v>
      </c>
      <c r="N1334" s="3">
        <v>0</v>
      </c>
      <c r="O1334" s="3">
        <v>10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f>+Tabla3[[#This Row],[V GRAVADAS]]</f>
        <v>10</v>
      </c>
      <c r="V1334">
        <v>2</v>
      </c>
    </row>
    <row r="1335" spans="1:22" x14ac:dyDescent="0.25">
      <c r="A1335" t="s">
        <v>484</v>
      </c>
      <c r="B1335" s="1" t="s">
        <v>501</v>
      </c>
      <c r="C1335" t="s">
        <v>1</v>
      </c>
      <c r="D1335" t="s">
        <v>92</v>
      </c>
      <c r="E1335" t="s">
        <v>447</v>
      </c>
      <c r="F1335" t="s">
        <v>448</v>
      </c>
      <c r="G1335">
        <v>712</v>
      </c>
      <c r="H1335">
        <v>712</v>
      </c>
      <c r="I1335">
        <v>712</v>
      </c>
      <c r="J1335">
        <v>712</v>
      </c>
      <c r="L1335" s="3">
        <v>0</v>
      </c>
      <c r="M1335" s="3">
        <v>0</v>
      </c>
      <c r="N1335" s="3">
        <v>0</v>
      </c>
      <c r="O1335" s="3">
        <v>4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f>+Tabla3[[#This Row],[V GRAVADAS]]</f>
        <v>4</v>
      </c>
      <c r="V1335">
        <v>2</v>
      </c>
    </row>
    <row r="1336" spans="1:22" x14ac:dyDescent="0.25">
      <c r="A1336" t="s">
        <v>484</v>
      </c>
      <c r="B1336" s="1" t="s">
        <v>501</v>
      </c>
      <c r="C1336" t="s">
        <v>1</v>
      </c>
      <c r="D1336" t="s">
        <v>92</v>
      </c>
      <c r="E1336" t="s">
        <v>447</v>
      </c>
      <c r="F1336" t="s">
        <v>448</v>
      </c>
      <c r="G1336">
        <v>713</v>
      </c>
      <c r="H1336">
        <v>713</v>
      </c>
      <c r="I1336">
        <v>713</v>
      </c>
      <c r="J1336">
        <v>713</v>
      </c>
      <c r="L1336" s="3">
        <v>0</v>
      </c>
      <c r="M1336" s="3">
        <v>0</v>
      </c>
      <c r="N1336" s="3">
        <v>0</v>
      </c>
      <c r="O1336" s="3">
        <v>5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f>+Tabla3[[#This Row],[V GRAVADAS]]</f>
        <v>5</v>
      </c>
      <c r="V1336">
        <v>2</v>
      </c>
    </row>
    <row r="1337" spans="1:22" x14ac:dyDescent="0.25">
      <c r="A1337" t="s">
        <v>484</v>
      </c>
      <c r="B1337" s="1" t="s">
        <v>501</v>
      </c>
      <c r="C1337" t="s">
        <v>1</v>
      </c>
      <c r="D1337" t="s">
        <v>92</v>
      </c>
      <c r="E1337" t="s">
        <v>447</v>
      </c>
      <c r="F1337" t="s">
        <v>448</v>
      </c>
      <c r="G1337">
        <v>714</v>
      </c>
      <c r="H1337">
        <v>714</v>
      </c>
      <c r="I1337">
        <v>714</v>
      </c>
      <c r="J1337">
        <v>714</v>
      </c>
      <c r="L1337" s="3">
        <v>0</v>
      </c>
      <c r="M1337" s="3">
        <v>0</v>
      </c>
      <c r="N1337" s="3">
        <v>0</v>
      </c>
      <c r="O1337" s="3">
        <v>2.5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f>+Tabla3[[#This Row],[V GRAVADAS]]</f>
        <v>2.5</v>
      </c>
      <c r="V1337">
        <v>2</v>
      </c>
    </row>
    <row r="1338" spans="1:22" x14ac:dyDescent="0.25">
      <c r="A1338" t="s">
        <v>484</v>
      </c>
      <c r="B1338" s="1" t="s">
        <v>502</v>
      </c>
      <c r="C1338" t="s">
        <v>1</v>
      </c>
      <c r="D1338" t="s">
        <v>92</v>
      </c>
      <c r="E1338" t="s">
        <v>447</v>
      </c>
      <c r="F1338" t="s">
        <v>448</v>
      </c>
      <c r="G1338">
        <v>715</v>
      </c>
      <c r="H1338">
        <v>715</v>
      </c>
      <c r="I1338">
        <v>715</v>
      </c>
      <c r="J1338">
        <v>715</v>
      </c>
      <c r="L1338" s="3">
        <v>0</v>
      </c>
      <c r="M1338" s="3">
        <v>0</v>
      </c>
      <c r="N1338" s="3">
        <v>0</v>
      </c>
      <c r="O1338" s="3">
        <v>2.5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f>+Tabla3[[#This Row],[V GRAVADAS]]</f>
        <v>2.5</v>
      </c>
      <c r="V1338">
        <v>2</v>
      </c>
    </row>
    <row r="1339" spans="1:22" x14ac:dyDescent="0.25">
      <c r="A1339" t="s">
        <v>484</v>
      </c>
      <c r="B1339" s="1" t="s">
        <v>502</v>
      </c>
      <c r="C1339" t="s">
        <v>1</v>
      </c>
      <c r="D1339" t="s">
        <v>92</v>
      </c>
      <c r="E1339" t="s">
        <v>447</v>
      </c>
      <c r="F1339" t="s">
        <v>448</v>
      </c>
      <c r="G1339">
        <v>716</v>
      </c>
      <c r="H1339">
        <v>716</v>
      </c>
      <c r="I1339">
        <v>716</v>
      </c>
      <c r="J1339">
        <v>716</v>
      </c>
      <c r="L1339" s="3">
        <v>0</v>
      </c>
      <c r="M1339" s="3">
        <v>0</v>
      </c>
      <c r="N1339" s="3">
        <v>0</v>
      </c>
      <c r="O1339" s="3">
        <v>2.5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f>+Tabla3[[#This Row],[V GRAVADAS]]</f>
        <v>2.5</v>
      </c>
      <c r="V1339">
        <v>2</v>
      </c>
    </row>
    <row r="1340" spans="1:22" x14ac:dyDescent="0.25">
      <c r="A1340" t="s">
        <v>484</v>
      </c>
      <c r="B1340" s="1" t="s">
        <v>502</v>
      </c>
      <c r="C1340" t="s">
        <v>1</v>
      </c>
      <c r="D1340" t="s">
        <v>92</v>
      </c>
      <c r="E1340" t="s">
        <v>447</v>
      </c>
      <c r="F1340" t="s">
        <v>448</v>
      </c>
      <c r="G1340">
        <v>717</v>
      </c>
      <c r="H1340">
        <v>717</v>
      </c>
      <c r="I1340">
        <v>717</v>
      </c>
      <c r="J1340">
        <v>717</v>
      </c>
      <c r="L1340" s="3">
        <v>0</v>
      </c>
      <c r="M1340" s="3">
        <v>0</v>
      </c>
      <c r="N1340" s="3">
        <v>0</v>
      </c>
      <c r="O1340" s="3">
        <v>2.5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f>+Tabla3[[#This Row],[V GRAVADAS]]</f>
        <v>2.5</v>
      </c>
      <c r="V1340">
        <v>2</v>
      </c>
    </row>
    <row r="1341" spans="1:22" x14ac:dyDescent="0.25">
      <c r="A1341" t="s">
        <v>484</v>
      </c>
      <c r="B1341" s="1" t="s">
        <v>502</v>
      </c>
      <c r="C1341" t="s">
        <v>1</v>
      </c>
      <c r="D1341" t="s">
        <v>92</v>
      </c>
      <c r="E1341" t="s">
        <v>447</v>
      </c>
      <c r="F1341" t="s">
        <v>448</v>
      </c>
      <c r="G1341">
        <v>718</v>
      </c>
      <c r="H1341">
        <v>718</v>
      </c>
      <c r="I1341">
        <v>718</v>
      </c>
      <c r="J1341">
        <v>718</v>
      </c>
      <c r="L1341" s="3">
        <v>0</v>
      </c>
      <c r="M1341" s="3">
        <v>0</v>
      </c>
      <c r="N1341" s="3">
        <v>0</v>
      </c>
      <c r="O1341" s="3">
        <v>10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f>+Tabla3[[#This Row],[V GRAVADAS]]</f>
        <v>10</v>
      </c>
      <c r="V1341">
        <v>2</v>
      </c>
    </row>
    <row r="1342" spans="1:22" x14ac:dyDescent="0.25">
      <c r="A1342" t="s">
        <v>484</v>
      </c>
      <c r="B1342" s="1" t="s">
        <v>502</v>
      </c>
      <c r="C1342" t="s">
        <v>1</v>
      </c>
      <c r="D1342" t="s">
        <v>92</v>
      </c>
      <c r="E1342" t="s">
        <v>447</v>
      </c>
      <c r="F1342" t="s">
        <v>448</v>
      </c>
      <c r="G1342">
        <v>719</v>
      </c>
      <c r="H1342">
        <v>719</v>
      </c>
      <c r="I1342">
        <v>719</v>
      </c>
      <c r="J1342">
        <v>719</v>
      </c>
      <c r="L1342" s="3">
        <v>0</v>
      </c>
      <c r="M1342" s="3">
        <v>0</v>
      </c>
      <c r="N1342" s="3">
        <v>0</v>
      </c>
      <c r="O1342" s="3">
        <v>2.5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f>+Tabla3[[#This Row],[V GRAVADAS]]</f>
        <v>2.5</v>
      </c>
      <c r="V1342">
        <v>2</v>
      </c>
    </row>
    <row r="1343" spans="1:22" x14ac:dyDescent="0.25">
      <c r="A1343" t="s">
        <v>484</v>
      </c>
      <c r="B1343" s="1" t="s">
        <v>502</v>
      </c>
      <c r="C1343" t="s">
        <v>1</v>
      </c>
      <c r="D1343" t="s">
        <v>92</v>
      </c>
      <c r="E1343" t="s">
        <v>447</v>
      </c>
      <c r="F1343" t="s">
        <v>448</v>
      </c>
      <c r="G1343">
        <v>720</v>
      </c>
      <c r="H1343">
        <v>720</v>
      </c>
      <c r="I1343">
        <v>720</v>
      </c>
      <c r="J1343">
        <v>720</v>
      </c>
      <c r="L1343" s="3">
        <v>0</v>
      </c>
      <c r="M1343" s="3">
        <v>0</v>
      </c>
      <c r="N1343" s="3">
        <v>0</v>
      </c>
      <c r="O1343" s="3">
        <v>5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f>+Tabla3[[#This Row],[V GRAVADAS]]</f>
        <v>5</v>
      </c>
      <c r="V1343">
        <v>2</v>
      </c>
    </row>
    <row r="1344" spans="1:22" x14ac:dyDescent="0.25">
      <c r="A1344" t="s">
        <v>484</v>
      </c>
      <c r="B1344" s="1" t="s">
        <v>503</v>
      </c>
      <c r="C1344" t="s">
        <v>1</v>
      </c>
      <c r="D1344" t="s">
        <v>92</v>
      </c>
      <c r="E1344" t="s">
        <v>447</v>
      </c>
      <c r="F1344" t="s">
        <v>448</v>
      </c>
      <c r="G1344">
        <v>721</v>
      </c>
      <c r="H1344">
        <v>721</v>
      </c>
      <c r="I1344">
        <v>721</v>
      </c>
      <c r="J1344">
        <v>721</v>
      </c>
      <c r="L1344" s="3">
        <v>0</v>
      </c>
      <c r="M1344" s="3">
        <v>0</v>
      </c>
      <c r="N1344" s="3">
        <v>0</v>
      </c>
      <c r="O1344" s="3">
        <v>2.5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f>+Tabla3[[#This Row],[V GRAVADAS]]</f>
        <v>2.5</v>
      </c>
      <c r="V1344">
        <v>2</v>
      </c>
    </row>
    <row r="1345" spans="1:22" x14ac:dyDescent="0.25">
      <c r="A1345" t="s">
        <v>484</v>
      </c>
      <c r="B1345" s="1" t="s">
        <v>503</v>
      </c>
      <c r="C1345" t="s">
        <v>1</v>
      </c>
      <c r="D1345" t="s">
        <v>92</v>
      </c>
      <c r="E1345" t="s">
        <v>447</v>
      </c>
      <c r="F1345" t="s">
        <v>448</v>
      </c>
      <c r="G1345">
        <v>722</v>
      </c>
      <c r="H1345">
        <v>722</v>
      </c>
      <c r="I1345">
        <v>722</v>
      </c>
      <c r="J1345">
        <v>722</v>
      </c>
      <c r="L1345" s="3">
        <v>0</v>
      </c>
      <c r="M1345" s="3">
        <v>0</v>
      </c>
      <c r="N1345" s="3">
        <v>0</v>
      </c>
      <c r="O1345" s="3">
        <v>2.5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f>+Tabla3[[#This Row],[V GRAVADAS]]</f>
        <v>2.5</v>
      </c>
      <c r="V1345">
        <v>2</v>
      </c>
    </row>
    <row r="1346" spans="1:22" x14ac:dyDescent="0.25">
      <c r="A1346" t="s">
        <v>484</v>
      </c>
      <c r="B1346" s="1" t="s">
        <v>503</v>
      </c>
      <c r="C1346" t="s">
        <v>1</v>
      </c>
      <c r="D1346" t="s">
        <v>92</v>
      </c>
      <c r="E1346" t="s">
        <v>447</v>
      </c>
      <c r="F1346" t="s">
        <v>448</v>
      </c>
      <c r="G1346">
        <v>723</v>
      </c>
      <c r="H1346">
        <v>723</v>
      </c>
      <c r="I1346">
        <v>723</v>
      </c>
      <c r="J1346">
        <v>723</v>
      </c>
      <c r="L1346" s="3">
        <v>0</v>
      </c>
      <c r="M1346" s="3">
        <v>0</v>
      </c>
      <c r="N1346" s="3">
        <v>0</v>
      </c>
      <c r="O1346" s="3">
        <v>12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f>+Tabla3[[#This Row],[V GRAVADAS]]</f>
        <v>12</v>
      </c>
      <c r="V1346">
        <v>2</v>
      </c>
    </row>
    <row r="1347" spans="1:22" x14ac:dyDescent="0.25">
      <c r="A1347" t="s">
        <v>484</v>
      </c>
      <c r="B1347" s="1" t="s">
        <v>503</v>
      </c>
      <c r="C1347" t="s">
        <v>1</v>
      </c>
      <c r="D1347" t="s">
        <v>92</v>
      </c>
      <c r="E1347" t="s">
        <v>447</v>
      </c>
      <c r="F1347" t="s">
        <v>448</v>
      </c>
      <c r="G1347">
        <v>724</v>
      </c>
      <c r="H1347">
        <v>724</v>
      </c>
      <c r="I1347">
        <v>724</v>
      </c>
      <c r="J1347">
        <v>724</v>
      </c>
      <c r="L1347" s="3">
        <v>0</v>
      </c>
      <c r="M1347" s="3">
        <v>0</v>
      </c>
      <c r="N1347" s="3">
        <v>0</v>
      </c>
      <c r="O1347" s="3">
        <v>25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f>+Tabla3[[#This Row],[V GRAVADAS]]</f>
        <v>25</v>
      </c>
      <c r="V1347">
        <v>2</v>
      </c>
    </row>
    <row r="1348" spans="1:22" x14ac:dyDescent="0.25">
      <c r="A1348" t="s">
        <v>484</v>
      </c>
      <c r="B1348" s="1" t="s">
        <v>504</v>
      </c>
      <c r="C1348" t="s">
        <v>1</v>
      </c>
      <c r="D1348" t="s">
        <v>92</v>
      </c>
      <c r="E1348" t="s">
        <v>447</v>
      </c>
      <c r="F1348" t="s">
        <v>448</v>
      </c>
      <c r="G1348">
        <v>725</v>
      </c>
      <c r="H1348">
        <v>725</v>
      </c>
      <c r="I1348">
        <v>725</v>
      </c>
      <c r="J1348">
        <v>725</v>
      </c>
      <c r="L1348" s="3">
        <v>0</v>
      </c>
      <c r="M1348" s="3">
        <v>0</v>
      </c>
      <c r="N1348" s="3">
        <v>0</v>
      </c>
      <c r="O1348" s="3">
        <v>10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f>+Tabla3[[#This Row],[V GRAVADAS]]</f>
        <v>10</v>
      </c>
      <c r="V1348">
        <v>2</v>
      </c>
    </row>
    <row r="1349" spans="1:22" x14ac:dyDescent="0.25">
      <c r="A1349" t="s">
        <v>484</v>
      </c>
      <c r="B1349" s="1" t="s">
        <v>504</v>
      </c>
      <c r="C1349" t="s">
        <v>1</v>
      </c>
      <c r="D1349" t="s">
        <v>92</v>
      </c>
      <c r="E1349" t="s">
        <v>447</v>
      </c>
      <c r="F1349" t="s">
        <v>448</v>
      </c>
      <c r="G1349">
        <v>726</v>
      </c>
      <c r="H1349">
        <v>726</v>
      </c>
      <c r="I1349">
        <v>726</v>
      </c>
      <c r="J1349">
        <v>726</v>
      </c>
      <c r="L1349" s="3">
        <v>0</v>
      </c>
      <c r="M1349" s="3">
        <v>0</v>
      </c>
      <c r="N1349" s="3">
        <v>0</v>
      </c>
      <c r="O1349" s="3">
        <v>2.5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f>+Tabla3[[#This Row],[V GRAVADAS]]</f>
        <v>2.5</v>
      </c>
      <c r="V1349">
        <v>2</v>
      </c>
    </row>
    <row r="1350" spans="1:22" x14ac:dyDescent="0.25">
      <c r="A1350" t="s">
        <v>484</v>
      </c>
      <c r="B1350" s="1" t="s">
        <v>504</v>
      </c>
      <c r="C1350" t="s">
        <v>1</v>
      </c>
      <c r="D1350" t="s">
        <v>92</v>
      </c>
      <c r="E1350" t="s">
        <v>447</v>
      </c>
      <c r="F1350" t="s">
        <v>448</v>
      </c>
      <c r="G1350">
        <v>727</v>
      </c>
      <c r="H1350">
        <v>727</v>
      </c>
      <c r="I1350">
        <v>727</v>
      </c>
      <c r="J1350">
        <v>727</v>
      </c>
      <c r="L1350" s="3">
        <v>0</v>
      </c>
      <c r="M1350" s="3">
        <v>0</v>
      </c>
      <c r="N1350" s="3">
        <v>0</v>
      </c>
      <c r="O1350" s="3">
        <v>5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f>+Tabla3[[#This Row],[V GRAVADAS]]</f>
        <v>5</v>
      </c>
      <c r="V1350">
        <v>2</v>
      </c>
    </row>
    <row r="1351" spans="1:22" x14ac:dyDescent="0.25">
      <c r="A1351" t="s">
        <v>484</v>
      </c>
      <c r="B1351" s="1" t="s">
        <v>504</v>
      </c>
      <c r="C1351" t="s">
        <v>1</v>
      </c>
      <c r="D1351" t="s">
        <v>92</v>
      </c>
      <c r="E1351" t="s">
        <v>447</v>
      </c>
      <c r="F1351" t="s">
        <v>448</v>
      </c>
      <c r="G1351">
        <v>728</v>
      </c>
      <c r="H1351">
        <v>728</v>
      </c>
      <c r="I1351">
        <v>728</v>
      </c>
      <c r="J1351">
        <v>728</v>
      </c>
      <c r="L1351" s="3">
        <v>0</v>
      </c>
      <c r="M1351" s="3">
        <v>0</v>
      </c>
      <c r="N1351" s="3">
        <v>0</v>
      </c>
      <c r="O1351" s="3">
        <v>15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f>+Tabla3[[#This Row],[V GRAVADAS]]</f>
        <v>15</v>
      </c>
      <c r="V1351">
        <v>2</v>
      </c>
    </row>
    <row r="1352" spans="1:22" x14ac:dyDescent="0.25">
      <c r="A1352" t="s">
        <v>484</v>
      </c>
      <c r="B1352" s="1" t="s">
        <v>504</v>
      </c>
      <c r="C1352" t="s">
        <v>1</v>
      </c>
      <c r="D1352" t="s">
        <v>92</v>
      </c>
      <c r="E1352" t="s">
        <v>447</v>
      </c>
      <c r="F1352" t="s">
        <v>448</v>
      </c>
      <c r="G1352">
        <v>729</v>
      </c>
      <c r="H1352">
        <v>729</v>
      </c>
      <c r="I1352">
        <v>729</v>
      </c>
      <c r="J1352">
        <v>729</v>
      </c>
      <c r="L1352" s="3">
        <v>0</v>
      </c>
      <c r="M1352" s="3">
        <v>0</v>
      </c>
      <c r="N1352" s="3">
        <v>0</v>
      </c>
      <c r="O1352" s="3">
        <v>2.5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f>+Tabla3[[#This Row],[V GRAVADAS]]</f>
        <v>2.5</v>
      </c>
      <c r="V1352">
        <v>2</v>
      </c>
    </row>
    <row r="1353" spans="1:22" x14ac:dyDescent="0.25">
      <c r="A1353" t="s">
        <v>484</v>
      </c>
      <c r="B1353" s="1" t="s">
        <v>504</v>
      </c>
      <c r="C1353" t="s">
        <v>1</v>
      </c>
      <c r="D1353" t="s">
        <v>92</v>
      </c>
      <c r="E1353" t="s">
        <v>447</v>
      </c>
      <c r="F1353" t="s">
        <v>448</v>
      </c>
      <c r="G1353">
        <v>730</v>
      </c>
      <c r="H1353">
        <v>730</v>
      </c>
      <c r="I1353">
        <v>730</v>
      </c>
      <c r="J1353">
        <v>730</v>
      </c>
      <c r="L1353" s="3">
        <v>0</v>
      </c>
      <c r="M1353" s="3">
        <v>0</v>
      </c>
      <c r="N1353" s="3">
        <v>0</v>
      </c>
      <c r="O1353" s="3">
        <v>2.5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f>+Tabla3[[#This Row],[V GRAVADAS]]</f>
        <v>2.5</v>
      </c>
      <c r="V1353">
        <v>2</v>
      </c>
    </row>
    <row r="1354" spans="1:22" x14ac:dyDescent="0.25">
      <c r="A1354" t="s">
        <v>484</v>
      </c>
      <c r="B1354" s="1" t="s">
        <v>504</v>
      </c>
      <c r="C1354" t="s">
        <v>1</v>
      </c>
      <c r="D1354" t="s">
        <v>92</v>
      </c>
      <c r="E1354" t="s">
        <v>447</v>
      </c>
      <c r="F1354" t="s">
        <v>448</v>
      </c>
      <c r="G1354">
        <v>731</v>
      </c>
      <c r="H1354">
        <v>731</v>
      </c>
      <c r="I1354">
        <v>731</v>
      </c>
      <c r="J1354">
        <v>731</v>
      </c>
      <c r="L1354" s="3">
        <v>0</v>
      </c>
      <c r="M1354" s="3">
        <v>0</v>
      </c>
      <c r="N1354" s="3">
        <v>0</v>
      </c>
      <c r="O1354" s="3">
        <v>5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f>+Tabla3[[#This Row],[V GRAVADAS]]</f>
        <v>5</v>
      </c>
      <c r="V1354">
        <v>2</v>
      </c>
    </row>
    <row r="1355" spans="1:22" x14ac:dyDescent="0.25">
      <c r="A1355" t="s">
        <v>484</v>
      </c>
      <c r="B1355" s="1" t="s">
        <v>505</v>
      </c>
      <c r="C1355" t="s">
        <v>1</v>
      </c>
      <c r="D1355" t="s">
        <v>92</v>
      </c>
      <c r="E1355" t="s">
        <v>447</v>
      </c>
      <c r="F1355" t="s">
        <v>448</v>
      </c>
      <c r="G1355">
        <v>732</v>
      </c>
      <c r="H1355">
        <v>732</v>
      </c>
      <c r="I1355">
        <v>732</v>
      </c>
      <c r="J1355">
        <v>732</v>
      </c>
      <c r="L1355" s="3">
        <v>0</v>
      </c>
      <c r="M1355" s="3">
        <v>0</v>
      </c>
      <c r="N1355" s="3">
        <v>0</v>
      </c>
      <c r="O1355" s="3">
        <v>2.5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f>+Tabla3[[#This Row],[V GRAVADAS]]</f>
        <v>2.5</v>
      </c>
      <c r="V1355">
        <v>2</v>
      </c>
    </row>
    <row r="1356" spans="1:22" x14ac:dyDescent="0.25">
      <c r="A1356" t="s">
        <v>484</v>
      </c>
      <c r="B1356" s="1" t="s">
        <v>505</v>
      </c>
      <c r="C1356" t="s">
        <v>1</v>
      </c>
      <c r="D1356" t="s">
        <v>92</v>
      </c>
      <c r="E1356" t="s">
        <v>447</v>
      </c>
      <c r="F1356" t="s">
        <v>448</v>
      </c>
      <c r="G1356">
        <v>733</v>
      </c>
      <c r="H1356">
        <v>733</v>
      </c>
      <c r="I1356">
        <v>733</v>
      </c>
      <c r="J1356">
        <v>733</v>
      </c>
      <c r="L1356" s="3">
        <v>0</v>
      </c>
      <c r="M1356" s="3">
        <v>0</v>
      </c>
      <c r="N1356" s="3">
        <v>0</v>
      </c>
      <c r="O1356" s="3">
        <v>2.5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f>+Tabla3[[#This Row],[V GRAVADAS]]</f>
        <v>2.5</v>
      </c>
      <c r="V1356">
        <v>2</v>
      </c>
    </row>
    <row r="1357" spans="1:22" x14ac:dyDescent="0.25">
      <c r="A1357" t="s">
        <v>484</v>
      </c>
      <c r="B1357" s="1" t="s">
        <v>505</v>
      </c>
      <c r="C1357" t="s">
        <v>1</v>
      </c>
      <c r="D1357" t="s">
        <v>92</v>
      </c>
      <c r="E1357" t="s">
        <v>447</v>
      </c>
      <c r="F1357" t="s">
        <v>448</v>
      </c>
      <c r="G1357">
        <v>734</v>
      </c>
      <c r="H1357">
        <v>734</v>
      </c>
      <c r="I1357">
        <v>734</v>
      </c>
      <c r="J1357">
        <v>734</v>
      </c>
      <c r="L1357" s="3">
        <v>0</v>
      </c>
      <c r="M1357" s="3">
        <v>0</v>
      </c>
      <c r="N1357" s="3">
        <v>0</v>
      </c>
      <c r="O1357" s="3">
        <v>5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f>+Tabla3[[#This Row],[V GRAVADAS]]</f>
        <v>5</v>
      </c>
      <c r="V1357">
        <v>2</v>
      </c>
    </row>
    <row r="1358" spans="1:22" x14ac:dyDescent="0.25">
      <c r="A1358" t="s">
        <v>484</v>
      </c>
      <c r="B1358" s="1" t="s">
        <v>505</v>
      </c>
      <c r="C1358" t="s">
        <v>1</v>
      </c>
      <c r="D1358" t="s">
        <v>92</v>
      </c>
      <c r="E1358" t="s">
        <v>447</v>
      </c>
      <c r="F1358" t="s">
        <v>448</v>
      </c>
      <c r="G1358">
        <v>735</v>
      </c>
      <c r="H1358">
        <v>735</v>
      </c>
      <c r="I1358">
        <v>735</v>
      </c>
      <c r="J1358">
        <v>735</v>
      </c>
      <c r="L1358" s="3">
        <v>0</v>
      </c>
      <c r="M1358" s="3">
        <v>0</v>
      </c>
      <c r="N1358" s="3">
        <v>0</v>
      </c>
      <c r="O1358" s="3">
        <v>4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f>+Tabla3[[#This Row],[V GRAVADAS]]</f>
        <v>4</v>
      </c>
      <c r="V1358">
        <v>2</v>
      </c>
    </row>
    <row r="1359" spans="1:22" x14ac:dyDescent="0.25">
      <c r="A1359" t="s">
        <v>484</v>
      </c>
      <c r="B1359" s="1" t="s">
        <v>505</v>
      </c>
      <c r="C1359" t="s">
        <v>1</v>
      </c>
      <c r="D1359" t="s">
        <v>92</v>
      </c>
      <c r="E1359" t="s">
        <v>447</v>
      </c>
      <c r="F1359" t="s">
        <v>448</v>
      </c>
      <c r="G1359">
        <v>736</v>
      </c>
      <c r="H1359">
        <v>736</v>
      </c>
      <c r="I1359">
        <v>736</v>
      </c>
      <c r="J1359">
        <v>736</v>
      </c>
      <c r="L1359" s="3">
        <v>0</v>
      </c>
      <c r="M1359" s="3">
        <v>0</v>
      </c>
      <c r="N1359" s="3">
        <v>0</v>
      </c>
      <c r="O1359" s="3">
        <v>2.5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f>+Tabla3[[#This Row],[V GRAVADAS]]</f>
        <v>2.5</v>
      </c>
      <c r="V1359">
        <v>2</v>
      </c>
    </row>
    <row r="1360" spans="1:22" x14ac:dyDescent="0.25">
      <c r="A1360" t="s">
        <v>484</v>
      </c>
      <c r="B1360" s="1" t="s">
        <v>505</v>
      </c>
      <c r="C1360" t="s">
        <v>1</v>
      </c>
      <c r="D1360" t="s">
        <v>92</v>
      </c>
      <c r="E1360" t="s">
        <v>447</v>
      </c>
      <c r="F1360" t="s">
        <v>448</v>
      </c>
      <c r="G1360">
        <v>737</v>
      </c>
      <c r="H1360">
        <v>737</v>
      </c>
      <c r="I1360">
        <v>737</v>
      </c>
      <c r="J1360">
        <v>737</v>
      </c>
      <c r="L1360" s="3">
        <v>0</v>
      </c>
      <c r="M1360" s="3">
        <v>0</v>
      </c>
      <c r="N1360" s="3">
        <v>0</v>
      </c>
      <c r="O1360" s="3">
        <v>5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f>+Tabla3[[#This Row],[V GRAVADAS]]</f>
        <v>5</v>
      </c>
      <c r="V1360">
        <v>2</v>
      </c>
    </row>
    <row r="1361" spans="1:22" x14ac:dyDescent="0.25">
      <c r="A1361" t="s">
        <v>484</v>
      </c>
      <c r="B1361" s="1" t="s">
        <v>505</v>
      </c>
      <c r="C1361" t="s">
        <v>1</v>
      </c>
      <c r="D1361" t="s">
        <v>92</v>
      </c>
      <c r="E1361" t="s">
        <v>447</v>
      </c>
      <c r="F1361" t="s">
        <v>448</v>
      </c>
      <c r="G1361">
        <v>738</v>
      </c>
      <c r="H1361">
        <v>738</v>
      </c>
      <c r="I1361">
        <v>738</v>
      </c>
      <c r="J1361">
        <v>738</v>
      </c>
      <c r="L1361" s="3">
        <v>0</v>
      </c>
      <c r="M1361" s="3">
        <v>0</v>
      </c>
      <c r="N1361" s="3">
        <v>0</v>
      </c>
      <c r="O1361" s="3">
        <v>2.5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f>+Tabla3[[#This Row],[V GRAVADAS]]</f>
        <v>2.5</v>
      </c>
      <c r="V1361">
        <v>2</v>
      </c>
    </row>
    <row r="1362" spans="1:22" x14ac:dyDescent="0.25">
      <c r="A1362" t="s">
        <v>484</v>
      </c>
      <c r="B1362" s="1" t="s">
        <v>505</v>
      </c>
      <c r="C1362" t="s">
        <v>1</v>
      </c>
      <c r="D1362" t="s">
        <v>92</v>
      </c>
      <c r="E1362" t="s">
        <v>447</v>
      </c>
      <c r="F1362" t="s">
        <v>448</v>
      </c>
      <c r="G1362">
        <v>739</v>
      </c>
      <c r="H1362">
        <v>739</v>
      </c>
      <c r="I1362">
        <v>739</v>
      </c>
      <c r="J1362">
        <v>739</v>
      </c>
      <c r="L1362" s="3">
        <v>0</v>
      </c>
      <c r="M1362" s="3">
        <v>0</v>
      </c>
      <c r="N1362" s="3">
        <v>0</v>
      </c>
      <c r="O1362" s="3">
        <v>5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f>+Tabla3[[#This Row],[V GRAVADAS]]</f>
        <v>5</v>
      </c>
      <c r="V1362">
        <v>2</v>
      </c>
    </row>
    <row r="1363" spans="1:22" x14ac:dyDescent="0.25">
      <c r="A1363" t="s">
        <v>484</v>
      </c>
      <c r="B1363" s="1" t="s">
        <v>506</v>
      </c>
      <c r="C1363" t="s">
        <v>1</v>
      </c>
      <c r="D1363" t="s">
        <v>92</v>
      </c>
      <c r="E1363" t="s">
        <v>447</v>
      </c>
      <c r="F1363" t="s">
        <v>448</v>
      </c>
      <c r="G1363">
        <v>740</v>
      </c>
      <c r="H1363">
        <v>740</v>
      </c>
      <c r="I1363">
        <v>740</v>
      </c>
      <c r="J1363">
        <v>740</v>
      </c>
      <c r="L1363" s="3">
        <v>0</v>
      </c>
      <c r="M1363" s="3">
        <v>0</v>
      </c>
      <c r="N1363" s="3">
        <v>0</v>
      </c>
      <c r="O1363" s="3">
        <v>2.5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f>+Tabla3[[#This Row],[V GRAVADAS]]</f>
        <v>2.5</v>
      </c>
      <c r="V1363">
        <v>2</v>
      </c>
    </row>
    <row r="1364" spans="1:22" x14ac:dyDescent="0.25">
      <c r="A1364" t="s">
        <v>484</v>
      </c>
      <c r="B1364" s="1" t="s">
        <v>506</v>
      </c>
      <c r="C1364" t="s">
        <v>1</v>
      </c>
      <c r="D1364" t="s">
        <v>92</v>
      </c>
      <c r="E1364" t="s">
        <v>447</v>
      </c>
      <c r="F1364" t="s">
        <v>448</v>
      </c>
      <c r="G1364">
        <v>741</v>
      </c>
      <c r="H1364">
        <v>741</v>
      </c>
      <c r="I1364">
        <v>741</v>
      </c>
      <c r="J1364">
        <v>741</v>
      </c>
      <c r="L1364" s="3">
        <v>0</v>
      </c>
      <c r="M1364" s="3">
        <v>0</v>
      </c>
      <c r="N1364" s="3">
        <v>0</v>
      </c>
      <c r="O1364" s="3">
        <v>2.5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f>+Tabla3[[#This Row],[V GRAVADAS]]</f>
        <v>2.5</v>
      </c>
      <c r="V1364">
        <v>2</v>
      </c>
    </row>
    <row r="1365" spans="1:22" x14ac:dyDescent="0.25">
      <c r="A1365" t="s">
        <v>484</v>
      </c>
      <c r="B1365" s="1" t="s">
        <v>506</v>
      </c>
      <c r="C1365" t="s">
        <v>1</v>
      </c>
      <c r="D1365" t="s">
        <v>92</v>
      </c>
      <c r="E1365" t="s">
        <v>447</v>
      </c>
      <c r="F1365" t="s">
        <v>448</v>
      </c>
      <c r="G1365">
        <v>742</v>
      </c>
      <c r="H1365">
        <v>742</v>
      </c>
      <c r="I1365">
        <v>742</v>
      </c>
      <c r="J1365">
        <v>742</v>
      </c>
      <c r="L1365" s="3">
        <v>0</v>
      </c>
      <c r="M1365" s="3">
        <v>0</v>
      </c>
      <c r="N1365" s="3">
        <v>0</v>
      </c>
      <c r="O1365" s="3">
        <v>10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f>+Tabla3[[#This Row],[V GRAVADAS]]</f>
        <v>10</v>
      </c>
      <c r="V1365">
        <v>2</v>
      </c>
    </row>
    <row r="1366" spans="1:22" x14ac:dyDescent="0.25">
      <c r="A1366" t="s">
        <v>484</v>
      </c>
      <c r="B1366" s="1" t="s">
        <v>506</v>
      </c>
      <c r="C1366" t="s">
        <v>1</v>
      </c>
      <c r="D1366" t="s">
        <v>92</v>
      </c>
      <c r="E1366" t="s">
        <v>447</v>
      </c>
      <c r="F1366" t="s">
        <v>448</v>
      </c>
      <c r="G1366">
        <v>743</v>
      </c>
      <c r="H1366">
        <v>743</v>
      </c>
      <c r="I1366">
        <v>743</v>
      </c>
      <c r="J1366">
        <v>743</v>
      </c>
      <c r="L1366" s="3">
        <v>0</v>
      </c>
      <c r="M1366" s="3">
        <v>0</v>
      </c>
      <c r="N1366" s="3">
        <v>0</v>
      </c>
      <c r="O1366" s="3">
        <v>16.5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f>+Tabla3[[#This Row],[V GRAVADAS]]</f>
        <v>16.5</v>
      </c>
      <c r="V1366">
        <v>2</v>
      </c>
    </row>
    <row r="1367" spans="1:22" x14ac:dyDescent="0.25">
      <c r="A1367" t="s">
        <v>484</v>
      </c>
      <c r="B1367" s="1" t="s">
        <v>506</v>
      </c>
      <c r="C1367" t="s">
        <v>1</v>
      </c>
      <c r="D1367" t="s">
        <v>92</v>
      </c>
      <c r="E1367" t="s">
        <v>447</v>
      </c>
      <c r="F1367" t="s">
        <v>448</v>
      </c>
      <c r="G1367">
        <v>744</v>
      </c>
      <c r="H1367">
        <v>744</v>
      </c>
      <c r="I1367">
        <v>744</v>
      </c>
      <c r="J1367">
        <v>744</v>
      </c>
      <c r="L1367" s="3">
        <v>0</v>
      </c>
      <c r="M1367" s="3">
        <v>0</v>
      </c>
      <c r="N1367" s="3">
        <v>0</v>
      </c>
      <c r="O1367" s="3">
        <v>5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f>+Tabla3[[#This Row],[V GRAVADAS]]</f>
        <v>5</v>
      </c>
      <c r="V1367">
        <v>2</v>
      </c>
    </row>
    <row r="1368" spans="1:22" x14ac:dyDescent="0.25">
      <c r="A1368" t="s">
        <v>484</v>
      </c>
      <c r="B1368" s="1" t="s">
        <v>506</v>
      </c>
      <c r="C1368" t="s">
        <v>1</v>
      </c>
      <c r="D1368" t="s">
        <v>92</v>
      </c>
      <c r="E1368" t="s">
        <v>447</v>
      </c>
      <c r="F1368" t="s">
        <v>448</v>
      </c>
      <c r="G1368">
        <v>745</v>
      </c>
      <c r="H1368">
        <v>745</v>
      </c>
      <c r="I1368">
        <v>745</v>
      </c>
      <c r="J1368">
        <v>745</v>
      </c>
      <c r="L1368" s="3">
        <v>0</v>
      </c>
      <c r="M1368" s="3">
        <v>0</v>
      </c>
      <c r="N1368" s="3">
        <v>0</v>
      </c>
      <c r="O1368" s="3">
        <v>6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f>+Tabla3[[#This Row],[V GRAVADAS]]</f>
        <v>6</v>
      </c>
      <c r="V1368">
        <v>2</v>
      </c>
    </row>
    <row r="1369" spans="1:22" x14ac:dyDescent="0.25">
      <c r="A1369" t="s">
        <v>484</v>
      </c>
      <c r="B1369" s="1" t="s">
        <v>506</v>
      </c>
      <c r="C1369" t="s">
        <v>1</v>
      </c>
      <c r="D1369" t="s">
        <v>92</v>
      </c>
      <c r="E1369" t="s">
        <v>447</v>
      </c>
      <c r="F1369" t="s">
        <v>448</v>
      </c>
      <c r="G1369">
        <v>746</v>
      </c>
      <c r="H1369">
        <v>746</v>
      </c>
      <c r="I1369">
        <v>746</v>
      </c>
      <c r="J1369">
        <v>746</v>
      </c>
      <c r="L1369" s="3">
        <v>0</v>
      </c>
      <c r="M1369" s="3">
        <v>0</v>
      </c>
      <c r="N1369" s="3">
        <v>0</v>
      </c>
      <c r="O1369" s="3">
        <v>2.5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f>+Tabla3[[#This Row],[V GRAVADAS]]</f>
        <v>2.5</v>
      </c>
      <c r="V1369">
        <v>2</v>
      </c>
    </row>
    <row r="1370" spans="1:22" x14ac:dyDescent="0.25">
      <c r="A1370" t="s">
        <v>484</v>
      </c>
      <c r="B1370" s="1" t="s">
        <v>507</v>
      </c>
      <c r="C1370" t="s">
        <v>1</v>
      </c>
      <c r="D1370" t="s">
        <v>92</v>
      </c>
      <c r="E1370" t="s">
        <v>447</v>
      </c>
      <c r="F1370" t="s">
        <v>448</v>
      </c>
      <c r="G1370">
        <v>747</v>
      </c>
      <c r="H1370">
        <v>747</v>
      </c>
      <c r="I1370">
        <v>747</v>
      </c>
      <c r="J1370">
        <v>747</v>
      </c>
      <c r="L1370" s="3">
        <v>0</v>
      </c>
      <c r="M1370" s="3">
        <v>0</v>
      </c>
      <c r="N1370" s="3">
        <v>0</v>
      </c>
      <c r="O1370" s="3">
        <v>10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f>+Tabla3[[#This Row],[V GRAVADAS]]</f>
        <v>10</v>
      </c>
      <c r="V1370">
        <v>2</v>
      </c>
    </row>
    <row r="1371" spans="1:22" x14ac:dyDescent="0.25">
      <c r="A1371" t="s">
        <v>484</v>
      </c>
      <c r="B1371" s="1" t="s">
        <v>507</v>
      </c>
      <c r="C1371" t="s">
        <v>1</v>
      </c>
      <c r="D1371" t="s">
        <v>92</v>
      </c>
      <c r="E1371" t="s">
        <v>447</v>
      </c>
      <c r="F1371" t="s">
        <v>448</v>
      </c>
      <c r="G1371">
        <v>748</v>
      </c>
      <c r="H1371">
        <v>748</v>
      </c>
      <c r="I1371">
        <v>748</v>
      </c>
      <c r="J1371">
        <v>748</v>
      </c>
      <c r="L1371" s="3">
        <v>0</v>
      </c>
      <c r="M1371" s="3">
        <v>0</v>
      </c>
      <c r="N1371" s="3">
        <v>0</v>
      </c>
      <c r="O1371" s="3">
        <v>5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f>+Tabla3[[#This Row],[V GRAVADAS]]</f>
        <v>5</v>
      </c>
      <c r="V1371">
        <v>2</v>
      </c>
    </row>
    <row r="1372" spans="1:22" x14ac:dyDescent="0.25">
      <c r="A1372" t="s">
        <v>484</v>
      </c>
      <c r="B1372" s="1" t="s">
        <v>507</v>
      </c>
      <c r="C1372" t="s">
        <v>1</v>
      </c>
      <c r="D1372" t="s">
        <v>92</v>
      </c>
      <c r="E1372" t="s">
        <v>447</v>
      </c>
      <c r="F1372" t="s">
        <v>448</v>
      </c>
      <c r="G1372">
        <v>749</v>
      </c>
      <c r="H1372">
        <v>749</v>
      </c>
      <c r="I1372">
        <v>749</v>
      </c>
      <c r="J1372">
        <v>749</v>
      </c>
      <c r="L1372" s="3">
        <v>0</v>
      </c>
      <c r="M1372" s="3">
        <v>0</v>
      </c>
      <c r="N1372" s="3">
        <v>0</v>
      </c>
      <c r="O1372" s="3">
        <v>4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f>+Tabla3[[#This Row],[V GRAVADAS]]</f>
        <v>4</v>
      </c>
      <c r="V1372">
        <v>2</v>
      </c>
    </row>
    <row r="1373" spans="1:22" x14ac:dyDescent="0.25">
      <c r="A1373" t="s">
        <v>484</v>
      </c>
      <c r="B1373" s="1" t="s">
        <v>507</v>
      </c>
      <c r="C1373" t="s">
        <v>1</v>
      </c>
      <c r="D1373" t="s">
        <v>92</v>
      </c>
      <c r="E1373" t="s">
        <v>447</v>
      </c>
      <c r="F1373" t="s">
        <v>448</v>
      </c>
      <c r="G1373">
        <v>750</v>
      </c>
      <c r="H1373">
        <v>750</v>
      </c>
      <c r="I1373">
        <v>750</v>
      </c>
      <c r="J1373">
        <v>750</v>
      </c>
      <c r="L1373" s="3">
        <v>0</v>
      </c>
      <c r="M1373" s="3">
        <v>0</v>
      </c>
      <c r="N1373" s="3">
        <v>0</v>
      </c>
      <c r="O1373" s="3">
        <v>25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f>+Tabla3[[#This Row],[V GRAVADAS]]</f>
        <v>25</v>
      </c>
      <c r="V1373">
        <v>2</v>
      </c>
    </row>
    <row r="1374" spans="1:22" x14ac:dyDescent="0.25">
      <c r="A1374" t="s">
        <v>484</v>
      </c>
      <c r="B1374" s="1" t="s">
        <v>508</v>
      </c>
      <c r="C1374" t="s">
        <v>1</v>
      </c>
      <c r="D1374" t="s">
        <v>92</v>
      </c>
      <c r="E1374" t="s">
        <v>447</v>
      </c>
      <c r="F1374" t="s">
        <v>448</v>
      </c>
      <c r="G1374">
        <v>751</v>
      </c>
      <c r="H1374">
        <v>751</v>
      </c>
      <c r="I1374">
        <v>751</v>
      </c>
      <c r="J1374">
        <v>751</v>
      </c>
      <c r="L1374" s="3">
        <v>0</v>
      </c>
      <c r="M1374" s="3">
        <v>0</v>
      </c>
      <c r="N1374" s="3">
        <v>0</v>
      </c>
      <c r="O1374" s="3">
        <v>4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f>+Tabla3[[#This Row],[V GRAVADAS]]</f>
        <v>4</v>
      </c>
      <c r="V1374">
        <v>2</v>
      </c>
    </row>
    <row r="1375" spans="1:22" x14ac:dyDescent="0.25">
      <c r="A1375" t="s">
        <v>484</v>
      </c>
      <c r="B1375" s="1" t="s">
        <v>508</v>
      </c>
      <c r="C1375" t="s">
        <v>1</v>
      </c>
      <c r="D1375" t="s">
        <v>92</v>
      </c>
      <c r="E1375" t="s">
        <v>447</v>
      </c>
      <c r="F1375" t="s">
        <v>448</v>
      </c>
      <c r="G1375">
        <v>752</v>
      </c>
      <c r="H1375">
        <v>752</v>
      </c>
      <c r="I1375">
        <v>752</v>
      </c>
      <c r="J1375">
        <v>752</v>
      </c>
      <c r="L1375" s="3">
        <v>0</v>
      </c>
      <c r="M1375" s="3">
        <v>0</v>
      </c>
      <c r="N1375" s="3">
        <v>0</v>
      </c>
      <c r="O1375" s="3">
        <v>2.5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f>+Tabla3[[#This Row],[V GRAVADAS]]</f>
        <v>2.5</v>
      </c>
      <c r="V1375">
        <v>2</v>
      </c>
    </row>
    <row r="1376" spans="1:22" x14ac:dyDescent="0.25">
      <c r="A1376" t="s">
        <v>484</v>
      </c>
      <c r="B1376" s="1" t="s">
        <v>508</v>
      </c>
      <c r="C1376" t="s">
        <v>1</v>
      </c>
      <c r="D1376" t="s">
        <v>92</v>
      </c>
      <c r="E1376" t="s">
        <v>447</v>
      </c>
      <c r="F1376" t="s">
        <v>448</v>
      </c>
      <c r="G1376">
        <v>753</v>
      </c>
      <c r="H1376">
        <v>753</v>
      </c>
      <c r="I1376">
        <v>753</v>
      </c>
      <c r="J1376">
        <v>753</v>
      </c>
      <c r="L1376" s="3">
        <v>0</v>
      </c>
      <c r="M1376" s="3">
        <v>0</v>
      </c>
      <c r="N1376" s="3">
        <v>0</v>
      </c>
      <c r="O1376" s="3">
        <v>12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f>+Tabla3[[#This Row],[V GRAVADAS]]</f>
        <v>12</v>
      </c>
      <c r="V1376">
        <v>2</v>
      </c>
    </row>
    <row r="1377" spans="1:22" x14ac:dyDescent="0.25">
      <c r="A1377" t="s">
        <v>484</v>
      </c>
      <c r="B1377" s="1" t="s">
        <v>508</v>
      </c>
      <c r="C1377" t="s">
        <v>1</v>
      </c>
      <c r="D1377" t="s">
        <v>92</v>
      </c>
      <c r="E1377" t="s">
        <v>447</v>
      </c>
      <c r="F1377" t="s">
        <v>448</v>
      </c>
      <c r="G1377">
        <v>754</v>
      </c>
      <c r="H1377">
        <v>754</v>
      </c>
      <c r="I1377">
        <v>754</v>
      </c>
      <c r="J1377">
        <v>754</v>
      </c>
      <c r="L1377" s="3">
        <v>0</v>
      </c>
      <c r="M1377" s="3">
        <v>0</v>
      </c>
      <c r="N1377" s="3">
        <v>0</v>
      </c>
      <c r="O1377" s="3">
        <v>5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f>+Tabla3[[#This Row],[V GRAVADAS]]</f>
        <v>5</v>
      </c>
      <c r="V1377">
        <v>2</v>
      </c>
    </row>
    <row r="1378" spans="1:22" x14ac:dyDescent="0.25">
      <c r="A1378" t="s">
        <v>484</v>
      </c>
      <c r="B1378" s="1" t="s">
        <v>508</v>
      </c>
      <c r="C1378" t="s">
        <v>1</v>
      </c>
      <c r="D1378" t="s">
        <v>92</v>
      </c>
      <c r="E1378" t="s">
        <v>447</v>
      </c>
      <c r="F1378" t="s">
        <v>448</v>
      </c>
      <c r="G1378">
        <v>755</v>
      </c>
      <c r="H1378">
        <v>755</v>
      </c>
      <c r="I1378">
        <v>755</v>
      </c>
      <c r="J1378">
        <v>755</v>
      </c>
      <c r="L1378" s="3">
        <v>0</v>
      </c>
      <c r="M1378" s="3">
        <v>0</v>
      </c>
      <c r="N1378" s="3">
        <v>0</v>
      </c>
      <c r="O1378" s="3">
        <v>2.5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f>+Tabla3[[#This Row],[V GRAVADAS]]</f>
        <v>2.5</v>
      </c>
      <c r="V1378">
        <v>2</v>
      </c>
    </row>
    <row r="1379" spans="1:22" x14ac:dyDescent="0.25">
      <c r="A1379" t="s">
        <v>484</v>
      </c>
      <c r="B1379" s="1" t="s">
        <v>508</v>
      </c>
      <c r="C1379" t="s">
        <v>1</v>
      </c>
      <c r="D1379" t="s">
        <v>92</v>
      </c>
      <c r="E1379" t="s">
        <v>447</v>
      </c>
      <c r="F1379" t="s">
        <v>448</v>
      </c>
      <c r="G1379">
        <v>756</v>
      </c>
      <c r="H1379">
        <v>756</v>
      </c>
      <c r="I1379">
        <v>756</v>
      </c>
      <c r="J1379">
        <v>756</v>
      </c>
      <c r="L1379" s="3">
        <v>0</v>
      </c>
      <c r="M1379" s="3">
        <v>0</v>
      </c>
      <c r="N1379" s="3">
        <v>0</v>
      </c>
      <c r="O1379" s="3">
        <v>10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f>+Tabla3[[#This Row],[V GRAVADAS]]</f>
        <v>10</v>
      </c>
      <c r="V1379">
        <v>2</v>
      </c>
    </row>
    <row r="1380" spans="1:22" x14ac:dyDescent="0.25">
      <c r="A1380" t="s">
        <v>484</v>
      </c>
      <c r="B1380" s="1" t="s">
        <v>508</v>
      </c>
      <c r="C1380" t="s">
        <v>1</v>
      </c>
      <c r="D1380" t="s">
        <v>92</v>
      </c>
      <c r="E1380" t="s">
        <v>447</v>
      </c>
      <c r="F1380" t="s">
        <v>448</v>
      </c>
      <c r="G1380">
        <v>757</v>
      </c>
      <c r="H1380">
        <v>757</v>
      </c>
      <c r="I1380">
        <v>757</v>
      </c>
      <c r="J1380">
        <v>757</v>
      </c>
      <c r="L1380" s="3">
        <v>0</v>
      </c>
      <c r="M1380" s="3">
        <v>0</v>
      </c>
      <c r="N1380" s="3">
        <v>0</v>
      </c>
      <c r="O1380" s="3">
        <v>2.5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f>+Tabla3[[#This Row],[V GRAVADAS]]</f>
        <v>2.5</v>
      </c>
      <c r="V1380">
        <v>2</v>
      </c>
    </row>
    <row r="1381" spans="1:22" x14ac:dyDescent="0.25">
      <c r="A1381" t="s">
        <v>484</v>
      </c>
      <c r="B1381" s="1" t="s">
        <v>509</v>
      </c>
      <c r="C1381" t="s">
        <v>1</v>
      </c>
      <c r="D1381" t="s">
        <v>92</v>
      </c>
      <c r="E1381" t="s">
        <v>447</v>
      </c>
      <c r="F1381" t="s">
        <v>448</v>
      </c>
      <c r="G1381">
        <v>758</v>
      </c>
      <c r="H1381">
        <v>758</v>
      </c>
      <c r="I1381">
        <v>758</v>
      </c>
      <c r="J1381">
        <v>758</v>
      </c>
      <c r="L1381" s="3">
        <v>0</v>
      </c>
      <c r="M1381" s="3">
        <v>0</v>
      </c>
      <c r="N1381" s="3">
        <v>0</v>
      </c>
      <c r="O1381" s="3">
        <v>10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f>+Tabla3[[#This Row],[V GRAVADAS]]</f>
        <v>10</v>
      </c>
      <c r="V1381">
        <v>2</v>
      </c>
    </row>
    <row r="1382" spans="1:22" x14ac:dyDescent="0.25">
      <c r="A1382" t="s">
        <v>484</v>
      </c>
      <c r="B1382" s="1" t="s">
        <v>509</v>
      </c>
      <c r="C1382" t="s">
        <v>1</v>
      </c>
      <c r="D1382" t="s">
        <v>92</v>
      </c>
      <c r="E1382" t="s">
        <v>447</v>
      </c>
      <c r="F1382" t="s">
        <v>448</v>
      </c>
      <c r="G1382">
        <v>759</v>
      </c>
      <c r="H1382">
        <v>759</v>
      </c>
      <c r="I1382">
        <v>759</v>
      </c>
      <c r="J1382">
        <v>759</v>
      </c>
      <c r="L1382" s="3">
        <v>0</v>
      </c>
      <c r="M1382" s="3">
        <v>0</v>
      </c>
      <c r="N1382" s="3">
        <v>0</v>
      </c>
      <c r="O1382" s="3">
        <v>2.5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f>+Tabla3[[#This Row],[V GRAVADAS]]</f>
        <v>2.5</v>
      </c>
      <c r="V1382">
        <v>2</v>
      </c>
    </row>
    <row r="1383" spans="1:22" x14ac:dyDescent="0.25">
      <c r="A1383" t="s">
        <v>484</v>
      </c>
      <c r="B1383" s="1" t="s">
        <v>509</v>
      </c>
      <c r="C1383" t="s">
        <v>1</v>
      </c>
      <c r="D1383" t="s">
        <v>92</v>
      </c>
      <c r="E1383" t="s">
        <v>447</v>
      </c>
      <c r="F1383" t="s">
        <v>448</v>
      </c>
      <c r="G1383">
        <v>760</v>
      </c>
      <c r="H1383">
        <v>760</v>
      </c>
      <c r="I1383">
        <v>760</v>
      </c>
      <c r="J1383">
        <v>760</v>
      </c>
      <c r="L1383" s="3">
        <v>0</v>
      </c>
      <c r="M1383" s="3">
        <v>0</v>
      </c>
      <c r="N1383" s="3">
        <v>0</v>
      </c>
      <c r="O1383" s="3">
        <v>4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f>+Tabla3[[#This Row],[V GRAVADAS]]</f>
        <v>4</v>
      </c>
      <c r="V1383">
        <v>2</v>
      </c>
    </row>
    <row r="1384" spans="1:22" x14ac:dyDescent="0.25">
      <c r="A1384" t="s">
        <v>484</v>
      </c>
      <c r="B1384" s="1" t="s">
        <v>509</v>
      </c>
      <c r="C1384" t="s">
        <v>1</v>
      </c>
      <c r="D1384" t="s">
        <v>92</v>
      </c>
      <c r="E1384" t="s">
        <v>447</v>
      </c>
      <c r="F1384" t="s">
        <v>448</v>
      </c>
      <c r="G1384">
        <v>761</v>
      </c>
      <c r="H1384">
        <v>761</v>
      </c>
      <c r="I1384">
        <v>761</v>
      </c>
      <c r="J1384">
        <v>761</v>
      </c>
      <c r="L1384" s="3">
        <v>0</v>
      </c>
      <c r="M1384" s="3">
        <v>0</v>
      </c>
      <c r="N1384" s="3">
        <v>0</v>
      </c>
      <c r="O1384" s="3">
        <v>2.5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f>+Tabla3[[#This Row],[V GRAVADAS]]</f>
        <v>2.5</v>
      </c>
      <c r="V1384">
        <v>2</v>
      </c>
    </row>
    <row r="1385" spans="1:22" x14ac:dyDescent="0.25">
      <c r="A1385" t="s">
        <v>484</v>
      </c>
      <c r="B1385" s="1" t="s">
        <v>509</v>
      </c>
      <c r="C1385" t="s">
        <v>1</v>
      </c>
      <c r="D1385" t="s">
        <v>92</v>
      </c>
      <c r="E1385" t="s">
        <v>447</v>
      </c>
      <c r="F1385" t="s">
        <v>448</v>
      </c>
      <c r="G1385">
        <v>762</v>
      </c>
      <c r="H1385">
        <v>762</v>
      </c>
      <c r="I1385">
        <v>762</v>
      </c>
      <c r="J1385">
        <v>762</v>
      </c>
      <c r="L1385" s="3">
        <v>0</v>
      </c>
      <c r="M1385" s="3">
        <v>0</v>
      </c>
      <c r="N1385" s="3">
        <v>0</v>
      </c>
      <c r="O1385" s="3">
        <v>6.5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f>+Tabla3[[#This Row],[V GRAVADAS]]</f>
        <v>6.5</v>
      </c>
      <c r="V1385">
        <v>2</v>
      </c>
    </row>
    <row r="1386" spans="1:22" x14ac:dyDescent="0.25">
      <c r="A1386" t="s">
        <v>484</v>
      </c>
      <c r="B1386" s="1" t="s">
        <v>510</v>
      </c>
      <c r="C1386" t="s">
        <v>1</v>
      </c>
      <c r="D1386" t="s">
        <v>92</v>
      </c>
      <c r="E1386" t="s">
        <v>447</v>
      </c>
      <c r="F1386" t="s">
        <v>448</v>
      </c>
      <c r="G1386">
        <v>763</v>
      </c>
      <c r="H1386">
        <v>763</v>
      </c>
      <c r="I1386">
        <v>763</v>
      </c>
      <c r="J1386">
        <v>763</v>
      </c>
      <c r="L1386" s="3">
        <v>0</v>
      </c>
      <c r="M1386" s="3">
        <v>0</v>
      </c>
      <c r="N1386" s="3">
        <v>0</v>
      </c>
      <c r="O1386" s="3">
        <v>4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f>+Tabla3[[#This Row],[V GRAVADAS]]</f>
        <v>4</v>
      </c>
      <c r="V1386">
        <v>2</v>
      </c>
    </row>
    <row r="1387" spans="1:22" x14ac:dyDescent="0.25">
      <c r="A1387" t="s">
        <v>484</v>
      </c>
      <c r="B1387" s="1" t="s">
        <v>510</v>
      </c>
      <c r="C1387" t="s">
        <v>1</v>
      </c>
      <c r="D1387" t="s">
        <v>92</v>
      </c>
      <c r="E1387" t="s">
        <v>447</v>
      </c>
      <c r="F1387" t="s">
        <v>448</v>
      </c>
      <c r="G1387">
        <v>764</v>
      </c>
      <c r="H1387">
        <v>764</v>
      </c>
      <c r="I1387">
        <v>764</v>
      </c>
      <c r="J1387">
        <v>764</v>
      </c>
      <c r="L1387" s="3">
        <v>0</v>
      </c>
      <c r="M1387" s="3">
        <v>0</v>
      </c>
      <c r="N1387" s="3">
        <v>0</v>
      </c>
      <c r="O1387" s="3">
        <v>2.5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f>+Tabla3[[#This Row],[V GRAVADAS]]</f>
        <v>2.5</v>
      </c>
      <c r="V1387">
        <v>2</v>
      </c>
    </row>
    <row r="1388" spans="1:22" x14ac:dyDescent="0.25">
      <c r="A1388" t="s">
        <v>484</v>
      </c>
      <c r="B1388" s="1" t="s">
        <v>510</v>
      </c>
      <c r="C1388" t="s">
        <v>1</v>
      </c>
      <c r="D1388" t="s">
        <v>92</v>
      </c>
      <c r="E1388" t="s">
        <v>447</v>
      </c>
      <c r="F1388" t="s">
        <v>448</v>
      </c>
      <c r="G1388">
        <v>765</v>
      </c>
      <c r="H1388">
        <v>765</v>
      </c>
      <c r="I1388">
        <v>765</v>
      </c>
      <c r="J1388">
        <v>765</v>
      </c>
      <c r="L1388" s="3">
        <v>0</v>
      </c>
      <c r="M1388" s="3">
        <v>0</v>
      </c>
      <c r="N1388" s="3">
        <v>0</v>
      </c>
      <c r="O1388" s="3">
        <v>2.5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f>+Tabla3[[#This Row],[V GRAVADAS]]</f>
        <v>2.5</v>
      </c>
      <c r="V1388">
        <v>2</v>
      </c>
    </row>
    <row r="1389" spans="1:22" x14ac:dyDescent="0.25">
      <c r="A1389" t="s">
        <v>484</v>
      </c>
      <c r="B1389" s="1" t="s">
        <v>510</v>
      </c>
      <c r="C1389" t="s">
        <v>1</v>
      </c>
      <c r="D1389" t="s">
        <v>92</v>
      </c>
      <c r="E1389" t="s">
        <v>447</v>
      </c>
      <c r="F1389" t="s">
        <v>448</v>
      </c>
      <c r="G1389">
        <v>766</v>
      </c>
      <c r="H1389">
        <v>766</v>
      </c>
      <c r="I1389">
        <v>766</v>
      </c>
      <c r="J1389">
        <v>766</v>
      </c>
      <c r="L1389" s="3">
        <v>0</v>
      </c>
      <c r="M1389" s="3">
        <v>0</v>
      </c>
      <c r="N1389" s="3">
        <v>0</v>
      </c>
      <c r="O1389" s="3">
        <v>14.5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f>+Tabla3[[#This Row],[V GRAVADAS]]</f>
        <v>14.5</v>
      </c>
      <c r="V1389">
        <v>2</v>
      </c>
    </row>
    <row r="1390" spans="1:22" x14ac:dyDescent="0.25">
      <c r="A1390" t="s">
        <v>484</v>
      </c>
      <c r="B1390" s="1" t="s">
        <v>510</v>
      </c>
      <c r="C1390" t="s">
        <v>1</v>
      </c>
      <c r="D1390" t="s">
        <v>92</v>
      </c>
      <c r="E1390" t="s">
        <v>447</v>
      </c>
      <c r="F1390" t="s">
        <v>448</v>
      </c>
      <c r="G1390">
        <v>767</v>
      </c>
      <c r="H1390">
        <v>767</v>
      </c>
      <c r="I1390">
        <v>767</v>
      </c>
      <c r="J1390">
        <v>767</v>
      </c>
      <c r="L1390" s="3">
        <v>0</v>
      </c>
      <c r="M1390" s="3">
        <v>0</v>
      </c>
      <c r="N1390" s="3">
        <v>0</v>
      </c>
      <c r="O1390" s="3">
        <v>6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f>+Tabla3[[#This Row],[V GRAVADAS]]</f>
        <v>6</v>
      </c>
      <c r="V1390">
        <v>2</v>
      </c>
    </row>
    <row r="1391" spans="1:22" x14ac:dyDescent="0.25">
      <c r="A1391" t="s">
        <v>484</v>
      </c>
      <c r="B1391" s="1" t="s">
        <v>510</v>
      </c>
      <c r="C1391" t="s">
        <v>1</v>
      </c>
      <c r="D1391" t="s">
        <v>92</v>
      </c>
      <c r="E1391" t="s">
        <v>447</v>
      </c>
      <c r="F1391" t="s">
        <v>448</v>
      </c>
      <c r="G1391">
        <v>768</v>
      </c>
      <c r="H1391">
        <v>768</v>
      </c>
      <c r="I1391">
        <v>768</v>
      </c>
      <c r="J1391">
        <v>768</v>
      </c>
      <c r="L1391" s="3">
        <v>0</v>
      </c>
      <c r="M1391" s="3">
        <v>0</v>
      </c>
      <c r="N1391" s="3">
        <v>0</v>
      </c>
      <c r="O1391" s="3">
        <v>2.5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f>+Tabla3[[#This Row],[V GRAVADAS]]</f>
        <v>2.5</v>
      </c>
      <c r="V1391">
        <v>2</v>
      </c>
    </row>
    <row r="1392" spans="1:22" x14ac:dyDescent="0.25">
      <c r="A1392" t="s">
        <v>484</v>
      </c>
      <c r="B1392" s="1" t="s">
        <v>510</v>
      </c>
      <c r="C1392" t="s">
        <v>1</v>
      </c>
      <c r="D1392" t="s">
        <v>92</v>
      </c>
      <c r="E1392" t="s">
        <v>447</v>
      </c>
      <c r="F1392" t="s">
        <v>448</v>
      </c>
      <c r="G1392">
        <v>769</v>
      </c>
      <c r="H1392">
        <v>769</v>
      </c>
      <c r="I1392">
        <v>769</v>
      </c>
      <c r="J1392">
        <v>769</v>
      </c>
      <c r="L1392" s="3">
        <v>0</v>
      </c>
      <c r="M1392" s="3">
        <v>0</v>
      </c>
      <c r="N1392" s="3">
        <v>0</v>
      </c>
      <c r="O1392" s="3">
        <v>2.5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f>+Tabla3[[#This Row],[V GRAVADAS]]</f>
        <v>2.5</v>
      </c>
      <c r="V1392">
        <v>2</v>
      </c>
    </row>
    <row r="1393" spans="1:22" x14ac:dyDescent="0.25">
      <c r="A1393" t="s">
        <v>532</v>
      </c>
      <c r="B1393" s="1" t="s">
        <v>533</v>
      </c>
      <c r="C1393" t="s">
        <v>1</v>
      </c>
      <c r="D1393" t="s">
        <v>92</v>
      </c>
      <c r="E1393" t="s">
        <v>447</v>
      </c>
      <c r="F1393" t="s">
        <v>448</v>
      </c>
      <c r="G1393">
        <v>770</v>
      </c>
      <c r="H1393">
        <v>770</v>
      </c>
      <c r="I1393">
        <v>770</v>
      </c>
      <c r="J1393">
        <v>770</v>
      </c>
      <c r="L1393" s="3">
        <v>0</v>
      </c>
      <c r="M1393" s="3">
        <v>0</v>
      </c>
      <c r="N1393" s="3">
        <v>0</v>
      </c>
      <c r="O1393" s="3">
        <v>20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f>+Tabla3[[#This Row],[V GRAVADAS]]</f>
        <v>20</v>
      </c>
      <c r="V1393">
        <v>2</v>
      </c>
    </row>
    <row r="1394" spans="1:22" x14ac:dyDescent="0.25">
      <c r="A1394" t="s">
        <v>532</v>
      </c>
      <c r="B1394" s="1" t="s">
        <v>533</v>
      </c>
      <c r="C1394" t="s">
        <v>1</v>
      </c>
      <c r="D1394" t="s">
        <v>92</v>
      </c>
      <c r="E1394" t="s">
        <v>447</v>
      </c>
      <c r="F1394" t="s">
        <v>448</v>
      </c>
      <c r="G1394">
        <v>771</v>
      </c>
      <c r="H1394">
        <v>771</v>
      </c>
      <c r="I1394">
        <v>771</v>
      </c>
      <c r="J1394">
        <v>771</v>
      </c>
      <c r="L1394" s="3">
        <v>0</v>
      </c>
      <c r="M1394" s="3">
        <v>0</v>
      </c>
      <c r="N1394" s="3">
        <v>0</v>
      </c>
      <c r="O1394" s="3">
        <v>3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f>+Tabla3[[#This Row],[V GRAVADAS]]</f>
        <v>3</v>
      </c>
      <c r="V1394">
        <v>2</v>
      </c>
    </row>
    <row r="1395" spans="1:22" x14ac:dyDescent="0.25">
      <c r="A1395" t="s">
        <v>532</v>
      </c>
      <c r="B1395" s="1" t="s">
        <v>533</v>
      </c>
      <c r="C1395" t="s">
        <v>1</v>
      </c>
      <c r="D1395" t="s">
        <v>92</v>
      </c>
      <c r="E1395" t="s">
        <v>447</v>
      </c>
      <c r="F1395" t="s">
        <v>448</v>
      </c>
      <c r="G1395">
        <v>772</v>
      </c>
      <c r="H1395">
        <v>772</v>
      </c>
      <c r="I1395">
        <v>772</v>
      </c>
      <c r="J1395">
        <v>772</v>
      </c>
      <c r="L1395" s="3">
        <v>0</v>
      </c>
      <c r="M1395" s="3">
        <v>0</v>
      </c>
      <c r="N1395" s="3">
        <v>0</v>
      </c>
      <c r="O1395" s="3">
        <v>5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f>+Tabla3[[#This Row],[V GRAVADAS]]</f>
        <v>5</v>
      </c>
      <c r="V1395">
        <v>2</v>
      </c>
    </row>
    <row r="1396" spans="1:22" x14ac:dyDescent="0.25">
      <c r="A1396" t="s">
        <v>532</v>
      </c>
      <c r="B1396" s="1" t="s">
        <v>533</v>
      </c>
      <c r="C1396" t="s">
        <v>1</v>
      </c>
      <c r="D1396" t="s">
        <v>92</v>
      </c>
      <c r="E1396" t="s">
        <v>447</v>
      </c>
      <c r="F1396" t="s">
        <v>448</v>
      </c>
      <c r="G1396">
        <v>773</v>
      </c>
      <c r="H1396">
        <v>773</v>
      </c>
      <c r="I1396">
        <v>773</v>
      </c>
      <c r="J1396">
        <v>773</v>
      </c>
      <c r="L1396" s="3">
        <v>0</v>
      </c>
      <c r="M1396" s="3">
        <v>0</v>
      </c>
      <c r="N1396" s="3">
        <v>0</v>
      </c>
      <c r="O1396" s="3">
        <v>5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f>+Tabla3[[#This Row],[V GRAVADAS]]</f>
        <v>5</v>
      </c>
      <c r="V1396">
        <v>2</v>
      </c>
    </row>
    <row r="1397" spans="1:22" x14ac:dyDescent="0.25">
      <c r="A1397" t="s">
        <v>532</v>
      </c>
      <c r="B1397" s="1" t="s">
        <v>533</v>
      </c>
      <c r="C1397" t="s">
        <v>1</v>
      </c>
      <c r="D1397" t="s">
        <v>92</v>
      </c>
      <c r="E1397" t="s">
        <v>447</v>
      </c>
      <c r="F1397" t="s">
        <v>448</v>
      </c>
      <c r="G1397">
        <v>774</v>
      </c>
      <c r="H1397">
        <v>774</v>
      </c>
      <c r="I1397">
        <v>774</v>
      </c>
      <c r="J1397">
        <v>774</v>
      </c>
      <c r="L1397" s="3">
        <v>0</v>
      </c>
      <c r="M1397" s="3">
        <v>0</v>
      </c>
      <c r="N1397" s="3">
        <v>0</v>
      </c>
      <c r="O1397" s="3">
        <v>5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f>+Tabla3[[#This Row],[V GRAVADAS]]</f>
        <v>5</v>
      </c>
      <c r="V1397">
        <v>2</v>
      </c>
    </row>
    <row r="1398" spans="1:22" x14ac:dyDescent="0.25">
      <c r="A1398" t="s">
        <v>532</v>
      </c>
      <c r="B1398" s="1" t="s">
        <v>533</v>
      </c>
      <c r="C1398" t="s">
        <v>1</v>
      </c>
      <c r="D1398" t="s">
        <v>92</v>
      </c>
      <c r="E1398" t="s">
        <v>447</v>
      </c>
      <c r="F1398" t="s">
        <v>448</v>
      </c>
      <c r="G1398">
        <v>775</v>
      </c>
      <c r="H1398">
        <v>775</v>
      </c>
      <c r="I1398">
        <v>775</v>
      </c>
      <c r="J1398">
        <v>775</v>
      </c>
      <c r="L1398" s="3">
        <v>0</v>
      </c>
      <c r="M1398" s="3">
        <v>0</v>
      </c>
      <c r="N1398" s="3">
        <v>0</v>
      </c>
      <c r="O1398" s="3">
        <v>5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f>+Tabla3[[#This Row],[V GRAVADAS]]</f>
        <v>5</v>
      </c>
      <c r="V1398">
        <v>2</v>
      </c>
    </row>
    <row r="1399" spans="1:22" x14ac:dyDescent="0.25">
      <c r="A1399" t="s">
        <v>532</v>
      </c>
      <c r="B1399" s="1" t="s">
        <v>533</v>
      </c>
      <c r="C1399" t="s">
        <v>1</v>
      </c>
      <c r="D1399" t="s">
        <v>92</v>
      </c>
      <c r="E1399" t="s">
        <v>447</v>
      </c>
      <c r="F1399" t="s">
        <v>448</v>
      </c>
      <c r="G1399">
        <v>776</v>
      </c>
      <c r="H1399">
        <v>776</v>
      </c>
      <c r="I1399">
        <v>776</v>
      </c>
      <c r="J1399">
        <v>776</v>
      </c>
      <c r="L1399" s="3">
        <v>0</v>
      </c>
      <c r="M1399" s="3">
        <v>0</v>
      </c>
      <c r="N1399" s="3">
        <v>0</v>
      </c>
      <c r="O1399" s="3">
        <v>3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f>+Tabla3[[#This Row],[V GRAVADAS]]</f>
        <v>3</v>
      </c>
      <c r="V1399">
        <v>2</v>
      </c>
    </row>
    <row r="1400" spans="1:22" x14ac:dyDescent="0.25">
      <c r="A1400" t="s">
        <v>532</v>
      </c>
      <c r="B1400" s="1" t="s">
        <v>533</v>
      </c>
      <c r="C1400" t="s">
        <v>1</v>
      </c>
      <c r="D1400" t="s">
        <v>92</v>
      </c>
      <c r="E1400" t="s">
        <v>447</v>
      </c>
      <c r="F1400" t="s">
        <v>448</v>
      </c>
      <c r="G1400">
        <v>777</v>
      </c>
      <c r="H1400">
        <v>777</v>
      </c>
      <c r="I1400">
        <v>777</v>
      </c>
      <c r="J1400">
        <v>777</v>
      </c>
      <c r="L1400" s="3">
        <v>0</v>
      </c>
      <c r="M1400" s="3">
        <v>0</v>
      </c>
      <c r="N1400" s="3">
        <v>0</v>
      </c>
      <c r="O1400" s="3">
        <v>5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f>+Tabla3[[#This Row],[V GRAVADAS]]</f>
        <v>5</v>
      </c>
      <c r="V1400">
        <v>2</v>
      </c>
    </row>
    <row r="1401" spans="1:22" x14ac:dyDescent="0.25">
      <c r="A1401" t="s">
        <v>532</v>
      </c>
      <c r="B1401" s="1" t="s">
        <v>533</v>
      </c>
      <c r="C1401" t="s">
        <v>1</v>
      </c>
      <c r="D1401" t="s">
        <v>92</v>
      </c>
      <c r="E1401" t="s">
        <v>447</v>
      </c>
      <c r="F1401" t="s">
        <v>448</v>
      </c>
      <c r="G1401">
        <v>778</v>
      </c>
      <c r="H1401">
        <v>778</v>
      </c>
      <c r="I1401">
        <v>778</v>
      </c>
      <c r="J1401">
        <v>778</v>
      </c>
      <c r="L1401" s="3">
        <v>0</v>
      </c>
      <c r="M1401" s="3">
        <v>0</v>
      </c>
      <c r="N1401" s="3">
        <v>0</v>
      </c>
      <c r="O1401" s="3">
        <v>3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f>+Tabla3[[#This Row],[V GRAVADAS]]</f>
        <v>3</v>
      </c>
      <c r="V1401">
        <v>2</v>
      </c>
    </row>
    <row r="1402" spans="1:22" x14ac:dyDescent="0.25">
      <c r="A1402" t="s">
        <v>532</v>
      </c>
      <c r="B1402" s="1" t="s">
        <v>533</v>
      </c>
      <c r="C1402" t="s">
        <v>1</v>
      </c>
      <c r="D1402" t="s">
        <v>92</v>
      </c>
      <c r="E1402" t="s">
        <v>447</v>
      </c>
      <c r="F1402" t="s">
        <v>448</v>
      </c>
      <c r="G1402">
        <v>779</v>
      </c>
      <c r="H1402">
        <v>779</v>
      </c>
      <c r="I1402">
        <v>779</v>
      </c>
      <c r="J1402">
        <v>779</v>
      </c>
      <c r="L1402" s="3">
        <v>0</v>
      </c>
      <c r="M1402" s="3">
        <v>0</v>
      </c>
      <c r="N1402" s="3">
        <v>0</v>
      </c>
      <c r="O1402" s="3">
        <v>3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f>+Tabla3[[#This Row],[V GRAVADAS]]</f>
        <v>3</v>
      </c>
      <c r="V1402">
        <v>2</v>
      </c>
    </row>
    <row r="1403" spans="1:22" x14ac:dyDescent="0.25">
      <c r="A1403" t="s">
        <v>532</v>
      </c>
      <c r="B1403" s="1" t="s">
        <v>534</v>
      </c>
      <c r="C1403" t="s">
        <v>1</v>
      </c>
      <c r="D1403" t="s">
        <v>92</v>
      </c>
      <c r="E1403" t="s">
        <v>447</v>
      </c>
      <c r="F1403" t="s">
        <v>448</v>
      </c>
      <c r="G1403">
        <v>780</v>
      </c>
      <c r="H1403">
        <v>780</v>
      </c>
      <c r="I1403">
        <v>780</v>
      </c>
      <c r="J1403">
        <v>780</v>
      </c>
      <c r="L1403" s="3">
        <v>0</v>
      </c>
      <c r="M1403" s="3">
        <v>0</v>
      </c>
      <c r="N1403" s="3">
        <v>0</v>
      </c>
      <c r="O1403" s="3">
        <v>3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f>+Tabla3[[#This Row],[V GRAVADAS]]</f>
        <v>3</v>
      </c>
      <c r="V1403">
        <v>2</v>
      </c>
    </row>
    <row r="1404" spans="1:22" x14ac:dyDescent="0.25">
      <c r="A1404" t="s">
        <v>532</v>
      </c>
      <c r="B1404" s="1" t="s">
        <v>534</v>
      </c>
      <c r="C1404" t="s">
        <v>1</v>
      </c>
      <c r="D1404" t="s">
        <v>92</v>
      </c>
      <c r="E1404" t="s">
        <v>447</v>
      </c>
      <c r="F1404" t="s">
        <v>448</v>
      </c>
      <c r="G1404">
        <v>781</v>
      </c>
      <c r="H1404">
        <v>781</v>
      </c>
      <c r="I1404">
        <v>781</v>
      </c>
      <c r="J1404">
        <v>781</v>
      </c>
      <c r="L1404" s="3">
        <v>0</v>
      </c>
      <c r="M1404" s="3">
        <v>0</v>
      </c>
      <c r="N1404" s="3">
        <v>0</v>
      </c>
      <c r="O1404" s="3">
        <v>10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f>+Tabla3[[#This Row],[V GRAVADAS]]</f>
        <v>10</v>
      </c>
      <c r="V1404">
        <v>2</v>
      </c>
    </row>
    <row r="1405" spans="1:22" x14ac:dyDescent="0.25">
      <c r="A1405" t="s">
        <v>532</v>
      </c>
      <c r="B1405" s="1" t="s">
        <v>534</v>
      </c>
      <c r="C1405" t="s">
        <v>1</v>
      </c>
      <c r="D1405" t="s">
        <v>92</v>
      </c>
      <c r="E1405" t="s">
        <v>447</v>
      </c>
      <c r="F1405" t="s">
        <v>448</v>
      </c>
      <c r="G1405">
        <v>782</v>
      </c>
      <c r="H1405">
        <v>782</v>
      </c>
      <c r="I1405">
        <v>782</v>
      </c>
      <c r="J1405">
        <v>782</v>
      </c>
      <c r="L1405" s="3">
        <v>0</v>
      </c>
      <c r="M1405" s="3">
        <v>0</v>
      </c>
      <c r="N1405" s="3">
        <v>0</v>
      </c>
      <c r="O1405" s="3">
        <v>5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f>+Tabla3[[#This Row],[V GRAVADAS]]</f>
        <v>5</v>
      </c>
      <c r="V1405">
        <v>2</v>
      </c>
    </row>
    <row r="1406" spans="1:22" x14ac:dyDescent="0.25">
      <c r="A1406" t="s">
        <v>532</v>
      </c>
      <c r="B1406" s="1" t="s">
        <v>534</v>
      </c>
      <c r="C1406" t="s">
        <v>1</v>
      </c>
      <c r="D1406" t="s">
        <v>92</v>
      </c>
      <c r="E1406" t="s">
        <v>447</v>
      </c>
      <c r="F1406" t="s">
        <v>448</v>
      </c>
      <c r="G1406">
        <v>783</v>
      </c>
      <c r="H1406">
        <v>783</v>
      </c>
      <c r="I1406">
        <v>783</v>
      </c>
      <c r="J1406">
        <v>783</v>
      </c>
      <c r="L1406" s="3">
        <v>0</v>
      </c>
      <c r="M1406" s="3">
        <v>0</v>
      </c>
      <c r="N1406" s="3">
        <v>0</v>
      </c>
      <c r="O1406" s="3">
        <v>5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f>+Tabla3[[#This Row],[V GRAVADAS]]</f>
        <v>5</v>
      </c>
      <c r="V1406">
        <v>2</v>
      </c>
    </row>
    <row r="1407" spans="1:22" x14ac:dyDescent="0.25">
      <c r="A1407" t="s">
        <v>532</v>
      </c>
      <c r="B1407" s="1" t="s">
        <v>534</v>
      </c>
      <c r="C1407" t="s">
        <v>1</v>
      </c>
      <c r="D1407" t="s">
        <v>92</v>
      </c>
      <c r="E1407" t="s">
        <v>447</v>
      </c>
      <c r="F1407" t="s">
        <v>448</v>
      </c>
      <c r="G1407">
        <v>784</v>
      </c>
      <c r="H1407">
        <v>784</v>
      </c>
      <c r="I1407">
        <v>784</v>
      </c>
      <c r="J1407">
        <v>784</v>
      </c>
      <c r="L1407" s="3">
        <v>0</v>
      </c>
      <c r="M1407" s="3">
        <v>0</v>
      </c>
      <c r="N1407" s="3">
        <v>0</v>
      </c>
      <c r="O1407" s="3">
        <v>3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f>+Tabla3[[#This Row],[V GRAVADAS]]</f>
        <v>3</v>
      </c>
      <c r="V1407">
        <v>2</v>
      </c>
    </row>
    <row r="1408" spans="1:22" x14ac:dyDescent="0.25">
      <c r="A1408" t="s">
        <v>532</v>
      </c>
      <c r="B1408" s="1" t="s">
        <v>534</v>
      </c>
      <c r="C1408" t="s">
        <v>1</v>
      </c>
      <c r="D1408" t="s">
        <v>92</v>
      </c>
      <c r="E1408" t="s">
        <v>447</v>
      </c>
      <c r="F1408" t="s">
        <v>448</v>
      </c>
      <c r="G1408">
        <v>785</v>
      </c>
      <c r="H1408">
        <v>785</v>
      </c>
      <c r="I1408">
        <v>785</v>
      </c>
      <c r="J1408">
        <v>785</v>
      </c>
      <c r="L1408" s="3">
        <v>0</v>
      </c>
      <c r="M1408" s="3">
        <v>0</v>
      </c>
      <c r="N1408" s="3">
        <v>0</v>
      </c>
      <c r="O1408" s="3">
        <v>3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f>+Tabla3[[#This Row],[V GRAVADAS]]</f>
        <v>3</v>
      </c>
      <c r="V1408">
        <v>2</v>
      </c>
    </row>
    <row r="1409" spans="1:22" x14ac:dyDescent="0.25">
      <c r="A1409" t="s">
        <v>532</v>
      </c>
      <c r="B1409" s="1" t="s">
        <v>534</v>
      </c>
      <c r="C1409" t="s">
        <v>1</v>
      </c>
      <c r="D1409" t="s">
        <v>92</v>
      </c>
      <c r="E1409" t="s">
        <v>447</v>
      </c>
      <c r="F1409" t="s">
        <v>448</v>
      </c>
      <c r="G1409">
        <v>786</v>
      </c>
      <c r="H1409">
        <v>786</v>
      </c>
      <c r="I1409">
        <v>786</v>
      </c>
      <c r="J1409">
        <v>786</v>
      </c>
      <c r="L1409" s="3">
        <v>0</v>
      </c>
      <c r="M1409" s="3">
        <v>0</v>
      </c>
      <c r="N1409" s="3">
        <v>0</v>
      </c>
      <c r="O1409" s="3">
        <v>3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f>+Tabla3[[#This Row],[V GRAVADAS]]</f>
        <v>3</v>
      </c>
      <c r="V1409">
        <v>2</v>
      </c>
    </row>
    <row r="1410" spans="1:22" x14ac:dyDescent="0.25">
      <c r="A1410" t="s">
        <v>532</v>
      </c>
      <c r="B1410" s="1" t="s">
        <v>534</v>
      </c>
      <c r="C1410" t="s">
        <v>1</v>
      </c>
      <c r="D1410" t="s">
        <v>92</v>
      </c>
      <c r="E1410" t="s">
        <v>447</v>
      </c>
      <c r="F1410" t="s">
        <v>448</v>
      </c>
      <c r="G1410">
        <v>787</v>
      </c>
      <c r="H1410">
        <v>787</v>
      </c>
      <c r="I1410">
        <v>787</v>
      </c>
      <c r="J1410">
        <v>787</v>
      </c>
      <c r="L1410" s="3">
        <v>0</v>
      </c>
      <c r="M1410" s="3">
        <v>0</v>
      </c>
      <c r="N1410" s="3">
        <v>0</v>
      </c>
      <c r="O1410" s="3">
        <v>5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f>+Tabla3[[#This Row],[V GRAVADAS]]</f>
        <v>5</v>
      </c>
      <c r="V1410">
        <v>2</v>
      </c>
    </row>
    <row r="1411" spans="1:22" x14ac:dyDescent="0.25">
      <c r="A1411" t="s">
        <v>532</v>
      </c>
      <c r="B1411" s="1" t="s">
        <v>534</v>
      </c>
      <c r="C1411" t="s">
        <v>1</v>
      </c>
      <c r="D1411" t="s">
        <v>92</v>
      </c>
      <c r="E1411" t="s">
        <v>447</v>
      </c>
      <c r="F1411" t="s">
        <v>448</v>
      </c>
      <c r="G1411">
        <v>788</v>
      </c>
      <c r="H1411">
        <v>788</v>
      </c>
      <c r="I1411">
        <v>788</v>
      </c>
      <c r="J1411">
        <v>788</v>
      </c>
      <c r="L1411" s="3">
        <v>0</v>
      </c>
      <c r="M1411" s="3">
        <v>0</v>
      </c>
      <c r="N1411" s="3">
        <v>0</v>
      </c>
      <c r="O1411" s="3">
        <v>15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f>+Tabla3[[#This Row],[V GRAVADAS]]</f>
        <v>15</v>
      </c>
      <c r="V1411">
        <v>2</v>
      </c>
    </row>
    <row r="1412" spans="1:22" x14ac:dyDescent="0.25">
      <c r="A1412" t="s">
        <v>532</v>
      </c>
      <c r="B1412" s="1" t="s">
        <v>534</v>
      </c>
      <c r="C1412" t="s">
        <v>1</v>
      </c>
      <c r="D1412" t="s">
        <v>92</v>
      </c>
      <c r="E1412" t="s">
        <v>447</v>
      </c>
      <c r="F1412" t="s">
        <v>448</v>
      </c>
      <c r="G1412">
        <v>789</v>
      </c>
      <c r="H1412">
        <v>789</v>
      </c>
      <c r="I1412">
        <v>789</v>
      </c>
      <c r="J1412">
        <v>789</v>
      </c>
      <c r="L1412" s="3">
        <v>0</v>
      </c>
      <c r="M1412" s="3">
        <v>0</v>
      </c>
      <c r="N1412" s="3">
        <v>0</v>
      </c>
      <c r="O1412" s="3">
        <v>3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f>+Tabla3[[#This Row],[V GRAVADAS]]</f>
        <v>3</v>
      </c>
      <c r="V1412">
        <v>2</v>
      </c>
    </row>
    <row r="1413" spans="1:22" x14ac:dyDescent="0.25">
      <c r="A1413" t="s">
        <v>532</v>
      </c>
      <c r="B1413" s="1" t="s">
        <v>535</v>
      </c>
      <c r="C1413" t="s">
        <v>1</v>
      </c>
      <c r="D1413" t="s">
        <v>92</v>
      </c>
      <c r="E1413" t="s">
        <v>447</v>
      </c>
      <c r="F1413" t="s">
        <v>448</v>
      </c>
      <c r="G1413">
        <v>790</v>
      </c>
      <c r="H1413">
        <v>790</v>
      </c>
      <c r="I1413">
        <v>790</v>
      </c>
      <c r="J1413">
        <v>790</v>
      </c>
      <c r="L1413" s="3">
        <v>0</v>
      </c>
      <c r="M1413" s="3">
        <v>0</v>
      </c>
      <c r="N1413" s="3">
        <v>0</v>
      </c>
      <c r="O1413" s="3">
        <v>3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f>+Tabla3[[#This Row],[V GRAVADAS]]</f>
        <v>3</v>
      </c>
      <c r="V1413">
        <v>2</v>
      </c>
    </row>
    <row r="1414" spans="1:22" x14ac:dyDescent="0.25">
      <c r="A1414" t="s">
        <v>532</v>
      </c>
      <c r="B1414" s="1" t="s">
        <v>535</v>
      </c>
      <c r="C1414" t="s">
        <v>1</v>
      </c>
      <c r="D1414" t="s">
        <v>92</v>
      </c>
      <c r="E1414" t="s">
        <v>447</v>
      </c>
      <c r="F1414" t="s">
        <v>448</v>
      </c>
      <c r="G1414">
        <v>791</v>
      </c>
      <c r="H1414">
        <v>791</v>
      </c>
      <c r="I1414">
        <v>791</v>
      </c>
      <c r="J1414">
        <v>791</v>
      </c>
      <c r="L1414" s="3">
        <v>0</v>
      </c>
      <c r="M1414" s="3">
        <v>0</v>
      </c>
      <c r="N1414" s="3">
        <v>0</v>
      </c>
      <c r="O1414" s="3">
        <v>5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f>+Tabla3[[#This Row],[V GRAVADAS]]</f>
        <v>5</v>
      </c>
      <c r="V1414">
        <v>2</v>
      </c>
    </row>
    <row r="1415" spans="1:22" x14ac:dyDescent="0.25">
      <c r="A1415" t="s">
        <v>532</v>
      </c>
      <c r="B1415" s="1" t="s">
        <v>535</v>
      </c>
      <c r="C1415" t="s">
        <v>1</v>
      </c>
      <c r="D1415" t="s">
        <v>92</v>
      </c>
      <c r="E1415" t="s">
        <v>447</v>
      </c>
      <c r="F1415" t="s">
        <v>448</v>
      </c>
      <c r="G1415">
        <v>792</v>
      </c>
      <c r="H1415">
        <v>792</v>
      </c>
      <c r="I1415">
        <v>792</v>
      </c>
      <c r="J1415">
        <v>792</v>
      </c>
      <c r="L1415" s="3">
        <v>0</v>
      </c>
      <c r="M1415" s="3">
        <v>0</v>
      </c>
      <c r="N1415" s="3">
        <v>0</v>
      </c>
      <c r="O1415" s="3">
        <v>3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f>+Tabla3[[#This Row],[V GRAVADAS]]</f>
        <v>3</v>
      </c>
      <c r="V1415">
        <v>2</v>
      </c>
    </row>
    <row r="1416" spans="1:22" x14ac:dyDescent="0.25">
      <c r="A1416" t="s">
        <v>532</v>
      </c>
      <c r="B1416" s="1" t="s">
        <v>535</v>
      </c>
      <c r="C1416" t="s">
        <v>1</v>
      </c>
      <c r="D1416" t="s">
        <v>92</v>
      </c>
      <c r="E1416" t="s">
        <v>447</v>
      </c>
      <c r="F1416" t="s">
        <v>448</v>
      </c>
      <c r="G1416">
        <v>793</v>
      </c>
      <c r="H1416">
        <v>793</v>
      </c>
      <c r="I1416">
        <v>793</v>
      </c>
      <c r="J1416">
        <v>793</v>
      </c>
      <c r="L1416" s="3">
        <v>0</v>
      </c>
      <c r="M1416" s="3">
        <v>0</v>
      </c>
      <c r="N1416" s="3">
        <v>0</v>
      </c>
      <c r="O1416" s="3">
        <v>5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f>+Tabla3[[#This Row],[V GRAVADAS]]</f>
        <v>5</v>
      </c>
      <c r="V1416">
        <v>2</v>
      </c>
    </row>
    <row r="1417" spans="1:22" x14ac:dyDescent="0.25">
      <c r="A1417" t="s">
        <v>532</v>
      </c>
      <c r="B1417" s="1" t="s">
        <v>535</v>
      </c>
      <c r="C1417" t="s">
        <v>1</v>
      </c>
      <c r="D1417" t="s">
        <v>92</v>
      </c>
      <c r="E1417" t="s">
        <v>447</v>
      </c>
      <c r="F1417" t="s">
        <v>448</v>
      </c>
      <c r="G1417">
        <v>794</v>
      </c>
      <c r="H1417">
        <v>794</v>
      </c>
      <c r="I1417">
        <v>794</v>
      </c>
      <c r="J1417">
        <v>794</v>
      </c>
      <c r="L1417" s="3">
        <v>0</v>
      </c>
      <c r="M1417" s="3">
        <v>0</v>
      </c>
      <c r="N1417" s="3">
        <v>0</v>
      </c>
      <c r="O1417" s="3">
        <v>3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f>+Tabla3[[#This Row],[V GRAVADAS]]</f>
        <v>3</v>
      </c>
      <c r="V1417">
        <v>2</v>
      </c>
    </row>
    <row r="1418" spans="1:22" x14ac:dyDescent="0.25">
      <c r="A1418" t="s">
        <v>532</v>
      </c>
      <c r="B1418" s="1" t="s">
        <v>535</v>
      </c>
      <c r="C1418" t="s">
        <v>1</v>
      </c>
      <c r="D1418" t="s">
        <v>92</v>
      </c>
      <c r="E1418" t="s">
        <v>447</v>
      </c>
      <c r="F1418" t="s">
        <v>448</v>
      </c>
      <c r="G1418">
        <v>795</v>
      </c>
      <c r="H1418">
        <v>795</v>
      </c>
      <c r="I1418">
        <v>795</v>
      </c>
      <c r="J1418">
        <v>795</v>
      </c>
      <c r="L1418" s="3">
        <v>0</v>
      </c>
      <c r="M1418" s="3">
        <v>0</v>
      </c>
      <c r="N1418" s="3">
        <v>0</v>
      </c>
      <c r="O1418" s="3">
        <v>8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f>+Tabla3[[#This Row],[V GRAVADAS]]</f>
        <v>8</v>
      </c>
      <c r="V1418">
        <v>2</v>
      </c>
    </row>
    <row r="1419" spans="1:22" x14ac:dyDescent="0.25">
      <c r="A1419" t="s">
        <v>532</v>
      </c>
      <c r="B1419" s="1" t="s">
        <v>535</v>
      </c>
      <c r="C1419" t="s">
        <v>1</v>
      </c>
      <c r="D1419" t="s">
        <v>92</v>
      </c>
      <c r="E1419" t="s">
        <v>447</v>
      </c>
      <c r="F1419" t="s">
        <v>448</v>
      </c>
      <c r="G1419">
        <v>796</v>
      </c>
      <c r="H1419">
        <v>796</v>
      </c>
      <c r="I1419">
        <v>796</v>
      </c>
      <c r="J1419">
        <v>796</v>
      </c>
      <c r="L1419" s="3">
        <v>0</v>
      </c>
      <c r="M1419" s="3">
        <v>0</v>
      </c>
      <c r="N1419" s="3">
        <v>0</v>
      </c>
      <c r="O1419" s="3">
        <v>3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f>+Tabla3[[#This Row],[V GRAVADAS]]</f>
        <v>3</v>
      </c>
      <c r="V1419">
        <v>2</v>
      </c>
    </row>
    <row r="1420" spans="1:22" x14ac:dyDescent="0.25">
      <c r="A1420" t="s">
        <v>532</v>
      </c>
      <c r="B1420" s="1" t="s">
        <v>535</v>
      </c>
      <c r="C1420" t="s">
        <v>1</v>
      </c>
      <c r="D1420" t="s">
        <v>92</v>
      </c>
      <c r="E1420" t="s">
        <v>447</v>
      </c>
      <c r="F1420" t="s">
        <v>448</v>
      </c>
      <c r="G1420">
        <v>797</v>
      </c>
      <c r="H1420">
        <v>797</v>
      </c>
      <c r="I1420">
        <v>797</v>
      </c>
      <c r="J1420">
        <v>797</v>
      </c>
      <c r="L1420" s="3">
        <v>0</v>
      </c>
      <c r="M1420" s="3">
        <v>0</v>
      </c>
      <c r="N1420" s="3">
        <v>0</v>
      </c>
      <c r="O1420" s="3">
        <v>5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f>+Tabla3[[#This Row],[V GRAVADAS]]</f>
        <v>5</v>
      </c>
      <c r="V1420">
        <v>2</v>
      </c>
    </row>
    <row r="1421" spans="1:22" x14ac:dyDescent="0.25">
      <c r="A1421" t="s">
        <v>532</v>
      </c>
      <c r="B1421" s="1" t="s">
        <v>535</v>
      </c>
      <c r="C1421" t="s">
        <v>1</v>
      </c>
      <c r="D1421" t="s">
        <v>92</v>
      </c>
      <c r="E1421" t="s">
        <v>447</v>
      </c>
      <c r="F1421" t="s">
        <v>448</v>
      </c>
      <c r="G1421">
        <v>798</v>
      </c>
      <c r="H1421">
        <v>798</v>
      </c>
      <c r="I1421">
        <v>798</v>
      </c>
      <c r="J1421">
        <v>798</v>
      </c>
      <c r="L1421" s="3">
        <v>0</v>
      </c>
      <c r="M1421" s="3">
        <v>0</v>
      </c>
      <c r="N1421" s="3">
        <v>0</v>
      </c>
      <c r="O1421" s="3">
        <v>20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f>+Tabla3[[#This Row],[V GRAVADAS]]</f>
        <v>20</v>
      </c>
      <c r="V1421">
        <v>2</v>
      </c>
    </row>
    <row r="1422" spans="1:22" x14ac:dyDescent="0.25">
      <c r="A1422" t="s">
        <v>532</v>
      </c>
      <c r="B1422" s="1" t="s">
        <v>536</v>
      </c>
      <c r="C1422" t="s">
        <v>1</v>
      </c>
      <c r="D1422" t="s">
        <v>92</v>
      </c>
      <c r="E1422" t="s">
        <v>447</v>
      </c>
      <c r="F1422" t="s">
        <v>448</v>
      </c>
      <c r="G1422">
        <v>799</v>
      </c>
      <c r="H1422">
        <v>799</v>
      </c>
      <c r="I1422">
        <v>799</v>
      </c>
      <c r="J1422">
        <v>799</v>
      </c>
      <c r="L1422" s="3">
        <v>0</v>
      </c>
      <c r="M1422" s="3">
        <v>0</v>
      </c>
      <c r="N1422" s="3">
        <v>0</v>
      </c>
      <c r="O1422" s="3">
        <v>3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f>+Tabla3[[#This Row],[V GRAVADAS]]</f>
        <v>3</v>
      </c>
      <c r="V1422">
        <v>2</v>
      </c>
    </row>
    <row r="1423" spans="1:22" x14ac:dyDescent="0.25">
      <c r="A1423" t="s">
        <v>532</v>
      </c>
      <c r="B1423" s="1" t="s">
        <v>536</v>
      </c>
      <c r="C1423" t="s">
        <v>1</v>
      </c>
      <c r="D1423" t="s">
        <v>92</v>
      </c>
      <c r="E1423" t="s">
        <v>447</v>
      </c>
      <c r="F1423" t="s">
        <v>448</v>
      </c>
      <c r="G1423">
        <v>800</v>
      </c>
      <c r="H1423">
        <v>800</v>
      </c>
      <c r="I1423">
        <v>800</v>
      </c>
      <c r="J1423">
        <v>800</v>
      </c>
      <c r="L1423" s="3">
        <v>0</v>
      </c>
      <c r="M1423" s="3">
        <v>0</v>
      </c>
      <c r="N1423" s="3">
        <v>0</v>
      </c>
      <c r="O1423" s="3">
        <v>10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f>+Tabla3[[#This Row],[V GRAVADAS]]</f>
        <v>10</v>
      </c>
      <c r="V1423">
        <v>2</v>
      </c>
    </row>
    <row r="1424" spans="1:22" x14ac:dyDescent="0.25">
      <c r="A1424" t="s">
        <v>532</v>
      </c>
      <c r="B1424" s="1" t="s">
        <v>536</v>
      </c>
      <c r="C1424" t="s">
        <v>1</v>
      </c>
      <c r="D1424" t="s">
        <v>92</v>
      </c>
      <c r="E1424" t="s">
        <v>447</v>
      </c>
      <c r="F1424" t="s">
        <v>448</v>
      </c>
      <c r="G1424">
        <v>801</v>
      </c>
      <c r="H1424">
        <v>801</v>
      </c>
      <c r="I1424">
        <v>801</v>
      </c>
      <c r="J1424">
        <v>801</v>
      </c>
      <c r="L1424" s="3">
        <v>0</v>
      </c>
      <c r="M1424" s="3">
        <v>0</v>
      </c>
      <c r="N1424" s="3">
        <v>0</v>
      </c>
      <c r="O1424" s="3">
        <v>15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f>+Tabla3[[#This Row],[V GRAVADAS]]</f>
        <v>15</v>
      </c>
      <c r="V1424">
        <v>2</v>
      </c>
    </row>
    <row r="1425" spans="1:22" x14ac:dyDescent="0.25">
      <c r="A1425" t="s">
        <v>532</v>
      </c>
      <c r="B1425" s="1" t="s">
        <v>536</v>
      </c>
      <c r="C1425" t="s">
        <v>1</v>
      </c>
      <c r="D1425" t="s">
        <v>92</v>
      </c>
      <c r="E1425" t="s">
        <v>447</v>
      </c>
      <c r="F1425" t="s">
        <v>448</v>
      </c>
      <c r="G1425">
        <v>802</v>
      </c>
      <c r="H1425">
        <v>802</v>
      </c>
      <c r="I1425">
        <v>802</v>
      </c>
      <c r="J1425">
        <v>802</v>
      </c>
      <c r="L1425" s="3">
        <v>0</v>
      </c>
      <c r="M1425" s="3">
        <v>0</v>
      </c>
      <c r="N1425" s="3">
        <v>0</v>
      </c>
      <c r="O1425" s="3">
        <v>3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f>+Tabla3[[#This Row],[V GRAVADAS]]</f>
        <v>3</v>
      </c>
      <c r="V1425">
        <v>2</v>
      </c>
    </row>
    <row r="1426" spans="1:22" x14ac:dyDescent="0.25">
      <c r="A1426" t="s">
        <v>532</v>
      </c>
      <c r="B1426" s="1" t="s">
        <v>536</v>
      </c>
      <c r="C1426" t="s">
        <v>1</v>
      </c>
      <c r="D1426" t="s">
        <v>92</v>
      </c>
      <c r="E1426" t="s">
        <v>447</v>
      </c>
      <c r="F1426" t="s">
        <v>448</v>
      </c>
      <c r="G1426">
        <v>803</v>
      </c>
      <c r="H1426">
        <v>803</v>
      </c>
      <c r="I1426">
        <v>803</v>
      </c>
      <c r="J1426">
        <v>803</v>
      </c>
      <c r="L1426" s="3">
        <v>0</v>
      </c>
      <c r="M1426" s="3">
        <v>0</v>
      </c>
      <c r="N1426" s="3">
        <v>0</v>
      </c>
      <c r="O1426" s="3">
        <v>10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f>+Tabla3[[#This Row],[V GRAVADAS]]</f>
        <v>10</v>
      </c>
      <c r="V1426">
        <v>2</v>
      </c>
    </row>
    <row r="1427" spans="1:22" x14ac:dyDescent="0.25">
      <c r="A1427" t="s">
        <v>532</v>
      </c>
      <c r="B1427" s="1" t="s">
        <v>536</v>
      </c>
      <c r="C1427" t="s">
        <v>1</v>
      </c>
      <c r="D1427" t="s">
        <v>92</v>
      </c>
      <c r="E1427" t="s">
        <v>447</v>
      </c>
      <c r="F1427" t="s">
        <v>448</v>
      </c>
      <c r="G1427">
        <v>804</v>
      </c>
      <c r="H1427">
        <v>804</v>
      </c>
      <c r="I1427">
        <v>804</v>
      </c>
      <c r="J1427">
        <v>804</v>
      </c>
      <c r="L1427" s="3">
        <v>0</v>
      </c>
      <c r="M1427" s="3">
        <v>0</v>
      </c>
      <c r="N1427" s="3">
        <v>0</v>
      </c>
      <c r="O1427" s="3">
        <v>3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f>+Tabla3[[#This Row],[V GRAVADAS]]</f>
        <v>3</v>
      </c>
      <c r="V1427">
        <v>2</v>
      </c>
    </row>
    <row r="1428" spans="1:22" x14ac:dyDescent="0.25">
      <c r="A1428" t="s">
        <v>532</v>
      </c>
      <c r="B1428" s="1" t="s">
        <v>536</v>
      </c>
      <c r="C1428" t="s">
        <v>1</v>
      </c>
      <c r="D1428" t="s">
        <v>92</v>
      </c>
      <c r="E1428" t="s">
        <v>447</v>
      </c>
      <c r="F1428" t="s">
        <v>448</v>
      </c>
      <c r="G1428">
        <v>805</v>
      </c>
      <c r="H1428">
        <v>805</v>
      </c>
      <c r="I1428">
        <v>805</v>
      </c>
      <c r="J1428">
        <v>805</v>
      </c>
      <c r="L1428" s="3">
        <v>0</v>
      </c>
      <c r="M1428" s="3">
        <v>0</v>
      </c>
      <c r="N1428" s="3">
        <v>0</v>
      </c>
      <c r="O1428" s="3">
        <v>3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f>+Tabla3[[#This Row],[V GRAVADAS]]</f>
        <v>3</v>
      </c>
      <c r="V1428">
        <v>2</v>
      </c>
    </row>
    <row r="1429" spans="1:22" x14ac:dyDescent="0.25">
      <c r="A1429" t="s">
        <v>532</v>
      </c>
      <c r="B1429" s="1" t="s">
        <v>536</v>
      </c>
      <c r="C1429" t="s">
        <v>1</v>
      </c>
      <c r="D1429" t="s">
        <v>92</v>
      </c>
      <c r="E1429" t="s">
        <v>447</v>
      </c>
      <c r="F1429" t="s">
        <v>448</v>
      </c>
      <c r="G1429">
        <v>806</v>
      </c>
      <c r="H1429">
        <v>806</v>
      </c>
      <c r="I1429">
        <v>806</v>
      </c>
      <c r="J1429">
        <v>806</v>
      </c>
      <c r="L1429" s="3">
        <v>0</v>
      </c>
      <c r="M1429" s="3">
        <v>0</v>
      </c>
      <c r="N1429" s="3">
        <v>0</v>
      </c>
      <c r="O1429" s="3">
        <v>12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f>+Tabla3[[#This Row],[V GRAVADAS]]</f>
        <v>12</v>
      </c>
      <c r="V1429">
        <v>2</v>
      </c>
    </row>
    <row r="1430" spans="1:22" x14ac:dyDescent="0.25">
      <c r="A1430" t="s">
        <v>532</v>
      </c>
      <c r="B1430" s="1" t="s">
        <v>536</v>
      </c>
      <c r="C1430" t="s">
        <v>1</v>
      </c>
      <c r="D1430" t="s">
        <v>92</v>
      </c>
      <c r="E1430" t="s">
        <v>447</v>
      </c>
      <c r="F1430" t="s">
        <v>448</v>
      </c>
      <c r="G1430">
        <v>807</v>
      </c>
      <c r="H1430">
        <v>807</v>
      </c>
      <c r="I1430">
        <v>807</v>
      </c>
      <c r="J1430">
        <v>807</v>
      </c>
      <c r="L1430" s="3">
        <v>0</v>
      </c>
      <c r="M1430" s="3">
        <v>0</v>
      </c>
      <c r="N1430" s="3">
        <v>0</v>
      </c>
      <c r="O1430" s="3">
        <v>10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f>+Tabla3[[#This Row],[V GRAVADAS]]</f>
        <v>10</v>
      </c>
      <c r="V1430">
        <v>2</v>
      </c>
    </row>
    <row r="1431" spans="1:22" x14ac:dyDescent="0.25">
      <c r="A1431" t="s">
        <v>532</v>
      </c>
      <c r="B1431" s="1" t="s">
        <v>537</v>
      </c>
      <c r="C1431" t="s">
        <v>1</v>
      </c>
      <c r="D1431" t="s">
        <v>92</v>
      </c>
      <c r="E1431" t="s">
        <v>447</v>
      </c>
      <c r="F1431" t="s">
        <v>448</v>
      </c>
      <c r="G1431">
        <v>808</v>
      </c>
      <c r="H1431">
        <v>808</v>
      </c>
      <c r="I1431">
        <v>808</v>
      </c>
      <c r="J1431">
        <v>808</v>
      </c>
      <c r="L1431" s="3">
        <v>0</v>
      </c>
      <c r="M1431" s="3">
        <v>0</v>
      </c>
      <c r="N1431" s="3">
        <v>0</v>
      </c>
      <c r="O1431" s="3">
        <v>8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f>+Tabla3[[#This Row],[V GRAVADAS]]</f>
        <v>8</v>
      </c>
      <c r="V1431">
        <v>2</v>
      </c>
    </row>
    <row r="1432" spans="1:22" x14ac:dyDescent="0.25">
      <c r="A1432" t="s">
        <v>532</v>
      </c>
      <c r="B1432" s="1" t="s">
        <v>537</v>
      </c>
      <c r="C1432" t="s">
        <v>1</v>
      </c>
      <c r="D1432" t="s">
        <v>92</v>
      </c>
      <c r="E1432" t="s">
        <v>447</v>
      </c>
      <c r="F1432" t="s">
        <v>448</v>
      </c>
      <c r="G1432">
        <v>809</v>
      </c>
      <c r="H1432">
        <v>809</v>
      </c>
      <c r="I1432">
        <v>809</v>
      </c>
      <c r="J1432">
        <v>809</v>
      </c>
      <c r="L1432" s="3">
        <v>0</v>
      </c>
      <c r="M1432" s="3">
        <v>0</v>
      </c>
      <c r="N1432" s="3">
        <v>0</v>
      </c>
      <c r="O1432" s="3">
        <v>5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f>+Tabla3[[#This Row],[V GRAVADAS]]</f>
        <v>5</v>
      </c>
      <c r="V1432">
        <v>2</v>
      </c>
    </row>
    <row r="1433" spans="1:22" x14ac:dyDescent="0.25">
      <c r="A1433" t="s">
        <v>532</v>
      </c>
      <c r="B1433" s="1" t="s">
        <v>537</v>
      </c>
      <c r="C1433" t="s">
        <v>1</v>
      </c>
      <c r="D1433" t="s">
        <v>92</v>
      </c>
      <c r="E1433" t="s">
        <v>447</v>
      </c>
      <c r="F1433" t="s">
        <v>448</v>
      </c>
      <c r="G1433">
        <v>810</v>
      </c>
      <c r="H1433">
        <v>810</v>
      </c>
      <c r="I1433">
        <v>810</v>
      </c>
      <c r="J1433">
        <v>810</v>
      </c>
      <c r="L1433" s="3">
        <v>0</v>
      </c>
      <c r="M1433" s="3">
        <v>0</v>
      </c>
      <c r="N1433" s="3">
        <v>0</v>
      </c>
      <c r="O1433" s="3">
        <v>3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f>+Tabla3[[#This Row],[V GRAVADAS]]</f>
        <v>3</v>
      </c>
      <c r="V1433">
        <v>2</v>
      </c>
    </row>
    <row r="1434" spans="1:22" x14ac:dyDescent="0.25">
      <c r="A1434" t="s">
        <v>532</v>
      </c>
      <c r="B1434" s="1" t="s">
        <v>537</v>
      </c>
      <c r="C1434" t="s">
        <v>1</v>
      </c>
      <c r="D1434" t="s">
        <v>92</v>
      </c>
      <c r="E1434" t="s">
        <v>447</v>
      </c>
      <c r="F1434" t="s">
        <v>448</v>
      </c>
      <c r="G1434">
        <v>811</v>
      </c>
      <c r="H1434">
        <v>811</v>
      </c>
      <c r="I1434">
        <v>811</v>
      </c>
      <c r="J1434">
        <v>811</v>
      </c>
      <c r="L1434" s="3">
        <v>0</v>
      </c>
      <c r="M1434" s="3">
        <v>0</v>
      </c>
      <c r="N1434" s="3">
        <v>0</v>
      </c>
      <c r="O1434" s="3">
        <v>5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f>+Tabla3[[#This Row],[V GRAVADAS]]</f>
        <v>5</v>
      </c>
      <c r="V1434">
        <v>2</v>
      </c>
    </row>
    <row r="1435" spans="1:22" x14ac:dyDescent="0.25">
      <c r="A1435" t="s">
        <v>532</v>
      </c>
      <c r="B1435" s="1" t="s">
        <v>537</v>
      </c>
      <c r="C1435" t="s">
        <v>1</v>
      </c>
      <c r="D1435" t="s">
        <v>92</v>
      </c>
      <c r="E1435" t="s">
        <v>447</v>
      </c>
      <c r="F1435" t="s">
        <v>448</v>
      </c>
      <c r="G1435">
        <v>812</v>
      </c>
      <c r="H1435">
        <v>812</v>
      </c>
      <c r="I1435">
        <v>812</v>
      </c>
      <c r="J1435">
        <v>812</v>
      </c>
      <c r="L1435" s="3">
        <v>0</v>
      </c>
      <c r="M1435" s="3">
        <v>0</v>
      </c>
      <c r="N1435" s="3">
        <v>0</v>
      </c>
      <c r="O1435" s="3">
        <v>3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f>+Tabla3[[#This Row],[V GRAVADAS]]</f>
        <v>3</v>
      </c>
      <c r="V1435">
        <v>2</v>
      </c>
    </row>
    <row r="1436" spans="1:22" x14ac:dyDescent="0.25">
      <c r="A1436" t="s">
        <v>532</v>
      </c>
      <c r="B1436" s="1" t="s">
        <v>537</v>
      </c>
      <c r="C1436" t="s">
        <v>1</v>
      </c>
      <c r="D1436" t="s">
        <v>92</v>
      </c>
      <c r="E1436" t="s">
        <v>447</v>
      </c>
      <c r="F1436" t="s">
        <v>448</v>
      </c>
      <c r="G1436">
        <v>813</v>
      </c>
      <c r="H1436">
        <v>813</v>
      </c>
      <c r="I1436">
        <v>813</v>
      </c>
      <c r="J1436">
        <v>813</v>
      </c>
      <c r="L1436" s="3">
        <v>0</v>
      </c>
      <c r="M1436" s="3">
        <v>0</v>
      </c>
      <c r="N1436" s="3">
        <v>0</v>
      </c>
      <c r="O1436" s="3">
        <v>3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f>+Tabla3[[#This Row],[V GRAVADAS]]</f>
        <v>3</v>
      </c>
      <c r="V1436">
        <v>2</v>
      </c>
    </row>
    <row r="1437" spans="1:22" x14ac:dyDescent="0.25">
      <c r="A1437" t="s">
        <v>532</v>
      </c>
      <c r="B1437" s="1" t="s">
        <v>537</v>
      </c>
      <c r="C1437" t="s">
        <v>1</v>
      </c>
      <c r="D1437" t="s">
        <v>92</v>
      </c>
      <c r="E1437" t="s">
        <v>447</v>
      </c>
      <c r="F1437" t="s">
        <v>448</v>
      </c>
      <c r="G1437">
        <v>814</v>
      </c>
      <c r="H1437">
        <v>814</v>
      </c>
      <c r="I1437">
        <v>814</v>
      </c>
      <c r="J1437">
        <v>814</v>
      </c>
      <c r="L1437" s="3">
        <v>0</v>
      </c>
      <c r="M1437" s="3">
        <v>0</v>
      </c>
      <c r="N1437" s="3">
        <v>0</v>
      </c>
      <c r="O1437" s="3">
        <v>3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f>+Tabla3[[#This Row],[V GRAVADAS]]</f>
        <v>3</v>
      </c>
      <c r="V1437">
        <v>2</v>
      </c>
    </row>
    <row r="1438" spans="1:22" x14ac:dyDescent="0.25">
      <c r="A1438" t="s">
        <v>532</v>
      </c>
      <c r="B1438" s="1" t="s">
        <v>537</v>
      </c>
      <c r="C1438" t="s">
        <v>1</v>
      </c>
      <c r="D1438" t="s">
        <v>92</v>
      </c>
      <c r="E1438" t="s">
        <v>447</v>
      </c>
      <c r="F1438" t="s">
        <v>448</v>
      </c>
      <c r="G1438">
        <v>815</v>
      </c>
      <c r="H1438">
        <v>815</v>
      </c>
      <c r="I1438">
        <v>815</v>
      </c>
      <c r="J1438">
        <v>815</v>
      </c>
      <c r="L1438" s="3">
        <v>0</v>
      </c>
      <c r="M1438" s="3">
        <v>0</v>
      </c>
      <c r="N1438" s="3">
        <v>0</v>
      </c>
      <c r="O1438" s="3">
        <v>3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f>+Tabla3[[#This Row],[V GRAVADAS]]</f>
        <v>3</v>
      </c>
      <c r="V1438">
        <v>2</v>
      </c>
    </row>
    <row r="1439" spans="1:22" x14ac:dyDescent="0.25">
      <c r="A1439" t="s">
        <v>532</v>
      </c>
      <c r="B1439" s="1" t="s">
        <v>537</v>
      </c>
      <c r="C1439" t="s">
        <v>1</v>
      </c>
      <c r="D1439" t="s">
        <v>92</v>
      </c>
      <c r="E1439" t="s">
        <v>447</v>
      </c>
      <c r="F1439" t="s">
        <v>448</v>
      </c>
      <c r="G1439">
        <v>816</v>
      </c>
      <c r="H1439">
        <v>816</v>
      </c>
      <c r="I1439">
        <v>816</v>
      </c>
      <c r="J1439">
        <v>816</v>
      </c>
      <c r="L1439" s="3">
        <v>0</v>
      </c>
      <c r="M1439" s="3">
        <v>0</v>
      </c>
      <c r="N1439" s="3">
        <v>0</v>
      </c>
      <c r="O1439" s="3">
        <v>10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f>+Tabla3[[#This Row],[V GRAVADAS]]</f>
        <v>10</v>
      </c>
      <c r="V1439">
        <v>2</v>
      </c>
    </row>
    <row r="1440" spans="1:22" x14ac:dyDescent="0.25">
      <c r="A1440" t="s">
        <v>532</v>
      </c>
      <c r="B1440" s="1" t="s">
        <v>537</v>
      </c>
      <c r="C1440" t="s">
        <v>1</v>
      </c>
      <c r="D1440" t="s">
        <v>92</v>
      </c>
      <c r="E1440" t="s">
        <v>447</v>
      </c>
      <c r="F1440" t="s">
        <v>448</v>
      </c>
      <c r="G1440">
        <v>817</v>
      </c>
      <c r="H1440">
        <v>817</v>
      </c>
      <c r="I1440">
        <v>817</v>
      </c>
      <c r="J1440">
        <v>817</v>
      </c>
      <c r="L1440" s="3">
        <v>0</v>
      </c>
      <c r="M1440" s="3">
        <v>0</v>
      </c>
      <c r="N1440" s="3">
        <v>0</v>
      </c>
      <c r="O1440" s="3">
        <v>5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f>+Tabla3[[#This Row],[V GRAVADAS]]</f>
        <v>5</v>
      </c>
      <c r="V1440">
        <v>2</v>
      </c>
    </row>
    <row r="1441" spans="1:22" x14ac:dyDescent="0.25">
      <c r="A1441" t="s">
        <v>532</v>
      </c>
      <c r="B1441" s="1" t="s">
        <v>537</v>
      </c>
      <c r="C1441" t="s">
        <v>1</v>
      </c>
      <c r="D1441" t="s">
        <v>92</v>
      </c>
      <c r="E1441" t="s">
        <v>447</v>
      </c>
      <c r="F1441" t="s">
        <v>448</v>
      </c>
      <c r="G1441">
        <v>818</v>
      </c>
      <c r="H1441">
        <v>818</v>
      </c>
      <c r="I1441">
        <v>818</v>
      </c>
      <c r="J1441">
        <v>818</v>
      </c>
      <c r="L1441" s="3">
        <v>0</v>
      </c>
      <c r="M1441" s="3">
        <v>0</v>
      </c>
      <c r="N1441" s="3">
        <v>0</v>
      </c>
      <c r="O1441" s="3">
        <v>3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f>+Tabla3[[#This Row],[V GRAVADAS]]</f>
        <v>3</v>
      </c>
      <c r="V1441">
        <v>2</v>
      </c>
    </row>
    <row r="1442" spans="1:22" x14ac:dyDescent="0.25">
      <c r="A1442" t="s">
        <v>532</v>
      </c>
      <c r="B1442" s="1" t="s">
        <v>537</v>
      </c>
      <c r="C1442" t="s">
        <v>1</v>
      </c>
      <c r="D1442" t="s">
        <v>92</v>
      </c>
      <c r="E1442" t="s">
        <v>447</v>
      </c>
      <c r="F1442" t="s">
        <v>448</v>
      </c>
      <c r="G1442">
        <v>819</v>
      </c>
      <c r="H1442">
        <v>819</v>
      </c>
      <c r="I1442">
        <v>819</v>
      </c>
      <c r="J1442">
        <v>819</v>
      </c>
      <c r="L1442" s="3">
        <v>0</v>
      </c>
      <c r="M1442" s="3">
        <v>0</v>
      </c>
      <c r="N1442" s="3">
        <v>0</v>
      </c>
      <c r="O1442" s="3">
        <v>11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f>+Tabla3[[#This Row],[V GRAVADAS]]</f>
        <v>11</v>
      </c>
      <c r="V1442">
        <v>2</v>
      </c>
    </row>
    <row r="1443" spans="1:22" x14ac:dyDescent="0.25">
      <c r="A1443" t="s">
        <v>532</v>
      </c>
      <c r="B1443" s="1" t="s">
        <v>538</v>
      </c>
      <c r="C1443" t="s">
        <v>1</v>
      </c>
      <c r="D1443" t="s">
        <v>92</v>
      </c>
      <c r="E1443" t="s">
        <v>447</v>
      </c>
      <c r="F1443" t="s">
        <v>448</v>
      </c>
      <c r="G1443">
        <v>820</v>
      </c>
      <c r="H1443">
        <v>820</v>
      </c>
      <c r="I1443">
        <v>820</v>
      </c>
      <c r="J1443">
        <v>820</v>
      </c>
      <c r="L1443" s="3">
        <v>0</v>
      </c>
      <c r="M1443" s="3">
        <v>0</v>
      </c>
      <c r="N1443" s="3">
        <v>0</v>
      </c>
      <c r="O1443" s="3">
        <v>5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f>+Tabla3[[#This Row],[V GRAVADAS]]</f>
        <v>5</v>
      </c>
      <c r="V1443">
        <v>2</v>
      </c>
    </row>
    <row r="1444" spans="1:22" x14ac:dyDescent="0.25">
      <c r="A1444" t="s">
        <v>532</v>
      </c>
      <c r="B1444" s="1" t="s">
        <v>538</v>
      </c>
      <c r="C1444" t="s">
        <v>1</v>
      </c>
      <c r="D1444" t="s">
        <v>92</v>
      </c>
      <c r="E1444" t="s">
        <v>447</v>
      </c>
      <c r="F1444" t="s">
        <v>448</v>
      </c>
      <c r="G1444">
        <v>821</v>
      </c>
      <c r="H1444">
        <v>821</v>
      </c>
      <c r="I1444">
        <v>821</v>
      </c>
      <c r="J1444">
        <v>821</v>
      </c>
      <c r="L1444" s="3">
        <v>0</v>
      </c>
      <c r="M1444" s="3">
        <v>0</v>
      </c>
      <c r="N1444" s="3">
        <v>0</v>
      </c>
      <c r="O1444" s="3">
        <v>3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f>+Tabla3[[#This Row],[V GRAVADAS]]</f>
        <v>3</v>
      </c>
      <c r="V1444">
        <v>2</v>
      </c>
    </row>
    <row r="1445" spans="1:22" x14ac:dyDescent="0.25">
      <c r="A1445" t="s">
        <v>532</v>
      </c>
      <c r="B1445" s="1" t="s">
        <v>538</v>
      </c>
      <c r="C1445" t="s">
        <v>1</v>
      </c>
      <c r="D1445" t="s">
        <v>92</v>
      </c>
      <c r="E1445" t="s">
        <v>447</v>
      </c>
      <c r="F1445" t="s">
        <v>448</v>
      </c>
      <c r="G1445">
        <v>822</v>
      </c>
      <c r="H1445">
        <v>822</v>
      </c>
      <c r="I1445">
        <v>822</v>
      </c>
      <c r="J1445">
        <v>822</v>
      </c>
      <c r="L1445" s="3">
        <v>0</v>
      </c>
      <c r="M1445" s="3">
        <v>0</v>
      </c>
      <c r="N1445" s="3">
        <v>0</v>
      </c>
      <c r="O1445" s="3">
        <v>3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f>+Tabla3[[#This Row],[V GRAVADAS]]</f>
        <v>3</v>
      </c>
      <c r="V1445">
        <v>2</v>
      </c>
    </row>
    <row r="1446" spans="1:22" x14ac:dyDescent="0.25">
      <c r="A1446" t="s">
        <v>532</v>
      </c>
      <c r="B1446" s="1" t="s">
        <v>538</v>
      </c>
      <c r="C1446" t="s">
        <v>1</v>
      </c>
      <c r="D1446" t="s">
        <v>92</v>
      </c>
      <c r="E1446" t="s">
        <v>447</v>
      </c>
      <c r="F1446" t="s">
        <v>448</v>
      </c>
      <c r="G1446">
        <v>823</v>
      </c>
      <c r="H1446">
        <v>823</v>
      </c>
      <c r="I1446">
        <v>823</v>
      </c>
      <c r="J1446">
        <v>823</v>
      </c>
      <c r="L1446" s="3">
        <v>0</v>
      </c>
      <c r="M1446" s="3">
        <v>0</v>
      </c>
      <c r="N1446" s="3">
        <v>0</v>
      </c>
      <c r="O1446" s="3">
        <v>3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f>+Tabla3[[#This Row],[V GRAVADAS]]</f>
        <v>3</v>
      </c>
      <c r="V1446">
        <v>2</v>
      </c>
    </row>
    <row r="1447" spans="1:22" x14ac:dyDescent="0.25">
      <c r="A1447" t="s">
        <v>532</v>
      </c>
      <c r="B1447" s="1" t="s">
        <v>538</v>
      </c>
      <c r="C1447" t="s">
        <v>1</v>
      </c>
      <c r="D1447" t="s">
        <v>92</v>
      </c>
      <c r="E1447" t="s">
        <v>447</v>
      </c>
      <c r="F1447" t="s">
        <v>448</v>
      </c>
      <c r="G1447">
        <v>824</v>
      </c>
      <c r="H1447">
        <v>824</v>
      </c>
      <c r="I1447">
        <v>824</v>
      </c>
      <c r="J1447">
        <v>824</v>
      </c>
      <c r="L1447" s="3">
        <v>0</v>
      </c>
      <c r="M1447" s="3">
        <v>0</v>
      </c>
      <c r="N1447" s="3">
        <v>0</v>
      </c>
      <c r="O1447" s="3">
        <v>3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f>+Tabla3[[#This Row],[V GRAVADAS]]</f>
        <v>3</v>
      </c>
      <c r="V1447">
        <v>2</v>
      </c>
    </row>
    <row r="1448" spans="1:22" x14ac:dyDescent="0.25">
      <c r="A1448" t="s">
        <v>532</v>
      </c>
      <c r="B1448" s="1" t="s">
        <v>538</v>
      </c>
      <c r="C1448" t="s">
        <v>1</v>
      </c>
      <c r="D1448" t="s">
        <v>92</v>
      </c>
      <c r="E1448" t="s">
        <v>447</v>
      </c>
      <c r="F1448" t="s">
        <v>448</v>
      </c>
      <c r="G1448">
        <v>825</v>
      </c>
      <c r="H1448">
        <v>825</v>
      </c>
      <c r="I1448">
        <v>825</v>
      </c>
      <c r="J1448">
        <v>825</v>
      </c>
      <c r="L1448" s="3">
        <v>0</v>
      </c>
      <c r="M1448" s="3">
        <v>0</v>
      </c>
      <c r="N1448" s="3">
        <v>0</v>
      </c>
      <c r="O1448" s="3">
        <v>5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f>+Tabla3[[#This Row],[V GRAVADAS]]</f>
        <v>5</v>
      </c>
      <c r="V1448">
        <v>2</v>
      </c>
    </row>
    <row r="1449" spans="1:22" x14ac:dyDescent="0.25">
      <c r="A1449" t="s">
        <v>532</v>
      </c>
      <c r="B1449" s="1" t="s">
        <v>538</v>
      </c>
      <c r="C1449" t="s">
        <v>1</v>
      </c>
      <c r="D1449" t="s">
        <v>92</v>
      </c>
      <c r="E1449" t="s">
        <v>447</v>
      </c>
      <c r="F1449" t="s">
        <v>448</v>
      </c>
      <c r="G1449">
        <v>826</v>
      </c>
      <c r="H1449">
        <v>826</v>
      </c>
      <c r="I1449">
        <v>826</v>
      </c>
      <c r="J1449">
        <v>826</v>
      </c>
      <c r="L1449" s="3">
        <v>0</v>
      </c>
      <c r="M1449" s="3">
        <v>0</v>
      </c>
      <c r="N1449" s="3">
        <v>0</v>
      </c>
      <c r="O1449" s="3">
        <v>3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f>+Tabla3[[#This Row],[V GRAVADAS]]</f>
        <v>3</v>
      </c>
      <c r="V1449">
        <v>2</v>
      </c>
    </row>
    <row r="1450" spans="1:22" x14ac:dyDescent="0.25">
      <c r="A1450" t="s">
        <v>532</v>
      </c>
      <c r="B1450" s="1" t="s">
        <v>538</v>
      </c>
      <c r="C1450" t="s">
        <v>1</v>
      </c>
      <c r="D1450" t="s">
        <v>92</v>
      </c>
      <c r="E1450" t="s">
        <v>447</v>
      </c>
      <c r="F1450" t="s">
        <v>448</v>
      </c>
      <c r="G1450">
        <v>827</v>
      </c>
      <c r="H1450">
        <v>827</v>
      </c>
      <c r="I1450">
        <v>827</v>
      </c>
      <c r="J1450">
        <v>827</v>
      </c>
      <c r="L1450" s="3">
        <v>0</v>
      </c>
      <c r="M1450" s="3">
        <v>0</v>
      </c>
      <c r="N1450" s="3">
        <v>0</v>
      </c>
      <c r="O1450" s="3">
        <v>3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f>+Tabla3[[#This Row],[V GRAVADAS]]</f>
        <v>3</v>
      </c>
      <c r="V1450">
        <v>2</v>
      </c>
    </row>
    <row r="1451" spans="1:22" x14ac:dyDescent="0.25">
      <c r="A1451" t="s">
        <v>532</v>
      </c>
      <c r="B1451" s="1" t="s">
        <v>539</v>
      </c>
      <c r="C1451" t="s">
        <v>1</v>
      </c>
      <c r="D1451" t="s">
        <v>92</v>
      </c>
      <c r="E1451" t="s">
        <v>447</v>
      </c>
      <c r="F1451" t="s">
        <v>448</v>
      </c>
      <c r="G1451">
        <v>828</v>
      </c>
      <c r="H1451">
        <v>828</v>
      </c>
      <c r="I1451">
        <v>828</v>
      </c>
      <c r="J1451">
        <v>828</v>
      </c>
      <c r="L1451" s="3">
        <v>0</v>
      </c>
      <c r="M1451" s="3">
        <v>0</v>
      </c>
      <c r="N1451" s="3">
        <v>0</v>
      </c>
      <c r="O1451" s="3">
        <v>10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f>+Tabla3[[#This Row],[V GRAVADAS]]</f>
        <v>10</v>
      </c>
      <c r="V1451">
        <v>2</v>
      </c>
    </row>
    <row r="1452" spans="1:22" x14ac:dyDescent="0.25">
      <c r="A1452" t="s">
        <v>532</v>
      </c>
      <c r="B1452" s="1" t="s">
        <v>539</v>
      </c>
      <c r="C1452" t="s">
        <v>1</v>
      </c>
      <c r="D1452" t="s">
        <v>92</v>
      </c>
      <c r="E1452" t="s">
        <v>447</v>
      </c>
      <c r="F1452" t="s">
        <v>448</v>
      </c>
      <c r="G1452">
        <v>829</v>
      </c>
      <c r="H1452">
        <v>829</v>
      </c>
      <c r="I1452">
        <v>829</v>
      </c>
      <c r="J1452">
        <v>829</v>
      </c>
      <c r="L1452" s="3">
        <v>0</v>
      </c>
      <c r="M1452" s="3">
        <v>0</v>
      </c>
      <c r="N1452" s="3">
        <v>0</v>
      </c>
      <c r="O1452" s="3">
        <v>5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f>+Tabla3[[#This Row],[V GRAVADAS]]</f>
        <v>5</v>
      </c>
      <c r="V1452">
        <v>2</v>
      </c>
    </row>
    <row r="1453" spans="1:22" x14ac:dyDescent="0.25">
      <c r="A1453" t="s">
        <v>532</v>
      </c>
      <c r="B1453" s="1" t="s">
        <v>539</v>
      </c>
      <c r="C1453" t="s">
        <v>1</v>
      </c>
      <c r="D1453" t="s">
        <v>92</v>
      </c>
      <c r="E1453" t="s">
        <v>447</v>
      </c>
      <c r="F1453" t="s">
        <v>448</v>
      </c>
      <c r="G1453">
        <v>830</v>
      </c>
      <c r="H1453">
        <v>830</v>
      </c>
      <c r="I1453">
        <v>830</v>
      </c>
      <c r="J1453">
        <v>830</v>
      </c>
      <c r="L1453" s="3">
        <v>0</v>
      </c>
      <c r="M1453" s="3">
        <v>0</v>
      </c>
      <c r="N1453" s="3">
        <v>0</v>
      </c>
      <c r="O1453" s="3">
        <v>3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f>+Tabla3[[#This Row],[V GRAVADAS]]</f>
        <v>3</v>
      </c>
      <c r="V1453">
        <v>2</v>
      </c>
    </row>
    <row r="1454" spans="1:22" x14ac:dyDescent="0.25">
      <c r="A1454" t="s">
        <v>532</v>
      </c>
      <c r="B1454" s="1" t="s">
        <v>539</v>
      </c>
      <c r="C1454" t="s">
        <v>1</v>
      </c>
      <c r="D1454" t="s">
        <v>92</v>
      </c>
      <c r="E1454" t="s">
        <v>447</v>
      </c>
      <c r="F1454" t="s">
        <v>448</v>
      </c>
      <c r="G1454">
        <v>831</v>
      </c>
      <c r="H1454">
        <v>831</v>
      </c>
      <c r="I1454">
        <v>831</v>
      </c>
      <c r="J1454">
        <v>831</v>
      </c>
      <c r="L1454" s="3">
        <v>0</v>
      </c>
      <c r="M1454" s="3">
        <v>0</v>
      </c>
      <c r="N1454" s="3">
        <v>0</v>
      </c>
      <c r="O1454" s="3">
        <v>21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f>+Tabla3[[#This Row],[V GRAVADAS]]</f>
        <v>21</v>
      </c>
      <c r="V1454">
        <v>2</v>
      </c>
    </row>
    <row r="1455" spans="1:22" x14ac:dyDescent="0.25">
      <c r="A1455" t="s">
        <v>532</v>
      </c>
      <c r="B1455" s="1" t="s">
        <v>539</v>
      </c>
      <c r="C1455" t="s">
        <v>1</v>
      </c>
      <c r="D1455" t="s">
        <v>92</v>
      </c>
      <c r="E1455" t="s">
        <v>447</v>
      </c>
      <c r="F1455" t="s">
        <v>448</v>
      </c>
      <c r="G1455">
        <v>832</v>
      </c>
      <c r="H1455">
        <v>832</v>
      </c>
      <c r="I1455">
        <v>832</v>
      </c>
      <c r="J1455">
        <v>832</v>
      </c>
      <c r="L1455" s="3">
        <v>0</v>
      </c>
      <c r="M1455" s="3">
        <v>0</v>
      </c>
      <c r="N1455" s="3">
        <v>0</v>
      </c>
      <c r="O1455" s="3">
        <v>12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f>+Tabla3[[#This Row],[V GRAVADAS]]</f>
        <v>12</v>
      </c>
      <c r="V1455">
        <v>2</v>
      </c>
    </row>
    <row r="1456" spans="1:22" x14ac:dyDescent="0.25">
      <c r="A1456" t="s">
        <v>532</v>
      </c>
      <c r="B1456" s="1" t="s">
        <v>539</v>
      </c>
      <c r="C1456" t="s">
        <v>1</v>
      </c>
      <c r="D1456" t="s">
        <v>92</v>
      </c>
      <c r="E1456" t="s">
        <v>447</v>
      </c>
      <c r="F1456" t="s">
        <v>448</v>
      </c>
      <c r="G1456">
        <v>833</v>
      </c>
      <c r="H1456">
        <v>833</v>
      </c>
      <c r="I1456">
        <v>833</v>
      </c>
      <c r="J1456">
        <v>833</v>
      </c>
      <c r="L1456" s="3">
        <v>0</v>
      </c>
      <c r="M1456" s="3">
        <v>0</v>
      </c>
      <c r="N1456" s="3">
        <v>0</v>
      </c>
      <c r="O1456" s="3">
        <v>3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f>+Tabla3[[#This Row],[V GRAVADAS]]</f>
        <v>3</v>
      </c>
      <c r="V1456">
        <v>2</v>
      </c>
    </row>
    <row r="1457" spans="1:22" x14ac:dyDescent="0.25">
      <c r="A1457" t="s">
        <v>532</v>
      </c>
      <c r="B1457" s="1" t="s">
        <v>539</v>
      </c>
      <c r="C1457" t="s">
        <v>1</v>
      </c>
      <c r="D1457" t="s">
        <v>92</v>
      </c>
      <c r="E1457" t="s">
        <v>447</v>
      </c>
      <c r="F1457" t="s">
        <v>448</v>
      </c>
      <c r="G1457">
        <v>834</v>
      </c>
      <c r="H1457">
        <v>834</v>
      </c>
      <c r="I1457">
        <v>834</v>
      </c>
      <c r="J1457">
        <v>834</v>
      </c>
      <c r="L1457" s="3">
        <v>0</v>
      </c>
      <c r="M1457" s="3">
        <v>0</v>
      </c>
      <c r="N1457" s="3">
        <v>0</v>
      </c>
      <c r="O1457" s="3">
        <v>3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f>+Tabla3[[#This Row],[V GRAVADAS]]</f>
        <v>3</v>
      </c>
      <c r="V1457">
        <v>2</v>
      </c>
    </row>
    <row r="1458" spans="1:22" x14ac:dyDescent="0.25">
      <c r="A1458" t="s">
        <v>532</v>
      </c>
      <c r="B1458" s="1" t="s">
        <v>539</v>
      </c>
      <c r="C1458" t="s">
        <v>1</v>
      </c>
      <c r="D1458" t="s">
        <v>92</v>
      </c>
      <c r="E1458" t="s">
        <v>447</v>
      </c>
      <c r="F1458" t="s">
        <v>448</v>
      </c>
      <c r="G1458">
        <v>835</v>
      </c>
      <c r="H1458">
        <v>835</v>
      </c>
      <c r="I1458">
        <v>835</v>
      </c>
      <c r="J1458">
        <v>835</v>
      </c>
      <c r="L1458" s="3">
        <v>0</v>
      </c>
      <c r="M1458" s="3">
        <v>0</v>
      </c>
      <c r="N1458" s="3">
        <v>0</v>
      </c>
      <c r="O1458" s="3">
        <v>5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f>+Tabla3[[#This Row],[V GRAVADAS]]</f>
        <v>5</v>
      </c>
      <c r="V1458">
        <v>2</v>
      </c>
    </row>
    <row r="1459" spans="1:22" x14ac:dyDescent="0.25">
      <c r="A1459" t="s">
        <v>532</v>
      </c>
      <c r="B1459" s="1" t="s">
        <v>539</v>
      </c>
      <c r="C1459" t="s">
        <v>1</v>
      </c>
      <c r="D1459" t="s">
        <v>92</v>
      </c>
      <c r="E1459" t="s">
        <v>447</v>
      </c>
      <c r="F1459" t="s">
        <v>448</v>
      </c>
      <c r="G1459">
        <v>836</v>
      </c>
      <c r="H1459">
        <v>836</v>
      </c>
      <c r="I1459">
        <v>836</v>
      </c>
      <c r="J1459">
        <v>836</v>
      </c>
      <c r="L1459" s="3">
        <v>0</v>
      </c>
      <c r="M1459" s="3">
        <v>0</v>
      </c>
      <c r="N1459" s="3">
        <v>0</v>
      </c>
      <c r="O1459" s="3">
        <v>5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f>+Tabla3[[#This Row],[V GRAVADAS]]</f>
        <v>5</v>
      </c>
      <c r="V1459">
        <v>2</v>
      </c>
    </row>
    <row r="1460" spans="1:22" x14ac:dyDescent="0.25">
      <c r="A1460" t="s">
        <v>532</v>
      </c>
      <c r="B1460" s="1" t="s">
        <v>539</v>
      </c>
      <c r="C1460" t="s">
        <v>1</v>
      </c>
      <c r="D1460" t="s">
        <v>92</v>
      </c>
      <c r="E1460" t="s">
        <v>447</v>
      </c>
      <c r="F1460" t="s">
        <v>448</v>
      </c>
      <c r="G1460">
        <v>837</v>
      </c>
      <c r="H1460">
        <v>837</v>
      </c>
      <c r="I1460">
        <v>837</v>
      </c>
      <c r="J1460">
        <v>837</v>
      </c>
      <c r="L1460" s="3">
        <v>0</v>
      </c>
      <c r="M1460" s="3">
        <v>0</v>
      </c>
      <c r="N1460" s="3">
        <v>0</v>
      </c>
      <c r="O1460" s="3">
        <v>5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f>+Tabla3[[#This Row],[V GRAVADAS]]</f>
        <v>5</v>
      </c>
      <c r="V1460">
        <v>2</v>
      </c>
    </row>
    <row r="1461" spans="1:22" x14ac:dyDescent="0.25">
      <c r="A1461" t="s">
        <v>532</v>
      </c>
      <c r="B1461" s="1" t="s">
        <v>539</v>
      </c>
      <c r="C1461" t="s">
        <v>1</v>
      </c>
      <c r="D1461" t="s">
        <v>92</v>
      </c>
      <c r="E1461" t="s">
        <v>447</v>
      </c>
      <c r="F1461" t="s">
        <v>448</v>
      </c>
      <c r="G1461">
        <v>838</v>
      </c>
      <c r="H1461">
        <v>838</v>
      </c>
      <c r="I1461">
        <v>838</v>
      </c>
      <c r="J1461">
        <v>838</v>
      </c>
      <c r="L1461" s="3">
        <v>0</v>
      </c>
      <c r="M1461" s="3">
        <v>0</v>
      </c>
      <c r="N1461" s="3">
        <v>0</v>
      </c>
      <c r="O1461" s="3">
        <v>3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f>+Tabla3[[#This Row],[V GRAVADAS]]</f>
        <v>3</v>
      </c>
      <c r="V1461">
        <v>2</v>
      </c>
    </row>
    <row r="1462" spans="1:22" x14ac:dyDescent="0.25">
      <c r="A1462" t="s">
        <v>532</v>
      </c>
      <c r="B1462" s="1" t="s">
        <v>539</v>
      </c>
      <c r="C1462" t="s">
        <v>1</v>
      </c>
      <c r="D1462" t="s">
        <v>92</v>
      </c>
      <c r="E1462" t="s">
        <v>447</v>
      </c>
      <c r="F1462" t="s">
        <v>448</v>
      </c>
      <c r="G1462">
        <v>839</v>
      </c>
      <c r="H1462">
        <v>839</v>
      </c>
      <c r="I1462">
        <v>839</v>
      </c>
      <c r="J1462">
        <v>839</v>
      </c>
      <c r="L1462" s="3">
        <v>0</v>
      </c>
      <c r="M1462" s="3">
        <v>0</v>
      </c>
      <c r="N1462" s="3">
        <v>0</v>
      </c>
      <c r="O1462" s="3">
        <v>10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f>+Tabla3[[#This Row],[V GRAVADAS]]</f>
        <v>10</v>
      </c>
      <c r="V1462">
        <v>2</v>
      </c>
    </row>
    <row r="1463" spans="1:22" x14ac:dyDescent="0.25">
      <c r="A1463" t="s">
        <v>532</v>
      </c>
      <c r="B1463" s="1" t="s">
        <v>540</v>
      </c>
      <c r="C1463" t="s">
        <v>1</v>
      </c>
      <c r="D1463" t="s">
        <v>92</v>
      </c>
      <c r="E1463" t="s">
        <v>447</v>
      </c>
      <c r="F1463" t="s">
        <v>448</v>
      </c>
      <c r="G1463">
        <v>840</v>
      </c>
      <c r="H1463">
        <v>840</v>
      </c>
      <c r="I1463">
        <v>840</v>
      </c>
      <c r="J1463">
        <v>840</v>
      </c>
      <c r="L1463" s="3">
        <v>0</v>
      </c>
      <c r="M1463" s="3">
        <v>0</v>
      </c>
      <c r="N1463" s="3">
        <v>0</v>
      </c>
      <c r="O1463" s="3">
        <v>5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f>+Tabla3[[#This Row],[V GRAVADAS]]</f>
        <v>5</v>
      </c>
      <c r="V1463">
        <v>2</v>
      </c>
    </row>
    <row r="1464" spans="1:22" x14ac:dyDescent="0.25">
      <c r="A1464" t="s">
        <v>532</v>
      </c>
      <c r="B1464" s="1" t="s">
        <v>540</v>
      </c>
      <c r="C1464" t="s">
        <v>1</v>
      </c>
      <c r="D1464" t="s">
        <v>92</v>
      </c>
      <c r="E1464" t="s">
        <v>447</v>
      </c>
      <c r="F1464" t="s">
        <v>448</v>
      </c>
      <c r="G1464">
        <v>841</v>
      </c>
      <c r="H1464">
        <v>841</v>
      </c>
      <c r="I1464">
        <v>841</v>
      </c>
      <c r="J1464">
        <v>841</v>
      </c>
      <c r="L1464" s="3">
        <v>0</v>
      </c>
      <c r="M1464" s="3">
        <v>0</v>
      </c>
      <c r="N1464" s="3">
        <v>0</v>
      </c>
      <c r="O1464" s="3">
        <v>3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f>+Tabla3[[#This Row],[V GRAVADAS]]</f>
        <v>3</v>
      </c>
      <c r="V1464">
        <v>2</v>
      </c>
    </row>
    <row r="1465" spans="1:22" x14ac:dyDescent="0.25">
      <c r="A1465" t="s">
        <v>532</v>
      </c>
      <c r="B1465" s="1" t="s">
        <v>540</v>
      </c>
      <c r="C1465" t="s">
        <v>1</v>
      </c>
      <c r="D1465" t="s">
        <v>92</v>
      </c>
      <c r="E1465" t="s">
        <v>447</v>
      </c>
      <c r="F1465" t="s">
        <v>448</v>
      </c>
      <c r="G1465">
        <v>842</v>
      </c>
      <c r="H1465">
        <v>842</v>
      </c>
      <c r="I1465">
        <v>842</v>
      </c>
      <c r="J1465">
        <v>842</v>
      </c>
      <c r="L1465" s="3">
        <v>0</v>
      </c>
      <c r="M1465" s="3">
        <v>0</v>
      </c>
      <c r="N1465" s="3">
        <v>0</v>
      </c>
      <c r="O1465" s="3">
        <v>5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f>+Tabla3[[#This Row],[V GRAVADAS]]</f>
        <v>5</v>
      </c>
      <c r="V1465">
        <v>2</v>
      </c>
    </row>
    <row r="1466" spans="1:22" x14ac:dyDescent="0.25">
      <c r="A1466" t="s">
        <v>532</v>
      </c>
      <c r="B1466" s="1" t="s">
        <v>540</v>
      </c>
      <c r="C1466" t="s">
        <v>1</v>
      </c>
      <c r="D1466" t="s">
        <v>92</v>
      </c>
      <c r="E1466" t="s">
        <v>447</v>
      </c>
      <c r="F1466" t="s">
        <v>448</v>
      </c>
      <c r="G1466">
        <v>843</v>
      </c>
      <c r="H1466">
        <v>843</v>
      </c>
      <c r="I1466">
        <v>843</v>
      </c>
      <c r="J1466">
        <v>843</v>
      </c>
      <c r="L1466" s="3">
        <v>0</v>
      </c>
      <c r="M1466" s="3">
        <v>0</v>
      </c>
      <c r="N1466" s="3">
        <v>0</v>
      </c>
      <c r="O1466" s="3">
        <v>3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f>+Tabla3[[#This Row],[V GRAVADAS]]</f>
        <v>3</v>
      </c>
      <c r="V1466">
        <v>2</v>
      </c>
    </row>
    <row r="1467" spans="1:22" x14ac:dyDescent="0.25">
      <c r="A1467" t="s">
        <v>532</v>
      </c>
      <c r="B1467" s="1" t="s">
        <v>540</v>
      </c>
      <c r="C1467" t="s">
        <v>1</v>
      </c>
      <c r="D1467" t="s">
        <v>92</v>
      </c>
      <c r="E1467" t="s">
        <v>447</v>
      </c>
      <c r="F1467" t="s">
        <v>448</v>
      </c>
      <c r="G1467">
        <v>844</v>
      </c>
      <c r="H1467">
        <v>844</v>
      </c>
      <c r="I1467">
        <v>844</v>
      </c>
      <c r="J1467">
        <v>844</v>
      </c>
      <c r="L1467" s="3">
        <v>0</v>
      </c>
      <c r="M1467" s="3">
        <v>0</v>
      </c>
      <c r="N1467" s="3">
        <v>0</v>
      </c>
      <c r="O1467" s="3">
        <v>26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f>+Tabla3[[#This Row],[V GRAVADAS]]</f>
        <v>26</v>
      </c>
      <c r="V1467">
        <v>2</v>
      </c>
    </row>
    <row r="1468" spans="1:22" x14ac:dyDescent="0.25">
      <c r="A1468" t="s">
        <v>532</v>
      </c>
      <c r="B1468" s="1" t="s">
        <v>540</v>
      </c>
      <c r="C1468" t="s">
        <v>1</v>
      </c>
      <c r="D1468" t="s">
        <v>92</v>
      </c>
      <c r="E1468" t="s">
        <v>447</v>
      </c>
      <c r="F1468" t="s">
        <v>448</v>
      </c>
      <c r="G1468">
        <v>845</v>
      </c>
      <c r="H1468">
        <v>845</v>
      </c>
      <c r="I1468">
        <v>845</v>
      </c>
      <c r="J1468">
        <v>845</v>
      </c>
      <c r="L1468" s="3">
        <v>0</v>
      </c>
      <c r="M1468" s="3">
        <v>0</v>
      </c>
      <c r="N1468" s="3">
        <v>0</v>
      </c>
      <c r="O1468" s="3">
        <v>3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f>+Tabla3[[#This Row],[V GRAVADAS]]</f>
        <v>3</v>
      </c>
      <c r="V1468">
        <v>2</v>
      </c>
    </row>
    <row r="1469" spans="1:22" x14ac:dyDescent="0.25">
      <c r="A1469" t="s">
        <v>532</v>
      </c>
      <c r="B1469" s="1" t="s">
        <v>540</v>
      </c>
      <c r="C1469" t="s">
        <v>1</v>
      </c>
      <c r="D1469" t="s">
        <v>92</v>
      </c>
      <c r="E1469" t="s">
        <v>447</v>
      </c>
      <c r="F1469" t="s">
        <v>448</v>
      </c>
      <c r="G1469">
        <v>846</v>
      </c>
      <c r="H1469">
        <v>846</v>
      </c>
      <c r="I1469">
        <v>846</v>
      </c>
      <c r="J1469">
        <v>846</v>
      </c>
      <c r="L1469" s="3">
        <v>0</v>
      </c>
      <c r="M1469" s="3">
        <v>0</v>
      </c>
      <c r="N1469" s="3">
        <v>0</v>
      </c>
      <c r="O1469" s="3">
        <v>3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f>+Tabla3[[#This Row],[V GRAVADAS]]</f>
        <v>3</v>
      </c>
      <c r="V1469">
        <v>2</v>
      </c>
    </row>
    <row r="1470" spans="1:22" x14ac:dyDescent="0.25">
      <c r="A1470" t="s">
        <v>532</v>
      </c>
      <c r="B1470" s="1" t="s">
        <v>540</v>
      </c>
      <c r="C1470" t="s">
        <v>1</v>
      </c>
      <c r="D1470" t="s">
        <v>92</v>
      </c>
      <c r="E1470" t="s">
        <v>447</v>
      </c>
      <c r="F1470" t="s">
        <v>448</v>
      </c>
      <c r="G1470">
        <v>847</v>
      </c>
      <c r="H1470">
        <v>847</v>
      </c>
      <c r="I1470">
        <v>847</v>
      </c>
      <c r="J1470">
        <v>847</v>
      </c>
      <c r="L1470" s="3">
        <v>0</v>
      </c>
      <c r="M1470" s="3">
        <v>0</v>
      </c>
      <c r="N1470" s="3">
        <v>0</v>
      </c>
      <c r="O1470" s="3">
        <v>3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f>+Tabla3[[#This Row],[V GRAVADAS]]</f>
        <v>3</v>
      </c>
      <c r="V1470">
        <v>2</v>
      </c>
    </row>
    <row r="1471" spans="1:22" x14ac:dyDescent="0.25">
      <c r="A1471" t="s">
        <v>532</v>
      </c>
      <c r="B1471" s="1" t="s">
        <v>540</v>
      </c>
      <c r="C1471" t="s">
        <v>1</v>
      </c>
      <c r="D1471" t="s">
        <v>92</v>
      </c>
      <c r="E1471" t="s">
        <v>447</v>
      </c>
      <c r="F1471" t="s">
        <v>448</v>
      </c>
      <c r="G1471">
        <v>848</v>
      </c>
      <c r="H1471">
        <v>848</v>
      </c>
      <c r="I1471">
        <v>848</v>
      </c>
      <c r="J1471">
        <v>848</v>
      </c>
      <c r="L1471" s="3">
        <v>0</v>
      </c>
      <c r="M1471" s="3">
        <v>0</v>
      </c>
      <c r="N1471" s="3">
        <v>0</v>
      </c>
      <c r="O1471" s="3">
        <v>3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f>+Tabla3[[#This Row],[V GRAVADAS]]</f>
        <v>3</v>
      </c>
      <c r="V1471">
        <v>2</v>
      </c>
    </row>
    <row r="1472" spans="1:22" x14ac:dyDescent="0.25">
      <c r="A1472" t="s">
        <v>532</v>
      </c>
      <c r="B1472" s="1" t="s">
        <v>541</v>
      </c>
      <c r="C1472" t="s">
        <v>1</v>
      </c>
      <c r="D1472" t="s">
        <v>92</v>
      </c>
      <c r="E1472" t="s">
        <v>447</v>
      </c>
      <c r="F1472" t="s">
        <v>448</v>
      </c>
      <c r="G1472">
        <v>849</v>
      </c>
      <c r="H1472">
        <v>849</v>
      </c>
      <c r="I1472">
        <v>849</v>
      </c>
      <c r="J1472">
        <v>849</v>
      </c>
      <c r="L1472" s="3">
        <v>0</v>
      </c>
      <c r="M1472" s="3">
        <v>0</v>
      </c>
      <c r="N1472" s="3">
        <v>0</v>
      </c>
      <c r="O1472" s="3">
        <v>3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f>+Tabla3[[#This Row],[V GRAVADAS]]</f>
        <v>3</v>
      </c>
      <c r="V1472">
        <v>2</v>
      </c>
    </row>
    <row r="1473" spans="1:22" x14ac:dyDescent="0.25">
      <c r="A1473" t="s">
        <v>532</v>
      </c>
      <c r="B1473" s="1" t="s">
        <v>541</v>
      </c>
      <c r="C1473" t="s">
        <v>1</v>
      </c>
      <c r="D1473" t="s">
        <v>92</v>
      </c>
      <c r="E1473" t="s">
        <v>447</v>
      </c>
      <c r="F1473" t="s">
        <v>448</v>
      </c>
      <c r="G1473">
        <v>850</v>
      </c>
      <c r="H1473">
        <v>850</v>
      </c>
      <c r="I1473">
        <v>850</v>
      </c>
      <c r="J1473">
        <v>850</v>
      </c>
      <c r="L1473" s="3">
        <v>0</v>
      </c>
      <c r="M1473" s="3">
        <v>0</v>
      </c>
      <c r="N1473" s="3">
        <v>0</v>
      </c>
      <c r="O1473" s="3">
        <v>10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f>+Tabla3[[#This Row],[V GRAVADAS]]</f>
        <v>10</v>
      </c>
      <c r="V1473">
        <v>2</v>
      </c>
    </row>
    <row r="1474" spans="1:22" x14ac:dyDescent="0.25">
      <c r="A1474" t="s">
        <v>532</v>
      </c>
      <c r="B1474" s="1" t="s">
        <v>541</v>
      </c>
      <c r="C1474" t="s">
        <v>1</v>
      </c>
      <c r="D1474" t="s">
        <v>92</v>
      </c>
      <c r="E1474" t="s">
        <v>447</v>
      </c>
      <c r="F1474" t="s">
        <v>448</v>
      </c>
      <c r="G1474">
        <v>851</v>
      </c>
      <c r="H1474">
        <v>851</v>
      </c>
      <c r="I1474">
        <v>851</v>
      </c>
      <c r="J1474">
        <v>851</v>
      </c>
      <c r="L1474" s="3">
        <v>0</v>
      </c>
      <c r="M1474" s="3">
        <v>0</v>
      </c>
      <c r="N1474" s="3">
        <v>0</v>
      </c>
      <c r="O1474" s="3">
        <v>5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f>+Tabla3[[#This Row],[V GRAVADAS]]</f>
        <v>5</v>
      </c>
      <c r="V1474">
        <v>2</v>
      </c>
    </row>
    <row r="1475" spans="1:22" x14ac:dyDescent="0.25">
      <c r="A1475" t="s">
        <v>532</v>
      </c>
      <c r="B1475" s="1" t="s">
        <v>541</v>
      </c>
      <c r="C1475" t="s">
        <v>1</v>
      </c>
      <c r="D1475" t="s">
        <v>92</v>
      </c>
      <c r="E1475" t="s">
        <v>447</v>
      </c>
      <c r="F1475" t="s">
        <v>448</v>
      </c>
      <c r="G1475">
        <v>852</v>
      </c>
      <c r="H1475">
        <v>852</v>
      </c>
      <c r="I1475">
        <v>852</v>
      </c>
      <c r="J1475">
        <v>852</v>
      </c>
      <c r="L1475" s="3">
        <v>0</v>
      </c>
      <c r="M1475" s="3">
        <v>0</v>
      </c>
      <c r="N1475" s="3">
        <v>0</v>
      </c>
      <c r="O1475" s="3">
        <v>5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f>+Tabla3[[#This Row],[V GRAVADAS]]</f>
        <v>5</v>
      </c>
      <c r="V1475">
        <v>2</v>
      </c>
    </row>
    <row r="1476" spans="1:22" x14ac:dyDescent="0.25">
      <c r="A1476" t="s">
        <v>532</v>
      </c>
      <c r="B1476" s="1" t="s">
        <v>541</v>
      </c>
      <c r="C1476" t="s">
        <v>1</v>
      </c>
      <c r="D1476" t="s">
        <v>92</v>
      </c>
      <c r="E1476" t="s">
        <v>447</v>
      </c>
      <c r="F1476" t="s">
        <v>448</v>
      </c>
      <c r="G1476">
        <v>853</v>
      </c>
      <c r="H1476">
        <v>853</v>
      </c>
      <c r="I1476">
        <v>853</v>
      </c>
      <c r="J1476">
        <v>853</v>
      </c>
      <c r="L1476" s="3">
        <v>0</v>
      </c>
      <c r="M1476" s="3">
        <v>0</v>
      </c>
      <c r="N1476" s="3">
        <v>0</v>
      </c>
      <c r="O1476" s="3">
        <v>5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f>+Tabla3[[#This Row],[V GRAVADAS]]</f>
        <v>5</v>
      </c>
      <c r="V1476">
        <v>2</v>
      </c>
    </row>
    <row r="1477" spans="1:22" x14ac:dyDescent="0.25">
      <c r="A1477" t="s">
        <v>532</v>
      </c>
      <c r="B1477" s="1" t="s">
        <v>541</v>
      </c>
      <c r="C1477" t="s">
        <v>1</v>
      </c>
      <c r="D1477" t="s">
        <v>92</v>
      </c>
      <c r="E1477" t="s">
        <v>447</v>
      </c>
      <c r="F1477" t="s">
        <v>448</v>
      </c>
      <c r="G1477">
        <v>854</v>
      </c>
      <c r="H1477">
        <v>854</v>
      </c>
      <c r="I1477">
        <v>854</v>
      </c>
      <c r="J1477">
        <v>854</v>
      </c>
      <c r="L1477" s="3">
        <v>0</v>
      </c>
      <c r="M1477" s="3">
        <v>0</v>
      </c>
      <c r="N1477" s="3">
        <v>0</v>
      </c>
      <c r="O1477" s="3">
        <v>10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f>+Tabla3[[#This Row],[V GRAVADAS]]</f>
        <v>10</v>
      </c>
      <c r="V1477">
        <v>2</v>
      </c>
    </row>
    <row r="1478" spans="1:22" x14ac:dyDescent="0.25">
      <c r="A1478" t="s">
        <v>532</v>
      </c>
      <c r="B1478" s="1" t="s">
        <v>542</v>
      </c>
      <c r="C1478" t="s">
        <v>1</v>
      </c>
      <c r="D1478" t="s">
        <v>92</v>
      </c>
      <c r="E1478" t="s">
        <v>447</v>
      </c>
      <c r="F1478" t="s">
        <v>448</v>
      </c>
      <c r="G1478">
        <v>855</v>
      </c>
      <c r="H1478">
        <v>855</v>
      </c>
      <c r="I1478">
        <v>855</v>
      </c>
      <c r="J1478">
        <v>855</v>
      </c>
      <c r="L1478" s="3">
        <v>0</v>
      </c>
      <c r="M1478" s="3">
        <v>0</v>
      </c>
      <c r="N1478" s="3">
        <v>0</v>
      </c>
      <c r="O1478" s="3">
        <v>3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f>+Tabla3[[#This Row],[V GRAVADAS]]</f>
        <v>3</v>
      </c>
      <c r="V1478">
        <v>2</v>
      </c>
    </row>
    <row r="1479" spans="1:22" x14ac:dyDescent="0.25">
      <c r="A1479" t="s">
        <v>532</v>
      </c>
      <c r="B1479" s="1" t="s">
        <v>542</v>
      </c>
      <c r="C1479" t="s">
        <v>1</v>
      </c>
      <c r="D1479" t="s">
        <v>92</v>
      </c>
      <c r="E1479" t="s">
        <v>447</v>
      </c>
      <c r="F1479" t="s">
        <v>448</v>
      </c>
      <c r="G1479">
        <v>856</v>
      </c>
      <c r="H1479">
        <v>856</v>
      </c>
      <c r="I1479">
        <v>856</v>
      </c>
      <c r="J1479">
        <v>856</v>
      </c>
      <c r="L1479" s="3">
        <v>0</v>
      </c>
      <c r="M1479" s="3">
        <v>0</v>
      </c>
      <c r="N1479" s="3">
        <v>0</v>
      </c>
      <c r="O1479" s="3">
        <v>3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f>+Tabla3[[#This Row],[V GRAVADAS]]</f>
        <v>3</v>
      </c>
      <c r="V1479">
        <v>2</v>
      </c>
    </row>
    <row r="1480" spans="1:22" x14ac:dyDescent="0.25">
      <c r="A1480" t="s">
        <v>532</v>
      </c>
      <c r="B1480" s="1" t="s">
        <v>542</v>
      </c>
      <c r="C1480" t="s">
        <v>1</v>
      </c>
      <c r="D1480" t="s">
        <v>92</v>
      </c>
      <c r="E1480" t="s">
        <v>447</v>
      </c>
      <c r="F1480" t="s">
        <v>448</v>
      </c>
      <c r="G1480">
        <v>857</v>
      </c>
      <c r="H1480">
        <v>857</v>
      </c>
      <c r="I1480">
        <v>857</v>
      </c>
      <c r="J1480">
        <v>857</v>
      </c>
      <c r="L1480" s="3">
        <v>0</v>
      </c>
      <c r="M1480" s="3">
        <v>0</v>
      </c>
      <c r="N1480" s="3">
        <v>0</v>
      </c>
      <c r="O1480" s="3">
        <v>27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f>+Tabla3[[#This Row],[V GRAVADAS]]</f>
        <v>27</v>
      </c>
      <c r="V1480">
        <v>2</v>
      </c>
    </row>
    <row r="1481" spans="1:22" x14ac:dyDescent="0.25">
      <c r="A1481" t="s">
        <v>532</v>
      </c>
      <c r="B1481" s="1" t="s">
        <v>542</v>
      </c>
      <c r="C1481" t="s">
        <v>1</v>
      </c>
      <c r="D1481" t="s">
        <v>92</v>
      </c>
      <c r="E1481" t="s">
        <v>447</v>
      </c>
      <c r="F1481" t="s">
        <v>448</v>
      </c>
      <c r="G1481">
        <v>858</v>
      </c>
      <c r="H1481">
        <v>858</v>
      </c>
      <c r="I1481">
        <v>858</v>
      </c>
      <c r="J1481">
        <v>858</v>
      </c>
      <c r="L1481" s="3">
        <v>0</v>
      </c>
      <c r="M1481" s="3">
        <v>0</v>
      </c>
      <c r="N1481" s="3">
        <v>0</v>
      </c>
      <c r="O1481" s="3">
        <v>5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f>+Tabla3[[#This Row],[V GRAVADAS]]</f>
        <v>5</v>
      </c>
      <c r="V1481">
        <v>2</v>
      </c>
    </row>
    <row r="1482" spans="1:22" x14ac:dyDescent="0.25">
      <c r="A1482" t="s">
        <v>532</v>
      </c>
      <c r="B1482" s="1" t="s">
        <v>542</v>
      </c>
      <c r="C1482" t="s">
        <v>1</v>
      </c>
      <c r="D1482" t="s">
        <v>92</v>
      </c>
      <c r="E1482" t="s">
        <v>447</v>
      </c>
      <c r="F1482" t="s">
        <v>448</v>
      </c>
      <c r="G1482">
        <v>859</v>
      </c>
      <c r="H1482">
        <v>859</v>
      </c>
      <c r="I1482">
        <v>859</v>
      </c>
      <c r="J1482">
        <v>859</v>
      </c>
      <c r="L1482" s="3">
        <v>0</v>
      </c>
      <c r="M1482" s="3">
        <v>0</v>
      </c>
      <c r="N1482" s="3">
        <v>0</v>
      </c>
      <c r="O1482" s="3">
        <v>5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f>+Tabla3[[#This Row],[V GRAVADAS]]</f>
        <v>5</v>
      </c>
      <c r="V1482">
        <v>2</v>
      </c>
    </row>
    <row r="1483" spans="1:22" x14ac:dyDescent="0.25">
      <c r="A1483" t="s">
        <v>532</v>
      </c>
      <c r="B1483" s="1" t="s">
        <v>542</v>
      </c>
      <c r="C1483" t="s">
        <v>1</v>
      </c>
      <c r="D1483" t="s">
        <v>92</v>
      </c>
      <c r="E1483" t="s">
        <v>447</v>
      </c>
      <c r="F1483" t="s">
        <v>448</v>
      </c>
      <c r="G1483">
        <v>860</v>
      </c>
      <c r="H1483">
        <v>860</v>
      </c>
      <c r="I1483">
        <v>860</v>
      </c>
      <c r="J1483">
        <v>860</v>
      </c>
      <c r="L1483" s="3">
        <v>0</v>
      </c>
      <c r="M1483" s="3">
        <v>0</v>
      </c>
      <c r="N1483" s="3">
        <v>0</v>
      </c>
      <c r="O1483" s="3">
        <v>7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f>+Tabla3[[#This Row],[V GRAVADAS]]</f>
        <v>7</v>
      </c>
      <c r="V1483">
        <v>2</v>
      </c>
    </row>
    <row r="1484" spans="1:22" x14ac:dyDescent="0.25">
      <c r="A1484" t="s">
        <v>532</v>
      </c>
      <c r="B1484" s="1" t="s">
        <v>542</v>
      </c>
      <c r="C1484" t="s">
        <v>1</v>
      </c>
      <c r="D1484" t="s">
        <v>92</v>
      </c>
      <c r="E1484" t="s">
        <v>447</v>
      </c>
      <c r="F1484" t="s">
        <v>448</v>
      </c>
      <c r="G1484">
        <v>861</v>
      </c>
      <c r="H1484">
        <v>861</v>
      </c>
      <c r="I1484">
        <v>861</v>
      </c>
      <c r="J1484">
        <v>861</v>
      </c>
      <c r="L1484" s="3">
        <v>0</v>
      </c>
      <c r="M1484" s="3">
        <v>0</v>
      </c>
      <c r="N1484" s="3">
        <v>0</v>
      </c>
      <c r="O1484" s="3">
        <v>3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f>+Tabla3[[#This Row],[V GRAVADAS]]</f>
        <v>3</v>
      </c>
      <c r="V1484">
        <v>2</v>
      </c>
    </row>
    <row r="1485" spans="1:22" x14ac:dyDescent="0.25">
      <c r="A1485" t="s">
        <v>532</v>
      </c>
      <c r="B1485" s="1" t="s">
        <v>542</v>
      </c>
      <c r="C1485" t="s">
        <v>1</v>
      </c>
      <c r="D1485" t="s">
        <v>92</v>
      </c>
      <c r="E1485" t="s">
        <v>447</v>
      </c>
      <c r="F1485" t="s">
        <v>448</v>
      </c>
      <c r="G1485">
        <v>862</v>
      </c>
      <c r="H1485">
        <v>862</v>
      </c>
      <c r="I1485">
        <v>862</v>
      </c>
      <c r="J1485">
        <v>862</v>
      </c>
      <c r="L1485" s="3">
        <v>0</v>
      </c>
      <c r="M1485" s="3">
        <v>0</v>
      </c>
      <c r="N1485" s="3">
        <v>0</v>
      </c>
      <c r="O1485" s="3">
        <v>3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f>+Tabla3[[#This Row],[V GRAVADAS]]</f>
        <v>3</v>
      </c>
      <c r="V1485">
        <v>2</v>
      </c>
    </row>
    <row r="1486" spans="1:22" x14ac:dyDescent="0.25">
      <c r="A1486" t="s">
        <v>532</v>
      </c>
      <c r="B1486" s="1" t="s">
        <v>542</v>
      </c>
      <c r="C1486" t="s">
        <v>1</v>
      </c>
      <c r="D1486" t="s">
        <v>92</v>
      </c>
      <c r="E1486" t="s">
        <v>447</v>
      </c>
      <c r="F1486" t="s">
        <v>448</v>
      </c>
      <c r="G1486">
        <v>863</v>
      </c>
      <c r="H1486">
        <v>863</v>
      </c>
      <c r="I1486">
        <v>863</v>
      </c>
      <c r="J1486">
        <v>863</v>
      </c>
      <c r="L1486" s="3">
        <v>0</v>
      </c>
      <c r="M1486" s="3">
        <v>0</v>
      </c>
      <c r="N1486" s="3">
        <v>0</v>
      </c>
      <c r="O1486" s="3">
        <v>3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f>+Tabla3[[#This Row],[V GRAVADAS]]</f>
        <v>3</v>
      </c>
      <c r="V1486">
        <v>2</v>
      </c>
    </row>
    <row r="1487" spans="1:22" x14ac:dyDescent="0.25">
      <c r="A1487" t="s">
        <v>532</v>
      </c>
      <c r="B1487" s="1" t="s">
        <v>542</v>
      </c>
      <c r="C1487" t="s">
        <v>1</v>
      </c>
      <c r="D1487" t="s">
        <v>92</v>
      </c>
      <c r="E1487" t="s">
        <v>447</v>
      </c>
      <c r="F1487" t="s">
        <v>448</v>
      </c>
      <c r="G1487">
        <v>864</v>
      </c>
      <c r="H1487">
        <v>864</v>
      </c>
      <c r="I1487">
        <v>864</v>
      </c>
      <c r="J1487">
        <v>864</v>
      </c>
      <c r="L1487" s="3">
        <v>0</v>
      </c>
      <c r="M1487" s="3">
        <v>0</v>
      </c>
      <c r="N1487" s="3">
        <v>0</v>
      </c>
      <c r="O1487" s="3">
        <v>10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f>+Tabla3[[#This Row],[V GRAVADAS]]</f>
        <v>10</v>
      </c>
      <c r="V1487">
        <v>2</v>
      </c>
    </row>
    <row r="1488" spans="1:22" x14ac:dyDescent="0.25">
      <c r="A1488" t="s">
        <v>532</v>
      </c>
      <c r="B1488" s="1" t="s">
        <v>543</v>
      </c>
      <c r="C1488" t="s">
        <v>1</v>
      </c>
      <c r="D1488" t="s">
        <v>92</v>
      </c>
      <c r="E1488" t="s">
        <v>447</v>
      </c>
      <c r="F1488" t="s">
        <v>448</v>
      </c>
      <c r="G1488">
        <v>865</v>
      </c>
      <c r="H1488">
        <v>865</v>
      </c>
      <c r="I1488">
        <v>865</v>
      </c>
      <c r="J1488">
        <v>865</v>
      </c>
      <c r="L1488" s="3">
        <v>0</v>
      </c>
      <c r="M1488" s="3">
        <v>0</v>
      </c>
      <c r="N1488" s="3">
        <v>0</v>
      </c>
      <c r="O1488" s="3">
        <v>11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f>+Tabla3[[#This Row],[V GRAVADAS]]</f>
        <v>11</v>
      </c>
      <c r="V1488">
        <v>2</v>
      </c>
    </row>
    <row r="1489" spans="1:22" x14ac:dyDescent="0.25">
      <c r="A1489" t="s">
        <v>532</v>
      </c>
      <c r="B1489" s="1" t="s">
        <v>543</v>
      </c>
      <c r="C1489" t="s">
        <v>1</v>
      </c>
      <c r="D1489" t="s">
        <v>92</v>
      </c>
      <c r="E1489" t="s">
        <v>447</v>
      </c>
      <c r="F1489" t="s">
        <v>448</v>
      </c>
      <c r="G1489">
        <v>866</v>
      </c>
      <c r="H1489">
        <v>866</v>
      </c>
      <c r="I1489">
        <v>866</v>
      </c>
      <c r="J1489">
        <v>866</v>
      </c>
      <c r="L1489" s="3">
        <v>0</v>
      </c>
      <c r="M1489" s="3">
        <v>0</v>
      </c>
      <c r="N1489" s="3">
        <v>0</v>
      </c>
      <c r="O1489" s="3">
        <v>3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f>+Tabla3[[#This Row],[V GRAVADAS]]</f>
        <v>3</v>
      </c>
      <c r="V1489">
        <v>2</v>
      </c>
    </row>
    <row r="1490" spans="1:22" x14ac:dyDescent="0.25">
      <c r="A1490" t="s">
        <v>532</v>
      </c>
      <c r="B1490" s="1" t="s">
        <v>543</v>
      </c>
      <c r="C1490" t="s">
        <v>1</v>
      </c>
      <c r="D1490" t="s">
        <v>92</v>
      </c>
      <c r="E1490" t="s">
        <v>447</v>
      </c>
      <c r="F1490" t="s">
        <v>448</v>
      </c>
      <c r="G1490">
        <v>867</v>
      </c>
      <c r="H1490">
        <v>867</v>
      </c>
      <c r="I1490">
        <v>867</v>
      </c>
      <c r="J1490">
        <v>867</v>
      </c>
      <c r="L1490" s="3">
        <v>0</v>
      </c>
      <c r="M1490" s="3">
        <v>0</v>
      </c>
      <c r="N1490" s="3">
        <v>0</v>
      </c>
      <c r="O1490" s="3">
        <v>15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f>+Tabla3[[#This Row],[V GRAVADAS]]</f>
        <v>15</v>
      </c>
      <c r="V1490">
        <v>2</v>
      </c>
    </row>
    <row r="1491" spans="1:22" x14ac:dyDescent="0.25">
      <c r="A1491" t="s">
        <v>532</v>
      </c>
      <c r="B1491" s="1" t="s">
        <v>543</v>
      </c>
      <c r="C1491" t="s">
        <v>1</v>
      </c>
      <c r="D1491" t="s">
        <v>92</v>
      </c>
      <c r="E1491" t="s">
        <v>447</v>
      </c>
      <c r="F1491" t="s">
        <v>448</v>
      </c>
      <c r="G1491">
        <v>868</v>
      </c>
      <c r="H1491">
        <v>868</v>
      </c>
      <c r="I1491">
        <v>868</v>
      </c>
      <c r="J1491">
        <v>868</v>
      </c>
      <c r="L1491" s="3">
        <v>0</v>
      </c>
      <c r="M1491" s="3">
        <v>0</v>
      </c>
      <c r="N1491" s="3">
        <v>0</v>
      </c>
      <c r="O1491" s="3">
        <v>3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f>+Tabla3[[#This Row],[V GRAVADAS]]</f>
        <v>3</v>
      </c>
      <c r="V1491">
        <v>2</v>
      </c>
    </row>
    <row r="1492" spans="1:22" x14ac:dyDescent="0.25">
      <c r="A1492" t="s">
        <v>532</v>
      </c>
      <c r="B1492" s="1" t="s">
        <v>543</v>
      </c>
      <c r="C1492" t="s">
        <v>1</v>
      </c>
      <c r="D1492" t="s">
        <v>92</v>
      </c>
      <c r="E1492" t="s">
        <v>447</v>
      </c>
      <c r="F1492" t="s">
        <v>448</v>
      </c>
      <c r="G1492">
        <v>869</v>
      </c>
      <c r="H1492">
        <v>869</v>
      </c>
      <c r="I1492">
        <v>869</v>
      </c>
      <c r="J1492">
        <v>869</v>
      </c>
      <c r="L1492" s="3">
        <v>0</v>
      </c>
      <c r="M1492" s="3">
        <v>0</v>
      </c>
      <c r="N1492" s="3">
        <v>0</v>
      </c>
      <c r="O1492" s="3">
        <v>5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f>+Tabla3[[#This Row],[V GRAVADAS]]</f>
        <v>5</v>
      </c>
      <c r="V1492">
        <v>2</v>
      </c>
    </row>
    <row r="1493" spans="1:22" x14ac:dyDescent="0.25">
      <c r="A1493" t="s">
        <v>532</v>
      </c>
      <c r="B1493" s="1" t="s">
        <v>543</v>
      </c>
      <c r="C1493" t="s">
        <v>1</v>
      </c>
      <c r="D1493" t="s">
        <v>92</v>
      </c>
      <c r="E1493" t="s">
        <v>447</v>
      </c>
      <c r="F1493" t="s">
        <v>448</v>
      </c>
      <c r="G1493">
        <v>870</v>
      </c>
      <c r="H1493">
        <v>870</v>
      </c>
      <c r="I1493">
        <v>870</v>
      </c>
      <c r="J1493">
        <v>870</v>
      </c>
      <c r="L1493" s="3">
        <v>0</v>
      </c>
      <c r="M1493" s="3">
        <v>0</v>
      </c>
      <c r="N1493" s="3">
        <v>0</v>
      </c>
      <c r="O1493" s="3">
        <v>5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f>+Tabla3[[#This Row],[V GRAVADAS]]</f>
        <v>5</v>
      </c>
      <c r="V1493">
        <v>2</v>
      </c>
    </row>
    <row r="1494" spans="1:22" x14ac:dyDescent="0.25">
      <c r="A1494" t="s">
        <v>532</v>
      </c>
      <c r="B1494" s="1" t="s">
        <v>543</v>
      </c>
      <c r="C1494" t="s">
        <v>1</v>
      </c>
      <c r="D1494" t="s">
        <v>92</v>
      </c>
      <c r="E1494" t="s">
        <v>447</v>
      </c>
      <c r="F1494" t="s">
        <v>448</v>
      </c>
      <c r="G1494">
        <v>871</v>
      </c>
      <c r="H1494">
        <v>871</v>
      </c>
      <c r="I1494">
        <v>871</v>
      </c>
      <c r="J1494">
        <v>871</v>
      </c>
      <c r="L1494" s="3">
        <v>0</v>
      </c>
      <c r="M1494" s="3">
        <v>0</v>
      </c>
      <c r="N1494" s="3">
        <v>0</v>
      </c>
      <c r="O1494" s="3">
        <v>3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f>+Tabla3[[#This Row],[V GRAVADAS]]</f>
        <v>3</v>
      </c>
      <c r="V1494">
        <v>2</v>
      </c>
    </row>
    <row r="1495" spans="1:22" x14ac:dyDescent="0.25">
      <c r="A1495" t="s">
        <v>532</v>
      </c>
      <c r="B1495" s="1" t="s">
        <v>543</v>
      </c>
      <c r="C1495" t="s">
        <v>1</v>
      </c>
      <c r="D1495" t="s">
        <v>92</v>
      </c>
      <c r="E1495" t="s">
        <v>447</v>
      </c>
      <c r="F1495" t="s">
        <v>448</v>
      </c>
      <c r="G1495">
        <v>872</v>
      </c>
      <c r="H1495">
        <v>872</v>
      </c>
      <c r="I1495">
        <v>872</v>
      </c>
      <c r="J1495">
        <v>872</v>
      </c>
      <c r="L1495" s="3">
        <v>0</v>
      </c>
      <c r="M1495" s="3">
        <v>0</v>
      </c>
      <c r="N1495" s="3">
        <v>0</v>
      </c>
      <c r="O1495" s="3">
        <v>3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f>+Tabla3[[#This Row],[V GRAVADAS]]</f>
        <v>3</v>
      </c>
      <c r="V1495">
        <v>2</v>
      </c>
    </row>
    <row r="1496" spans="1:22" x14ac:dyDescent="0.25">
      <c r="A1496" t="s">
        <v>532</v>
      </c>
      <c r="B1496" s="1" t="s">
        <v>543</v>
      </c>
      <c r="C1496" t="s">
        <v>1</v>
      </c>
      <c r="D1496" t="s">
        <v>92</v>
      </c>
      <c r="E1496" t="s">
        <v>447</v>
      </c>
      <c r="F1496" t="s">
        <v>448</v>
      </c>
      <c r="G1496">
        <v>873</v>
      </c>
      <c r="H1496">
        <v>873</v>
      </c>
      <c r="I1496">
        <v>873</v>
      </c>
      <c r="J1496">
        <v>873</v>
      </c>
      <c r="L1496" s="3">
        <v>0</v>
      </c>
      <c r="M1496" s="3">
        <v>0</v>
      </c>
      <c r="N1496" s="3">
        <v>0</v>
      </c>
      <c r="O1496" s="3">
        <v>5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f>+Tabla3[[#This Row],[V GRAVADAS]]</f>
        <v>5</v>
      </c>
      <c r="V1496">
        <v>2</v>
      </c>
    </row>
    <row r="1497" spans="1:22" x14ac:dyDescent="0.25">
      <c r="A1497" t="s">
        <v>532</v>
      </c>
      <c r="B1497" s="1" t="s">
        <v>543</v>
      </c>
      <c r="C1497" t="s">
        <v>1</v>
      </c>
      <c r="D1497" t="s">
        <v>92</v>
      </c>
      <c r="E1497" t="s">
        <v>447</v>
      </c>
      <c r="F1497" t="s">
        <v>448</v>
      </c>
      <c r="G1497">
        <v>874</v>
      </c>
      <c r="H1497">
        <v>874</v>
      </c>
      <c r="I1497">
        <v>874</v>
      </c>
      <c r="J1497">
        <v>874</v>
      </c>
      <c r="L1497" s="3">
        <v>0</v>
      </c>
      <c r="M1497" s="3">
        <v>0</v>
      </c>
      <c r="N1497" s="3">
        <v>0</v>
      </c>
      <c r="O1497" s="3">
        <v>10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f>+Tabla3[[#This Row],[V GRAVADAS]]</f>
        <v>10</v>
      </c>
      <c r="V1497">
        <v>2</v>
      </c>
    </row>
    <row r="1498" spans="1:22" x14ac:dyDescent="0.25">
      <c r="A1498" t="s">
        <v>532</v>
      </c>
      <c r="B1498" s="1" t="s">
        <v>543</v>
      </c>
      <c r="C1498" t="s">
        <v>1</v>
      </c>
      <c r="D1498" t="s">
        <v>92</v>
      </c>
      <c r="E1498" t="s">
        <v>447</v>
      </c>
      <c r="F1498" t="s">
        <v>448</v>
      </c>
      <c r="G1498">
        <v>875</v>
      </c>
      <c r="H1498">
        <v>875</v>
      </c>
      <c r="I1498">
        <v>875</v>
      </c>
      <c r="J1498">
        <v>875</v>
      </c>
      <c r="L1498" s="3">
        <v>0</v>
      </c>
      <c r="M1498" s="3">
        <v>0</v>
      </c>
      <c r="N1498" s="3">
        <v>0</v>
      </c>
      <c r="O1498" s="3">
        <v>10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f>+Tabla3[[#This Row],[V GRAVADAS]]</f>
        <v>10</v>
      </c>
      <c r="V1498">
        <v>2</v>
      </c>
    </row>
    <row r="1499" spans="1:22" x14ac:dyDescent="0.25">
      <c r="A1499" t="s">
        <v>532</v>
      </c>
      <c r="B1499" s="1" t="s">
        <v>543</v>
      </c>
      <c r="C1499" t="s">
        <v>1</v>
      </c>
      <c r="D1499" t="s">
        <v>92</v>
      </c>
      <c r="E1499" t="s">
        <v>447</v>
      </c>
      <c r="F1499" t="s">
        <v>448</v>
      </c>
      <c r="G1499">
        <v>876</v>
      </c>
      <c r="H1499">
        <v>876</v>
      </c>
      <c r="I1499">
        <v>876</v>
      </c>
      <c r="J1499">
        <v>876</v>
      </c>
      <c r="L1499" s="3">
        <v>0</v>
      </c>
      <c r="M1499" s="3">
        <v>0</v>
      </c>
      <c r="N1499" s="3">
        <v>0</v>
      </c>
      <c r="O1499" s="3">
        <v>5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f>+Tabla3[[#This Row],[V GRAVADAS]]</f>
        <v>5</v>
      </c>
      <c r="V1499">
        <v>2</v>
      </c>
    </row>
    <row r="1500" spans="1:22" x14ac:dyDescent="0.25">
      <c r="A1500" t="s">
        <v>532</v>
      </c>
      <c r="B1500" s="1" t="s">
        <v>544</v>
      </c>
      <c r="C1500" t="s">
        <v>1</v>
      </c>
      <c r="D1500" t="s">
        <v>92</v>
      </c>
      <c r="E1500" t="s">
        <v>447</v>
      </c>
      <c r="F1500" t="s">
        <v>448</v>
      </c>
      <c r="G1500">
        <v>877</v>
      </c>
      <c r="H1500">
        <v>877</v>
      </c>
      <c r="I1500">
        <v>877</v>
      </c>
      <c r="J1500">
        <v>877</v>
      </c>
      <c r="L1500" s="3">
        <v>0</v>
      </c>
      <c r="M1500" s="3">
        <v>0</v>
      </c>
      <c r="N1500" s="3">
        <v>0</v>
      </c>
      <c r="O1500" s="3">
        <v>5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f>+Tabla3[[#This Row],[V GRAVADAS]]</f>
        <v>5</v>
      </c>
      <c r="V1500">
        <v>2</v>
      </c>
    </row>
    <row r="1501" spans="1:22" x14ac:dyDescent="0.25">
      <c r="A1501" t="s">
        <v>532</v>
      </c>
      <c r="B1501" s="1" t="s">
        <v>544</v>
      </c>
      <c r="C1501" t="s">
        <v>1</v>
      </c>
      <c r="D1501" t="s">
        <v>92</v>
      </c>
      <c r="E1501" t="s">
        <v>447</v>
      </c>
      <c r="F1501" t="s">
        <v>448</v>
      </c>
      <c r="G1501">
        <v>878</v>
      </c>
      <c r="H1501">
        <v>878</v>
      </c>
      <c r="I1501">
        <v>878</v>
      </c>
      <c r="J1501">
        <v>878</v>
      </c>
      <c r="L1501" s="3">
        <v>0</v>
      </c>
      <c r="M1501" s="3">
        <v>0</v>
      </c>
      <c r="N1501" s="3">
        <v>0</v>
      </c>
      <c r="O1501" s="3">
        <v>3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f>+Tabla3[[#This Row],[V GRAVADAS]]</f>
        <v>3</v>
      </c>
      <c r="V1501">
        <v>2</v>
      </c>
    </row>
    <row r="1502" spans="1:22" x14ac:dyDescent="0.25">
      <c r="A1502" t="s">
        <v>532</v>
      </c>
      <c r="B1502" s="1" t="s">
        <v>544</v>
      </c>
      <c r="C1502" t="s">
        <v>1</v>
      </c>
      <c r="D1502" t="s">
        <v>92</v>
      </c>
      <c r="E1502" t="s">
        <v>447</v>
      </c>
      <c r="F1502" t="s">
        <v>448</v>
      </c>
      <c r="G1502">
        <v>879</v>
      </c>
      <c r="H1502">
        <v>879</v>
      </c>
      <c r="I1502">
        <v>879</v>
      </c>
      <c r="J1502">
        <v>879</v>
      </c>
      <c r="L1502" s="3">
        <v>0</v>
      </c>
      <c r="M1502" s="3">
        <v>0</v>
      </c>
      <c r="N1502" s="3">
        <v>0</v>
      </c>
      <c r="O1502" s="3">
        <v>13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f>+Tabla3[[#This Row],[V GRAVADAS]]</f>
        <v>13</v>
      </c>
      <c r="V1502">
        <v>2</v>
      </c>
    </row>
    <row r="1503" spans="1:22" x14ac:dyDescent="0.25">
      <c r="A1503" t="s">
        <v>532</v>
      </c>
      <c r="B1503" s="1" t="s">
        <v>544</v>
      </c>
      <c r="C1503" t="s">
        <v>1</v>
      </c>
      <c r="D1503" t="s">
        <v>92</v>
      </c>
      <c r="E1503" t="s">
        <v>447</v>
      </c>
      <c r="F1503" t="s">
        <v>448</v>
      </c>
      <c r="G1503">
        <v>880</v>
      </c>
      <c r="H1503">
        <v>880</v>
      </c>
      <c r="I1503">
        <v>880</v>
      </c>
      <c r="J1503">
        <v>880</v>
      </c>
      <c r="L1503" s="3">
        <v>0</v>
      </c>
      <c r="M1503" s="3">
        <v>0</v>
      </c>
      <c r="N1503" s="3">
        <v>0</v>
      </c>
      <c r="O1503" s="3">
        <v>5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f>+Tabla3[[#This Row],[V GRAVADAS]]</f>
        <v>5</v>
      </c>
      <c r="V1503">
        <v>2</v>
      </c>
    </row>
    <row r="1504" spans="1:22" x14ac:dyDescent="0.25">
      <c r="A1504" t="s">
        <v>532</v>
      </c>
      <c r="B1504" s="1" t="s">
        <v>544</v>
      </c>
      <c r="C1504" t="s">
        <v>1</v>
      </c>
      <c r="D1504" t="s">
        <v>92</v>
      </c>
      <c r="E1504" t="s">
        <v>447</v>
      </c>
      <c r="F1504" t="s">
        <v>448</v>
      </c>
      <c r="G1504">
        <v>881</v>
      </c>
      <c r="H1504">
        <v>881</v>
      </c>
      <c r="I1504">
        <v>881</v>
      </c>
      <c r="J1504">
        <v>881</v>
      </c>
      <c r="L1504" s="3">
        <v>0</v>
      </c>
      <c r="M1504" s="3">
        <v>0</v>
      </c>
      <c r="N1504" s="3">
        <v>0</v>
      </c>
      <c r="O1504" s="3">
        <v>5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f>+Tabla3[[#This Row],[V GRAVADAS]]</f>
        <v>5</v>
      </c>
      <c r="V1504">
        <v>2</v>
      </c>
    </row>
    <row r="1505" spans="1:22" x14ac:dyDescent="0.25">
      <c r="A1505" t="s">
        <v>532</v>
      </c>
      <c r="B1505" s="1" t="s">
        <v>544</v>
      </c>
      <c r="C1505" t="s">
        <v>1</v>
      </c>
      <c r="D1505" t="s">
        <v>92</v>
      </c>
      <c r="E1505" t="s">
        <v>447</v>
      </c>
      <c r="F1505" t="s">
        <v>448</v>
      </c>
      <c r="G1505">
        <v>882</v>
      </c>
      <c r="H1505">
        <v>882</v>
      </c>
      <c r="I1505">
        <v>882</v>
      </c>
      <c r="J1505">
        <v>882</v>
      </c>
      <c r="L1505" s="3">
        <v>0</v>
      </c>
      <c r="M1505" s="3">
        <v>0</v>
      </c>
      <c r="N1505" s="3">
        <v>0</v>
      </c>
      <c r="O1505" s="3">
        <v>5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f>+Tabla3[[#This Row],[V GRAVADAS]]</f>
        <v>5</v>
      </c>
      <c r="V1505">
        <v>2</v>
      </c>
    </row>
    <row r="1506" spans="1:22" x14ac:dyDescent="0.25">
      <c r="A1506" t="s">
        <v>532</v>
      </c>
      <c r="B1506" s="1" t="s">
        <v>544</v>
      </c>
      <c r="C1506" t="s">
        <v>1</v>
      </c>
      <c r="D1506" t="s">
        <v>92</v>
      </c>
      <c r="E1506" t="s">
        <v>447</v>
      </c>
      <c r="F1506" t="s">
        <v>448</v>
      </c>
      <c r="G1506">
        <v>883</v>
      </c>
      <c r="H1506">
        <v>883</v>
      </c>
      <c r="I1506">
        <v>883</v>
      </c>
      <c r="J1506">
        <v>883</v>
      </c>
      <c r="L1506" s="3">
        <v>0</v>
      </c>
      <c r="M1506" s="3">
        <v>0</v>
      </c>
      <c r="N1506" s="3">
        <v>0</v>
      </c>
      <c r="O1506" s="3">
        <v>5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f>+Tabla3[[#This Row],[V GRAVADAS]]</f>
        <v>5</v>
      </c>
      <c r="V1506">
        <v>2</v>
      </c>
    </row>
    <row r="1507" spans="1:22" x14ac:dyDescent="0.25">
      <c r="A1507" t="s">
        <v>532</v>
      </c>
      <c r="B1507" s="1" t="s">
        <v>544</v>
      </c>
      <c r="C1507" t="s">
        <v>1</v>
      </c>
      <c r="D1507" t="s">
        <v>92</v>
      </c>
      <c r="E1507" t="s">
        <v>447</v>
      </c>
      <c r="F1507" t="s">
        <v>448</v>
      </c>
      <c r="G1507">
        <v>884</v>
      </c>
      <c r="H1507">
        <v>884</v>
      </c>
      <c r="I1507">
        <v>884</v>
      </c>
      <c r="J1507">
        <v>884</v>
      </c>
      <c r="L1507" s="3">
        <v>0</v>
      </c>
      <c r="M1507" s="3">
        <v>0</v>
      </c>
      <c r="N1507" s="3">
        <v>0</v>
      </c>
      <c r="O1507" s="3">
        <v>10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f>+Tabla3[[#This Row],[V GRAVADAS]]</f>
        <v>10</v>
      </c>
      <c r="V1507">
        <v>2</v>
      </c>
    </row>
    <row r="1508" spans="1:22" x14ac:dyDescent="0.25">
      <c r="A1508" t="s">
        <v>532</v>
      </c>
      <c r="B1508" s="1" t="s">
        <v>545</v>
      </c>
      <c r="C1508" t="s">
        <v>1</v>
      </c>
      <c r="D1508" t="s">
        <v>92</v>
      </c>
      <c r="E1508" t="s">
        <v>447</v>
      </c>
      <c r="F1508" t="s">
        <v>448</v>
      </c>
      <c r="G1508">
        <v>885</v>
      </c>
      <c r="H1508">
        <v>885</v>
      </c>
      <c r="I1508">
        <v>885</v>
      </c>
      <c r="J1508">
        <v>885</v>
      </c>
      <c r="L1508" s="3">
        <v>0</v>
      </c>
      <c r="M1508" s="3">
        <v>0</v>
      </c>
      <c r="N1508" s="3">
        <v>0</v>
      </c>
      <c r="O1508" s="3">
        <v>6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f>+Tabla3[[#This Row],[V GRAVADAS]]</f>
        <v>6</v>
      </c>
      <c r="V1508">
        <v>2</v>
      </c>
    </row>
    <row r="1509" spans="1:22" x14ac:dyDescent="0.25">
      <c r="A1509" t="s">
        <v>532</v>
      </c>
      <c r="B1509" s="1" t="s">
        <v>545</v>
      </c>
      <c r="C1509" t="s">
        <v>1</v>
      </c>
      <c r="D1509" t="s">
        <v>92</v>
      </c>
      <c r="E1509" t="s">
        <v>447</v>
      </c>
      <c r="F1509" t="s">
        <v>448</v>
      </c>
      <c r="G1509">
        <v>886</v>
      </c>
      <c r="H1509">
        <v>886</v>
      </c>
      <c r="I1509">
        <v>886</v>
      </c>
      <c r="J1509">
        <v>886</v>
      </c>
      <c r="L1509" s="3">
        <v>0</v>
      </c>
      <c r="M1509" s="3">
        <v>0</v>
      </c>
      <c r="N1509" s="3">
        <v>0</v>
      </c>
      <c r="O1509" s="3">
        <v>10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f>+Tabla3[[#This Row],[V GRAVADAS]]</f>
        <v>10</v>
      </c>
      <c r="V1509">
        <v>2</v>
      </c>
    </row>
    <row r="1510" spans="1:22" x14ac:dyDescent="0.25">
      <c r="A1510" t="s">
        <v>532</v>
      </c>
      <c r="B1510" s="1" t="s">
        <v>545</v>
      </c>
      <c r="C1510" t="s">
        <v>1</v>
      </c>
      <c r="D1510" t="s">
        <v>92</v>
      </c>
      <c r="E1510" t="s">
        <v>447</v>
      </c>
      <c r="F1510" t="s">
        <v>448</v>
      </c>
      <c r="G1510">
        <v>887</v>
      </c>
      <c r="H1510">
        <v>887</v>
      </c>
      <c r="I1510">
        <v>887</v>
      </c>
      <c r="J1510">
        <v>887</v>
      </c>
      <c r="L1510" s="3">
        <v>0</v>
      </c>
      <c r="M1510" s="3">
        <v>0</v>
      </c>
      <c r="N1510" s="3">
        <v>0</v>
      </c>
      <c r="O1510" s="3">
        <v>3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f>+Tabla3[[#This Row],[V GRAVADAS]]</f>
        <v>3</v>
      </c>
      <c r="V1510">
        <v>2</v>
      </c>
    </row>
    <row r="1511" spans="1:22" x14ac:dyDescent="0.25">
      <c r="A1511" t="s">
        <v>532</v>
      </c>
      <c r="B1511" s="1" t="s">
        <v>545</v>
      </c>
      <c r="C1511" t="s">
        <v>1</v>
      </c>
      <c r="D1511" t="s">
        <v>92</v>
      </c>
      <c r="E1511" t="s">
        <v>447</v>
      </c>
      <c r="F1511" t="s">
        <v>448</v>
      </c>
      <c r="G1511">
        <v>888</v>
      </c>
      <c r="H1511">
        <v>888</v>
      </c>
      <c r="I1511">
        <v>888</v>
      </c>
      <c r="J1511">
        <v>888</v>
      </c>
      <c r="L1511" s="3">
        <v>0</v>
      </c>
      <c r="M1511" s="3">
        <v>0</v>
      </c>
      <c r="N1511" s="3">
        <v>0</v>
      </c>
      <c r="O1511" s="3">
        <v>3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f>+Tabla3[[#This Row],[V GRAVADAS]]</f>
        <v>3</v>
      </c>
      <c r="V1511">
        <v>2</v>
      </c>
    </row>
    <row r="1512" spans="1:22" x14ac:dyDescent="0.25">
      <c r="A1512" t="s">
        <v>532</v>
      </c>
      <c r="B1512" s="1" t="s">
        <v>545</v>
      </c>
      <c r="C1512" t="s">
        <v>1</v>
      </c>
      <c r="D1512" t="s">
        <v>92</v>
      </c>
      <c r="E1512" t="s">
        <v>447</v>
      </c>
      <c r="F1512" t="s">
        <v>448</v>
      </c>
      <c r="G1512">
        <v>889</v>
      </c>
      <c r="H1512">
        <v>889</v>
      </c>
      <c r="I1512">
        <v>889</v>
      </c>
      <c r="J1512">
        <v>889</v>
      </c>
      <c r="L1512" s="3">
        <v>0</v>
      </c>
      <c r="M1512" s="3">
        <v>0</v>
      </c>
      <c r="N1512" s="3">
        <v>0</v>
      </c>
      <c r="O1512" s="3">
        <v>3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f>+Tabla3[[#This Row],[V GRAVADAS]]</f>
        <v>3</v>
      </c>
      <c r="V1512">
        <v>2</v>
      </c>
    </row>
    <row r="1513" spans="1:22" x14ac:dyDescent="0.25">
      <c r="A1513" t="s">
        <v>532</v>
      </c>
      <c r="B1513" s="1" t="s">
        <v>545</v>
      </c>
      <c r="C1513" t="s">
        <v>1</v>
      </c>
      <c r="D1513" t="s">
        <v>92</v>
      </c>
      <c r="E1513" t="s">
        <v>447</v>
      </c>
      <c r="F1513" t="s">
        <v>448</v>
      </c>
      <c r="G1513">
        <v>890</v>
      </c>
      <c r="H1513">
        <v>890</v>
      </c>
      <c r="I1513">
        <v>890</v>
      </c>
      <c r="J1513">
        <v>890</v>
      </c>
      <c r="L1513" s="3">
        <v>0</v>
      </c>
      <c r="M1513" s="3">
        <v>0</v>
      </c>
      <c r="N1513" s="3">
        <v>0</v>
      </c>
      <c r="O1513" s="3">
        <v>3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f>+Tabla3[[#This Row],[V GRAVADAS]]</f>
        <v>3</v>
      </c>
      <c r="V1513">
        <v>2</v>
      </c>
    </row>
    <row r="1514" spans="1:22" x14ac:dyDescent="0.25">
      <c r="A1514" t="s">
        <v>532</v>
      </c>
      <c r="B1514" s="1" t="s">
        <v>545</v>
      </c>
      <c r="C1514" t="s">
        <v>1</v>
      </c>
      <c r="D1514" t="s">
        <v>92</v>
      </c>
      <c r="E1514" t="s">
        <v>447</v>
      </c>
      <c r="F1514" t="s">
        <v>448</v>
      </c>
      <c r="G1514">
        <v>891</v>
      </c>
      <c r="H1514">
        <v>891</v>
      </c>
      <c r="I1514">
        <v>891</v>
      </c>
      <c r="J1514">
        <v>891</v>
      </c>
      <c r="L1514" s="3">
        <v>0</v>
      </c>
      <c r="M1514" s="3">
        <v>0</v>
      </c>
      <c r="N1514" s="3">
        <v>0</v>
      </c>
      <c r="O1514" s="3">
        <v>11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f>+Tabla3[[#This Row],[V GRAVADAS]]</f>
        <v>11</v>
      </c>
      <c r="V1514">
        <v>2</v>
      </c>
    </row>
    <row r="1515" spans="1:22" x14ac:dyDescent="0.25">
      <c r="A1515" t="s">
        <v>532</v>
      </c>
      <c r="B1515" s="1" t="s">
        <v>546</v>
      </c>
      <c r="C1515" t="s">
        <v>1</v>
      </c>
      <c r="D1515" t="s">
        <v>92</v>
      </c>
      <c r="E1515" t="s">
        <v>447</v>
      </c>
      <c r="F1515" t="s">
        <v>448</v>
      </c>
      <c r="G1515">
        <v>892</v>
      </c>
      <c r="H1515">
        <v>892</v>
      </c>
      <c r="I1515">
        <v>892</v>
      </c>
      <c r="J1515">
        <v>892</v>
      </c>
      <c r="L1515" s="3">
        <v>0</v>
      </c>
      <c r="M1515" s="3">
        <v>0</v>
      </c>
      <c r="N1515" s="3">
        <v>0</v>
      </c>
      <c r="O1515" s="3">
        <v>3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f>+Tabla3[[#This Row],[V GRAVADAS]]</f>
        <v>3</v>
      </c>
      <c r="V1515">
        <v>2</v>
      </c>
    </row>
    <row r="1516" spans="1:22" x14ac:dyDescent="0.25">
      <c r="A1516" t="s">
        <v>532</v>
      </c>
      <c r="B1516" s="1" t="s">
        <v>546</v>
      </c>
      <c r="C1516" t="s">
        <v>1</v>
      </c>
      <c r="D1516" t="s">
        <v>92</v>
      </c>
      <c r="E1516" t="s">
        <v>447</v>
      </c>
      <c r="F1516" t="s">
        <v>448</v>
      </c>
      <c r="G1516">
        <v>893</v>
      </c>
      <c r="H1516">
        <v>893</v>
      </c>
      <c r="I1516">
        <v>893</v>
      </c>
      <c r="J1516">
        <v>893</v>
      </c>
      <c r="L1516" s="3">
        <v>0</v>
      </c>
      <c r="M1516" s="3">
        <v>0</v>
      </c>
      <c r="N1516" s="3">
        <v>0</v>
      </c>
      <c r="O1516" s="3">
        <v>5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f>+Tabla3[[#This Row],[V GRAVADAS]]</f>
        <v>5</v>
      </c>
      <c r="V1516">
        <v>2</v>
      </c>
    </row>
    <row r="1517" spans="1:22" x14ac:dyDescent="0.25">
      <c r="A1517" t="s">
        <v>532</v>
      </c>
      <c r="B1517" s="1" t="s">
        <v>546</v>
      </c>
      <c r="C1517" t="s">
        <v>1</v>
      </c>
      <c r="D1517" t="s">
        <v>92</v>
      </c>
      <c r="E1517" t="s">
        <v>447</v>
      </c>
      <c r="F1517" t="s">
        <v>448</v>
      </c>
      <c r="G1517">
        <v>894</v>
      </c>
      <c r="H1517">
        <v>894</v>
      </c>
      <c r="I1517">
        <v>894</v>
      </c>
      <c r="J1517">
        <v>894</v>
      </c>
      <c r="L1517" s="3">
        <v>0</v>
      </c>
      <c r="M1517" s="3">
        <v>0</v>
      </c>
      <c r="N1517" s="3">
        <v>0</v>
      </c>
      <c r="O1517" s="3">
        <v>19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f>+Tabla3[[#This Row],[V GRAVADAS]]</f>
        <v>19</v>
      </c>
      <c r="V1517">
        <v>2</v>
      </c>
    </row>
    <row r="1518" spans="1:22" x14ac:dyDescent="0.25">
      <c r="A1518" t="s">
        <v>532</v>
      </c>
      <c r="B1518" s="1" t="s">
        <v>546</v>
      </c>
      <c r="C1518" t="s">
        <v>1</v>
      </c>
      <c r="D1518" t="s">
        <v>92</v>
      </c>
      <c r="E1518" t="s">
        <v>447</v>
      </c>
      <c r="F1518" t="s">
        <v>448</v>
      </c>
      <c r="G1518">
        <v>895</v>
      </c>
      <c r="H1518">
        <v>895</v>
      </c>
      <c r="I1518">
        <v>895</v>
      </c>
      <c r="J1518">
        <v>895</v>
      </c>
      <c r="L1518" s="3">
        <v>0</v>
      </c>
      <c r="M1518" s="3">
        <v>0</v>
      </c>
      <c r="N1518" s="3">
        <v>0</v>
      </c>
      <c r="O1518" s="3">
        <v>15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f>+Tabla3[[#This Row],[V GRAVADAS]]</f>
        <v>15</v>
      </c>
      <c r="V1518">
        <v>2</v>
      </c>
    </row>
    <row r="1519" spans="1:22" x14ac:dyDescent="0.25">
      <c r="A1519" t="s">
        <v>532</v>
      </c>
      <c r="B1519" s="1" t="s">
        <v>546</v>
      </c>
      <c r="C1519" t="s">
        <v>1</v>
      </c>
      <c r="D1519" t="s">
        <v>92</v>
      </c>
      <c r="E1519" t="s">
        <v>447</v>
      </c>
      <c r="F1519" t="s">
        <v>448</v>
      </c>
      <c r="G1519">
        <v>896</v>
      </c>
      <c r="H1519">
        <v>896</v>
      </c>
      <c r="I1519">
        <v>896</v>
      </c>
      <c r="J1519">
        <v>896</v>
      </c>
      <c r="L1519" s="3">
        <v>0</v>
      </c>
      <c r="M1519" s="3">
        <v>0</v>
      </c>
      <c r="N1519" s="3">
        <v>0</v>
      </c>
      <c r="O1519" s="3">
        <v>10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f>+Tabla3[[#This Row],[V GRAVADAS]]</f>
        <v>10</v>
      </c>
      <c r="V1519">
        <v>2</v>
      </c>
    </row>
    <row r="1520" spans="1:22" x14ac:dyDescent="0.25">
      <c r="A1520" t="s">
        <v>532</v>
      </c>
      <c r="B1520" s="1" t="s">
        <v>546</v>
      </c>
      <c r="C1520" t="s">
        <v>1</v>
      </c>
      <c r="D1520" t="s">
        <v>92</v>
      </c>
      <c r="E1520" t="s">
        <v>447</v>
      </c>
      <c r="F1520" t="s">
        <v>448</v>
      </c>
      <c r="G1520">
        <v>897</v>
      </c>
      <c r="H1520">
        <v>897</v>
      </c>
      <c r="I1520">
        <v>897</v>
      </c>
      <c r="J1520">
        <v>897</v>
      </c>
      <c r="L1520" s="3">
        <v>0</v>
      </c>
      <c r="M1520" s="3">
        <v>0</v>
      </c>
      <c r="N1520" s="3">
        <v>0</v>
      </c>
      <c r="O1520" s="3">
        <v>3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f>+Tabla3[[#This Row],[V GRAVADAS]]</f>
        <v>3</v>
      </c>
      <c r="V1520">
        <v>2</v>
      </c>
    </row>
    <row r="1521" spans="1:22" x14ac:dyDescent="0.25">
      <c r="A1521" t="s">
        <v>532</v>
      </c>
      <c r="B1521" s="1" t="s">
        <v>546</v>
      </c>
      <c r="C1521" t="s">
        <v>1</v>
      </c>
      <c r="D1521" t="s">
        <v>92</v>
      </c>
      <c r="E1521" t="s">
        <v>447</v>
      </c>
      <c r="F1521" t="s">
        <v>448</v>
      </c>
      <c r="G1521">
        <v>898</v>
      </c>
      <c r="H1521">
        <v>898</v>
      </c>
      <c r="I1521">
        <v>898</v>
      </c>
      <c r="J1521">
        <v>898</v>
      </c>
      <c r="L1521" s="3">
        <v>0</v>
      </c>
      <c r="M1521" s="3">
        <v>0</v>
      </c>
      <c r="N1521" s="3">
        <v>0</v>
      </c>
      <c r="O1521" s="3">
        <v>5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f>+Tabla3[[#This Row],[V GRAVADAS]]</f>
        <v>5</v>
      </c>
      <c r="V1521">
        <v>2</v>
      </c>
    </row>
    <row r="1522" spans="1:22" x14ac:dyDescent="0.25">
      <c r="A1522" t="s">
        <v>532</v>
      </c>
      <c r="B1522" s="1" t="s">
        <v>546</v>
      </c>
      <c r="C1522" t="s">
        <v>1</v>
      </c>
      <c r="D1522" t="s">
        <v>92</v>
      </c>
      <c r="E1522" t="s">
        <v>447</v>
      </c>
      <c r="F1522" t="s">
        <v>448</v>
      </c>
      <c r="G1522">
        <v>899</v>
      </c>
      <c r="H1522">
        <v>899</v>
      </c>
      <c r="I1522">
        <v>899</v>
      </c>
      <c r="J1522">
        <v>899</v>
      </c>
      <c r="L1522" s="3">
        <v>0</v>
      </c>
      <c r="M1522" s="3">
        <v>0</v>
      </c>
      <c r="N1522" s="3">
        <v>0</v>
      </c>
      <c r="O1522" s="3">
        <v>5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f>+Tabla3[[#This Row],[V GRAVADAS]]</f>
        <v>5</v>
      </c>
      <c r="V1522">
        <v>2</v>
      </c>
    </row>
    <row r="1523" spans="1:22" x14ac:dyDescent="0.25">
      <c r="A1523" t="s">
        <v>532</v>
      </c>
      <c r="B1523" s="1" t="s">
        <v>546</v>
      </c>
      <c r="C1523" t="s">
        <v>1</v>
      </c>
      <c r="D1523" t="s">
        <v>92</v>
      </c>
      <c r="E1523" t="s">
        <v>447</v>
      </c>
      <c r="F1523" t="s">
        <v>448</v>
      </c>
      <c r="G1523">
        <v>900</v>
      </c>
      <c r="H1523">
        <v>900</v>
      </c>
      <c r="I1523">
        <v>900</v>
      </c>
      <c r="J1523">
        <v>900</v>
      </c>
      <c r="L1523" s="3">
        <v>0</v>
      </c>
      <c r="M1523" s="3">
        <v>0</v>
      </c>
      <c r="N1523" s="3">
        <v>0</v>
      </c>
      <c r="O1523" s="3">
        <v>5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f>+Tabla3[[#This Row],[V GRAVADAS]]</f>
        <v>5</v>
      </c>
      <c r="V1523">
        <v>2</v>
      </c>
    </row>
    <row r="1524" spans="1:22" x14ac:dyDescent="0.25">
      <c r="A1524" t="s">
        <v>532</v>
      </c>
      <c r="B1524" s="1" t="s">
        <v>547</v>
      </c>
      <c r="C1524" t="s">
        <v>1</v>
      </c>
      <c r="D1524" t="s">
        <v>92</v>
      </c>
      <c r="E1524" t="s">
        <v>447</v>
      </c>
      <c r="F1524" t="s">
        <v>448</v>
      </c>
      <c r="G1524">
        <v>901</v>
      </c>
      <c r="H1524">
        <v>901</v>
      </c>
      <c r="I1524">
        <v>901</v>
      </c>
      <c r="J1524">
        <v>901</v>
      </c>
      <c r="L1524" s="3">
        <v>0</v>
      </c>
      <c r="M1524" s="3">
        <v>0</v>
      </c>
      <c r="N1524" s="3">
        <v>0</v>
      </c>
      <c r="O1524" s="3">
        <v>13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f>+Tabla3[[#This Row],[V GRAVADAS]]</f>
        <v>13</v>
      </c>
      <c r="V1524">
        <v>2</v>
      </c>
    </row>
    <row r="1525" spans="1:22" x14ac:dyDescent="0.25">
      <c r="A1525" t="s">
        <v>532</v>
      </c>
      <c r="B1525" s="1" t="s">
        <v>547</v>
      </c>
      <c r="C1525" t="s">
        <v>1</v>
      </c>
      <c r="D1525" t="s">
        <v>92</v>
      </c>
      <c r="E1525" t="s">
        <v>447</v>
      </c>
      <c r="F1525" t="s">
        <v>448</v>
      </c>
      <c r="G1525">
        <v>902</v>
      </c>
      <c r="H1525">
        <v>902</v>
      </c>
      <c r="I1525">
        <v>902</v>
      </c>
      <c r="J1525">
        <v>902</v>
      </c>
      <c r="L1525" s="3">
        <v>0</v>
      </c>
      <c r="M1525" s="3">
        <v>0</v>
      </c>
      <c r="N1525" s="3">
        <v>0</v>
      </c>
      <c r="O1525" s="3">
        <v>5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f>+Tabla3[[#This Row],[V GRAVADAS]]</f>
        <v>5</v>
      </c>
      <c r="V1525">
        <v>2</v>
      </c>
    </row>
    <row r="1526" spans="1:22" x14ac:dyDescent="0.25">
      <c r="A1526" t="s">
        <v>532</v>
      </c>
      <c r="B1526" s="1" t="s">
        <v>547</v>
      </c>
      <c r="C1526" t="s">
        <v>1</v>
      </c>
      <c r="D1526" t="s">
        <v>92</v>
      </c>
      <c r="E1526" t="s">
        <v>447</v>
      </c>
      <c r="F1526" t="s">
        <v>448</v>
      </c>
      <c r="G1526">
        <v>903</v>
      </c>
      <c r="H1526">
        <v>903</v>
      </c>
      <c r="I1526">
        <v>903</v>
      </c>
      <c r="J1526">
        <v>903</v>
      </c>
      <c r="L1526" s="3">
        <v>0</v>
      </c>
      <c r="M1526" s="3">
        <v>0</v>
      </c>
      <c r="N1526" s="3">
        <v>0</v>
      </c>
      <c r="O1526" s="3">
        <v>5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f>+Tabla3[[#This Row],[V GRAVADAS]]</f>
        <v>5</v>
      </c>
      <c r="V1526">
        <v>2</v>
      </c>
    </row>
    <row r="1527" spans="1:22" x14ac:dyDescent="0.25">
      <c r="A1527" t="s">
        <v>532</v>
      </c>
      <c r="B1527" s="1" t="s">
        <v>547</v>
      </c>
      <c r="C1527" t="s">
        <v>1</v>
      </c>
      <c r="D1527" t="s">
        <v>92</v>
      </c>
      <c r="E1527" t="s">
        <v>447</v>
      </c>
      <c r="F1527" t="s">
        <v>448</v>
      </c>
      <c r="G1527">
        <v>904</v>
      </c>
      <c r="H1527">
        <v>904</v>
      </c>
      <c r="I1527">
        <v>904</v>
      </c>
      <c r="J1527">
        <v>904</v>
      </c>
      <c r="L1527" s="3">
        <v>0</v>
      </c>
      <c r="M1527" s="3">
        <v>0</v>
      </c>
      <c r="N1527" s="3">
        <v>0</v>
      </c>
      <c r="O1527" s="3">
        <v>12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f>+Tabla3[[#This Row],[V GRAVADAS]]</f>
        <v>12</v>
      </c>
      <c r="V1527">
        <v>2</v>
      </c>
    </row>
    <row r="1528" spans="1:22" x14ac:dyDescent="0.25">
      <c r="A1528" t="s">
        <v>532</v>
      </c>
      <c r="B1528" s="1" t="s">
        <v>547</v>
      </c>
      <c r="C1528" t="s">
        <v>1</v>
      </c>
      <c r="D1528" t="s">
        <v>92</v>
      </c>
      <c r="E1528" t="s">
        <v>447</v>
      </c>
      <c r="F1528" t="s">
        <v>448</v>
      </c>
      <c r="G1528">
        <v>905</v>
      </c>
      <c r="H1528">
        <v>905</v>
      </c>
      <c r="I1528">
        <v>905</v>
      </c>
      <c r="J1528">
        <v>905</v>
      </c>
      <c r="L1528" s="3">
        <v>0</v>
      </c>
      <c r="M1528" s="3">
        <v>0</v>
      </c>
      <c r="N1528" s="3">
        <v>0</v>
      </c>
      <c r="O1528" s="3">
        <v>10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f>+Tabla3[[#This Row],[V GRAVADAS]]</f>
        <v>10</v>
      </c>
      <c r="V1528">
        <v>2</v>
      </c>
    </row>
    <row r="1529" spans="1:22" x14ac:dyDescent="0.25">
      <c r="A1529" t="s">
        <v>532</v>
      </c>
      <c r="B1529" s="1" t="s">
        <v>547</v>
      </c>
      <c r="C1529" t="s">
        <v>1</v>
      </c>
      <c r="D1529" t="s">
        <v>92</v>
      </c>
      <c r="E1529" t="s">
        <v>447</v>
      </c>
      <c r="F1529" t="s">
        <v>448</v>
      </c>
      <c r="G1529">
        <v>906</v>
      </c>
      <c r="H1529">
        <v>906</v>
      </c>
      <c r="I1529">
        <v>906</v>
      </c>
      <c r="J1529">
        <v>906</v>
      </c>
      <c r="L1529" s="3">
        <v>0</v>
      </c>
      <c r="M1529" s="3">
        <v>0</v>
      </c>
      <c r="N1529" s="3">
        <v>0</v>
      </c>
      <c r="O1529" s="3">
        <v>3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f>+Tabla3[[#This Row],[V GRAVADAS]]</f>
        <v>3</v>
      </c>
      <c r="V1529">
        <v>2</v>
      </c>
    </row>
    <row r="1530" spans="1:22" x14ac:dyDescent="0.25">
      <c r="A1530" t="s">
        <v>532</v>
      </c>
      <c r="B1530" s="1" t="s">
        <v>547</v>
      </c>
      <c r="C1530" t="s">
        <v>1</v>
      </c>
      <c r="D1530" t="s">
        <v>92</v>
      </c>
      <c r="E1530" t="s">
        <v>447</v>
      </c>
      <c r="F1530" t="s">
        <v>448</v>
      </c>
      <c r="G1530">
        <v>907</v>
      </c>
      <c r="H1530">
        <v>907</v>
      </c>
      <c r="I1530">
        <v>907</v>
      </c>
      <c r="J1530">
        <v>907</v>
      </c>
      <c r="L1530" s="3">
        <v>0</v>
      </c>
      <c r="M1530" s="3">
        <v>0</v>
      </c>
      <c r="N1530" s="3">
        <v>0</v>
      </c>
      <c r="O1530" s="3">
        <v>3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f>+Tabla3[[#This Row],[V GRAVADAS]]</f>
        <v>3</v>
      </c>
      <c r="V1530">
        <v>2</v>
      </c>
    </row>
    <row r="1531" spans="1:22" x14ac:dyDescent="0.25">
      <c r="A1531" t="s">
        <v>532</v>
      </c>
      <c r="B1531" s="1" t="s">
        <v>547</v>
      </c>
      <c r="C1531" t="s">
        <v>1</v>
      </c>
      <c r="D1531" t="s">
        <v>92</v>
      </c>
      <c r="E1531" t="s">
        <v>447</v>
      </c>
      <c r="F1531" t="s">
        <v>448</v>
      </c>
      <c r="G1531">
        <v>908</v>
      </c>
      <c r="H1531">
        <v>908</v>
      </c>
      <c r="I1531">
        <v>908</v>
      </c>
      <c r="J1531">
        <v>908</v>
      </c>
      <c r="L1531" s="3">
        <v>0</v>
      </c>
      <c r="M1531" s="3">
        <v>0</v>
      </c>
      <c r="N1531" s="3">
        <v>0</v>
      </c>
      <c r="O1531" s="3">
        <v>10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f>+Tabla3[[#This Row],[V GRAVADAS]]</f>
        <v>10</v>
      </c>
      <c r="V1531">
        <v>2</v>
      </c>
    </row>
    <row r="1532" spans="1:22" x14ac:dyDescent="0.25">
      <c r="A1532" t="s">
        <v>532</v>
      </c>
      <c r="B1532" s="1" t="s">
        <v>547</v>
      </c>
      <c r="C1532" t="s">
        <v>1</v>
      </c>
      <c r="D1532" t="s">
        <v>92</v>
      </c>
      <c r="E1532" t="s">
        <v>447</v>
      </c>
      <c r="F1532" t="s">
        <v>448</v>
      </c>
      <c r="G1532">
        <v>909</v>
      </c>
      <c r="H1532">
        <v>909</v>
      </c>
      <c r="I1532">
        <v>909</v>
      </c>
      <c r="J1532">
        <v>909</v>
      </c>
      <c r="L1532" s="3">
        <v>0</v>
      </c>
      <c r="M1532" s="3">
        <v>0</v>
      </c>
      <c r="N1532" s="3">
        <v>0</v>
      </c>
      <c r="O1532" s="3">
        <v>3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f>+Tabla3[[#This Row],[V GRAVADAS]]</f>
        <v>3</v>
      </c>
      <c r="V1532">
        <v>2</v>
      </c>
    </row>
    <row r="1533" spans="1:22" x14ac:dyDescent="0.25">
      <c r="A1533" t="s">
        <v>532</v>
      </c>
      <c r="B1533" s="1" t="s">
        <v>547</v>
      </c>
      <c r="C1533" t="s">
        <v>1</v>
      </c>
      <c r="D1533" t="s">
        <v>92</v>
      </c>
      <c r="E1533" t="s">
        <v>447</v>
      </c>
      <c r="F1533" t="s">
        <v>448</v>
      </c>
      <c r="G1533">
        <v>910</v>
      </c>
      <c r="H1533">
        <v>910</v>
      </c>
      <c r="I1533">
        <v>910</v>
      </c>
      <c r="J1533">
        <v>910</v>
      </c>
      <c r="L1533" s="3">
        <v>0</v>
      </c>
      <c r="M1533" s="3">
        <v>0</v>
      </c>
      <c r="N1533" s="3">
        <v>0</v>
      </c>
      <c r="O1533" s="3">
        <v>5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f>+Tabla3[[#This Row],[V GRAVADAS]]</f>
        <v>5</v>
      </c>
      <c r="V1533">
        <v>2</v>
      </c>
    </row>
    <row r="1534" spans="1:22" x14ac:dyDescent="0.25">
      <c r="A1534" t="s">
        <v>532</v>
      </c>
      <c r="B1534" s="1" t="s">
        <v>547</v>
      </c>
      <c r="C1534" t="s">
        <v>1</v>
      </c>
      <c r="D1534" t="s">
        <v>92</v>
      </c>
      <c r="E1534" t="s">
        <v>447</v>
      </c>
      <c r="F1534" t="s">
        <v>448</v>
      </c>
      <c r="G1534">
        <v>911</v>
      </c>
      <c r="H1534">
        <v>911</v>
      </c>
      <c r="I1534">
        <v>911</v>
      </c>
      <c r="J1534">
        <v>911</v>
      </c>
      <c r="L1534" s="3">
        <v>0</v>
      </c>
      <c r="M1534" s="3">
        <v>0</v>
      </c>
      <c r="N1534" s="3">
        <v>0</v>
      </c>
      <c r="O1534" s="3">
        <v>3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f>+Tabla3[[#This Row],[V GRAVADAS]]</f>
        <v>3</v>
      </c>
      <c r="V1534">
        <v>2</v>
      </c>
    </row>
    <row r="1535" spans="1:22" x14ac:dyDescent="0.25">
      <c r="A1535" t="s">
        <v>532</v>
      </c>
      <c r="B1535" s="1" t="s">
        <v>547</v>
      </c>
      <c r="C1535" t="s">
        <v>1</v>
      </c>
      <c r="D1535" t="s">
        <v>92</v>
      </c>
      <c r="E1535" t="s">
        <v>447</v>
      </c>
      <c r="F1535" t="s">
        <v>448</v>
      </c>
      <c r="G1535">
        <v>912</v>
      </c>
      <c r="H1535">
        <v>912</v>
      </c>
      <c r="I1535">
        <v>912</v>
      </c>
      <c r="J1535">
        <v>912</v>
      </c>
      <c r="L1535" s="3">
        <v>0</v>
      </c>
      <c r="M1535" s="3">
        <v>0</v>
      </c>
      <c r="N1535" s="3">
        <v>0</v>
      </c>
      <c r="O1535" s="3">
        <v>5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f>+Tabla3[[#This Row],[V GRAVADAS]]</f>
        <v>5</v>
      </c>
      <c r="V1535">
        <v>2</v>
      </c>
    </row>
    <row r="1536" spans="1:22" x14ac:dyDescent="0.25">
      <c r="A1536" t="s">
        <v>532</v>
      </c>
      <c r="B1536" s="1" t="s">
        <v>548</v>
      </c>
      <c r="C1536" t="s">
        <v>1</v>
      </c>
      <c r="D1536" t="s">
        <v>92</v>
      </c>
      <c r="E1536" t="s">
        <v>447</v>
      </c>
      <c r="F1536" t="s">
        <v>448</v>
      </c>
      <c r="G1536">
        <v>913</v>
      </c>
      <c r="H1536">
        <v>913</v>
      </c>
      <c r="I1536">
        <v>913</v>
      </c>
      <c r="J1536">
        <v>913</v>
      </c>
      <c r="L1536" s="3">
        <v>0</v>
      </c>
      <c r="M1536" s="3">
        <v>0</v>
      </c>
      <c r="N1536" s="3">
        <v>0</v>
      </c>
      <c r="O1536" s="3">
        <v>3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f>+Tabla3[[#This Row],[V GRAVADAS]]</f>
        <v>3</v>
      </c>
      <c r="V1536">
        <v>2</v>
      </c>
    </row>
    <row r="1537" spans="1:22" x14ac:dyDescent="0.25">
      <c r="A1537" t="s">
        <v>532</v>
      </c>
      <c r="B1537" s="1" t="s">
        <v>548</v>
      </c>
      <c r="C1537" t="s">
        <v>1</v>
      </c>
      <c r="D1537" t="s">
        <v>92</v>
      </c>
      <c r="E1537" t="s">
        <v>447</v>
      </c>
      <c r="F1537" t="s">
        <v>448</v>
      </c>
      <c r="G1537">
        <v>914</v>
      </c>
      <c r="H1537">
        <v>914</v>
      </c>
      <c r="I1537">
        <v>914</v>
      </c>
      <c r="J1537">
        <v>914</v>
      </c>
      <c r="L1537" s="3">
        <v>0</v>
      </c>
      <c r="M1537" s="3">
        <v>0</v>
      </c>
      <c r="N1537" s="3">
        <v>0</v>
      </c>
      <c r="O1537" s="3">
        <v>3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f>+Tabla3[[#This Row],[V GRAVADAS]]</f>
        <v>3</v>
      </c>
      <c r="V1537">
        <v>2</v>
      </c>
    </row>
    <row r="1538" spans="1:22" x14ac:dyDescent="0.25">
      <c r="A1538" t="s">
        <v>532</v>
      </c>
      <c r="B1538" s="1" t="s">
        <v>548</v>
      </c>
      <c r="C1538" t="s">
        <v>1</v>
      </c>
      <c r="D1538" t="s">
        <v>92</v>
      </c>
      <c r="E1538" t="s">
        <v>447</v>
      </c>
      <c r="F1538" t="s">
        <v>448</v>
      </c>
      <c r="G1538">
        <v>915</v>
      </c>
      <c r="H1538">
        <v>915</v>
      </c>
      <c r="I1538">
        <v>915</v>
      </c>
      <c r="J1538">
        <v>915</v>
      </c>
      <c r="L1538" s="3">
        <v>0</v>
      </c>
      <c r="M1538" s="3">
        <v>0</v>
      </c>
      <c r="N1538" s="3">
        <v>0</v>
      </c>
      <c r="O1538" s="3">
        <v>17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f>+Tabla3[[#This Row],[V GRAVADAS]]</f>
        <v>17</v>
      </c>
      <c r="V1538">
        <v>2</v>
      </c>
    </row>
    <row r="1539" spans="1:22" x14ac:dyDescent="0.25">
      <c r="A1539" t="s">
        <v>532</v>
      </c>
      <c r="B1539" s="1" t="s">
        <v>548</v>
      </c>
      <c r="C1539" t="s">
        <v>1</v>
      </c>
      <c r="D1539" t="s">
        <v>92</v>
      </c>
      <c r="E1539" t="s">
        <v>447</v>
      </c>
      <c r="F1539" t="s">
        <v>448</v>
      </c>
      <c r="G1539">
        <v>916</v>
      </c>
      <c r="H1539">
        <v>916</v>
      </c>
      <c r="I1539">
        <v>916</v>
      </c>
      <c r="J1539">
        <v>916</v>
      </c>
      <c r="L1539" s="3">
        <v>0</v>
      </c>
      <c r="M1539" s="3">
        <v>0</v>
      </c>
      <c r="N1539" s="3">
        <v>0</v>
      </c>
      <c r="O1539" s="3">
        <v>15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f>+Tabla3[[#This Row],[V GRAVADAS]]</f>
        <v>15</v>
      </c>
      <c r="V1539">
        <v>2</v>
      </c>
    </row>
    <row r="1540" spans="1:22" x14ac:dyDescent="0.25">
      <c r="A1540" t="s">
        <v>532</v>
      </c>
      <c r="B1540" s="1" t="s">
        <v>548</v>
      </c>
      <c r="C1540" t="s">
        <v>1</v>
      </c>
      <c r="D1540" t="s">
        <v>92</v>
      </c>
      <c r="E1540" t="s">
        <v>447</v>
      </c>
      <c r="F1540" t="s">
        <v>448</v>
      </c>
      <c r="G1540">
        <v>917</v>
      </c>
      <c r="H1540">
        <v>917</v>
      </c>
      <c r="I1540">
        <v>917</v>
      </c>
      <c r="J1540">
        <v>917</v>
      </c>
      <c r="L1540" s="3">
        <v>0</v>
      </c>
      <c r="M1540" s="3">
        <v>0</v>
      </c>
      <c r="N1540" s="3">
        <v>0</v>
      </c>
      <c r="O1540" s="3">
        <v>5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f>+Tabla3[[#This Row],[V GRAVADAS]]</f>
        <v>5</v>
      </c>
      <c r="V1540">
        <v>2</v>
      </c>
    </row>
    <row r="1541" spans="1:22" x14ac:dyDescent="0.25">
      <c r="A1541" t="s">
        <v>532</v>
      </c>
      <c r="B1541" s="1" t="s">
        <v>548</v>
      </c>
      <c r="C1541" t="s">
        <v>1</v>
      </c>
      <c r="D1541" t="s">
        <v>92</v>
      </c>
      <c r="E1541" t="s">
        <v>447</v>
      </c>
      <c r="F1541" t="s">
        <v>448</v>
      </c>
      <c r="G1541">
        <v>918</v>
      </c>
      <c r="H1541">
        <v>918</v>
      </c>
      <c r="I1541">
        <v>918</v>
      </c>
      <c r="J1541">
        <v>918</v>
      </c>
      <c r="L1541" s="3">
        <v>0</v>
      </c>
      <c r="M1541" s="3">
        <v>0</v>
      </c>
      <c r="N1541" s="3">
        <v>0</v>
      </c>
      <c r="O1541" s="3">
        <v>14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f>+Tabla3[[#This Row],[V GRAVADAS]]</f>
        <v>14</v>
      </c>
      <c r="V1541">
        <v>2</v>
      </c>
    </row>
    <row r="1542" spans="1:22" x14ac:dyDescent="0.25">
      <c r="A1542" t="s">
        <v>532</v>
      </c>
      <c r="B1542" s="1" t="s">
        <v>548</v>
      </c>
      <c r="C1542" t="s">
        <v>1</v>
      </c>
      <c r="D1542" t="s">
        <v>92</v>
      </c>
      <c r="E1542" t="s">
        <v>447</v>
      </c>
      <c r="F1542" t="s">
        <v>448</v>
      </c>
      <c r="G1542">
        <v>919</v>
      </c>
      <c r="H1542">
        <v>919</v>
      </c>
      <c r="I1542">
        <v>919</v>
      </c>
      <c r="J1542">
        <v>919</v>
      </c>
      <c r="L1542" s="3">
        <v>0</v>
      </c>
      <c r="M1542" s="3">
        <v>0</v>
      </c>
      <c r="N1542" s="3">
        <v>0</v>
      </c>
      <c r="O1542" s="3">
        <v>3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f>+Tabla3[[#This Row],[V GRAVADAS]]</f>
        <v>3</v>
      </c>
      <c r="V1542">
        <v>2</v>
      </c>
    </row>
    <row r="1543" spans="1:22" x14ac:dyDescent="0.25">
      <c r="A1543" t="s">
        <v>532</v>
      </c>
      <c r="B1543" s="1" t="s">
        <v>548</v>
      </c>
      <c r="C1543" t="s">
        <v>1</v>
      </c>
      <c r="D1543" t="s">
        <v>92</v>
      </c>
      <c r="E1543" t="s">
        <v>447</v>
      </c>
      <c r="F1543" t="s">
        <v>448</v>
      </c>
      <c r="G1543">
        <v>920</v>
      </c>
      <c r="H1543">
        <v>920</v>
      </c>
      <c r="I1543">
        <v>920</v>
      </c>
      <c r="J1543">
        <v>920</v>
      </c>
      <c r="L1543" s="3">
        <v>0</v>
      </c>
      <c r="M1543" s="3">
        <v>0</v>
      </c>
      <c r="N1543" s="3">
        <v>0</v>
      </c>
      <c r="O1543" s="3">
        <v>10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f>+Tabla3[[#This Row],[V GRAVADAS]]</f>
        <v>10</v>
      </c>
      <c r="V1543">
        <v>2</v>
      </c>
    </row>
    <row r="1544" spans="1:22" x14ac:dyDescent="0.25">
      <c r="A1544" t="s">
        <v>532</v>
      </c>
      <c r="B1544" s="1" t="s">
        <v>548</v>
      </c>
      <c r="C1544" t="s">
        <v>1</v>
      </c>
      <c r="D1544" t="s">
        <v>92</v>
      </c>
      <c r="E1544" t="s">
        <v>447</v>
      </c>
      <c r="F1544" t="s">
        <v>448</v>
      </c>
      <c r="G1544">
        <v>921</v>
      </c>
      <c r="H1544">
        <v>921</v>
      </c>
      <c r="I1544">
        <v>921</v>
      </c>
      <c r="J1544">
        <v>921</v>
      </c>
      <c r="L1544" s="3">
        <v>0</v>
      </c>
      <c r="M1544" s="3">
        <v>0</v>
      </c>
      <c r="N1544" s="3">
        <v>0</v>
      </c>
      <c r="O1544" s="3">
        <v>5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f>+Tabla3[[#This Row],[V GRAVADAS]]</f>
        <v>5</v>
      </c>
      <c r="V1544">
        <v>2</v>
      </c>
    </row>
    <row r="1545" spans="1:22" x14ac:dyDescent="0.25">
      <c r="A1545" t="s">
        <v>532</v>
      </c>
      <c r="B1545" s="1" t="s">
        <v>549</v>
      </c>
      <c r="C1545" t="s">
        <v>1</v>
      </c>
      <c r="D1545" t="s">
        <v>92</v>
      </c>
      <c r="E1545" t="s">
        <v>447</v>
      </c>
      <c r="F1545" t="s">
        <v>448</v>
      </c>
      <c r="G1545">
        <v>922</v>
      </c>
      <c r="H1545">
        <v>922</v>
      </c>
      <c r="I1545">
        <v>922</v>
      </c>
      <c r="J1545">
        <v>922</v>
      </c>
      <c r="L1545" s="3">
        <v>0</v>
      </c>
      <c r="M1545" s="3">
        <v>0</v>
      </c>
      <c r="N1545" s="3">
        <v>0</v>
      </c>
      <c r="O1545" s="3">
        <v>5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f>+Tabla3[[#This Row],[V GRAVADAS]]</f>
        <v>5</v>
      </c>
      <c r="V1545">
        <v>2</v>
      </c>
    </row>
    <row r="1546" spans="1:22" x14ac:dyDescent="0.25">
      <c r="A1546" t="s">
        <v>532</v>
      </c>
      <c r="B1546" s="1" t="s">
        <v>549</v>
      </c>
      <c r="C1546" t="s">
        <v>1</v>
      </c>
      <c r="D1546" t="s">
        <v>92</v>
      </c>
      <c r="E1546" t="s">
        <v>447</v>
      </c>
      <c r="F1546" t="s">
        <v>448</v>
      </c>
      <c r="G1546">
        <v>923</v>
      </c>
      <c r="H1546">
        <v>923</v>
      </c>
      <c r="I1546">
        <v>923</v>
      </c>
      <c r="J1546">
        <v>923</v>
      </c>
      <c r="L1546" s="3">
        <v>0</v>
      </c>
      <c r="M1546" s="3">
        <v>0</v>
      </c>
      <c r="N1546" s="3">
        <v>0</v>
      </c>
      <c r="O1546" s="3">
        <v>3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f>+Tabla3[[#This Row],[V GRAVADAS]]</f>
        <v>3</v>
      </c>
      <c r="V1546">
        <v>2</v>
      </c>
    </row>
    <row r="1547" spans="1:22" x14ac:dyDescent="0.25">
      <c r="A1547" t="s">
        <v>532</v>
      </c>
      <c r="B1547" s="1" t="s">
        <v>549</v>
      </c>
      <c r="C1547" t="s">
        <v>1</v>
      </c>
      <c r="D1547" t="s">
        <v>92</v>
      </c>
      <c r="E1547" t="s">
        <v>447</v>
      </c>
      <c r="F1547" t="s">
        <v>448</v>
      </c>
      <c r="G1547">
        <v>924</v>
      </c>
      <c r="H1547">
        <v>924</v>
      </c>
      <c r="I1547">
        <v>924</v>
      </c>
      <c r="J1547">
        <v>924</v>
      </c>
      <c r="L1547" s="3">
        <v>0</v>
      </c>
      <c r="M1547" s="3">
        <v>0</v>
      </c>
      <c r="N1547" s="3">
        <v>0</v>
      </c>
      <c r="O1547" s="3">
        <v>10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f>+Tabla3[[#This Row],[V GRAVADAS]]</f>
        <v>10</v>
      </c>
      <c r="V1547">
        <v>2</v>
      </c>
    </row>
    <row r="1548" spans="1:22" x14ac:dyDescent="0.25">
      <c r="A1548" t="s">
        <v>532</v>
      </c>
      <c r="B1548" s="1" t="s">
        <v>550</v>
      </c>
      <c r="C1548" t="s">
        <v>1</v>
      </c>
      <c r="D1548" t="s">
        <v>92</v>
      </c>
      <c r="E1548" t="s">
        <v>447</v>
      </c>
      <c r="F1548" t="s">
        <v>448</v>
      </c>
      <c r="G1548">
        <v>925</v>
      </c>
      <c r="H1548">
        <v>925</v>
      </c>
      <c r="I1548">
        <v>925</v>
      </c>
      <c r="J1548">
        <v>925</v>
      </c>
      <c r="L1548" s="3">
        <v>0</v>
      </c>
      <c r="M1548" s="3">
        <v>0</v>
      </c>
      <c r="N1548" s="3">
        <v>0</v>
      </c>
      <c r="O1548" s="3">
        <v>3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f>+Tabla3[[#This Row],[V GRAVADAS]]</f>
        <v>3</v>
      </c>
      <c r="V1548">
        <v>2</v>
      </c>
    </row>
    <row r="1549" spans="1:22" x14ac:dyDescent="0.25">
      <c r="A1549" t="s">
        <v>532</v>
      </c>
      <c r="B1549" s="1" t="s">
        <v>550</v>
      </c>
      <c r="C1549" t="s">
        <v>1</v>
      </c>
      <c r="D1549" t="s">
        <v>92</v>
      </c>
      <c r="E1549" t="s">
        <v>447</v>
      </c>
      <c r="F1549" t="s">
        <v>448</v>
      </c>
      <c r="G1549">
        <v>926</v>
      </c>
      <c r="H1549">
        <v>926</v>
      </c>
      <c r="I1549">
        <v>926</v>
      </c>
      <c r="J1549">
        <v>926</v>
      </c>
      <c r="L1549" s="3">
        <v>0</v>
      </c>
      <c r="M1549" s="3">
        <v>0</v>
      </c>
      <c r="N1549" s="3">
        <v>0</v>
      </c>
      <c r="O1549" s="3">
        <v>5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f>+Tabla3[[#This Row],[V GRAVADAS]]</f>
        <v>5</v>
      </c>
      <c r="V1549">
        <v>2</v>
      </c>
    </row>
    <row r="1550" spans="1:22" x14ac:dyDescent="0.25">
      <c r="A1550" t="s">
        <v>532</v>
      </c>
      <c r="B1550" s="1" t="s">
        <v>550</v>
      </c>
      <c r="C1550" t="s">
        <v>1</v>
      </c>
      <c r="D1550" t="s">
        <v>92</v>
      </c>
      <c r="E1550" t="s">
        <v>447</v>
      </c>
      <c r="F1550" t="s">
        <v>448</v>
      </c>
      <c r="G1550">
        <v>927</v>
      </c>
      <c r="H1550">
        <v>927</v>
      </c>
      <c r="I1550">
        <v>927</v>
      </c>
      <c r="J1550">
        <v>927</v>
      </c>
      <c r="L1550" s="3">
        <v>0</v>
      </c>
      <c r="M1550" s="3">
        <v>0</v>
      </c>
      <c r="N1550" s="3">
        <v>0</v>
      </c>
      <c r="O1550" s="3">
        <v>3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f>+Tabla3[[#This Row],[V GRAVADAS]]</f>
        <v>3</v>
      </c>
      <c r="V1550">
        <v>2</v>
      </c>
    </row>
    <row r="1551" spans="1:22" x14ac:dyDescent="0.25">
      <c r="A1551" t="s">
        <v>532</v>
      </c>
      <c r="B1551" s="1" t="s">
        <v>550</v>
      </c>
      <c r="C1551" t="s">
        <v>1</v>
      </c>
      <c r="D1551" t="s">
        <v>92</v>
      </c>
      <c r="E1551" t="s">
        <v>447</v>
      </c>
      <c r="F1551" t="s">
        <v>448</v>
      </c>
      <c r="G1551">
        <v>928</v>
      </c>
      <c r="H1551">
        <v>928</v>
      </c>
      <c r="I1551">
        <v>928</v>
      </c>
      <c r="J1551">
        <v>928</v>
      </c>
      <c r="L1551" s="3">
        <v>0</v>
      </c>
      <c r="M1551" s="3">
        <v>0</v>
      </c>
      <c r="N1551" s="3">
        <v>0</v>
      </c>
      <c r="O1551" s="3">
        <v>11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f>+Tabla3[[#This Row],[V GRAVADAS]]</f>
        <v>11</v>
      </c>
      <c r="V1551">
        <v>2</v>
      </c>
    </row>
    <row r="1552" spans="1:22" x14ac:dyDescent="0.25">
      <c r="A1552" t="s">
        <v>532</v>
      </c>
      <c r="B1552" s="1" t="s">
        <v>550</v>
      </c>
      <c r="C1552" t="s">
        <v>1</v>
      </c>
      <c r="D1552" t="s">
        <v>92</v>
      </c>
      <c r="E1552" t="s">
        <v>447</v>
      </c>
      <c r="F1552" t="s">
        <v>448</v>
      </c>
      <c r="G1552">
        <v>929</v>
      </c>
      <c r="H1552">
        <v>929</v>
      </c>
      <c r="I1552">
        <v>929</v>
      </c>
      <c r="J1552">
        <v>929</v>
      </c>
      <c r="L1552" s="3">
        <v>0</v>
      </c>
      <c r="M1552" s="3">
        <v>0</v>
      </c>
      <c r="N1552" s="3">
        <v>0</v>
      </c>
      <c r="O1552" s="3">
        <v>5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f>+Tabla3[[#This Row],[V GRAVADAS]]</f>
        <v>5</v>
      </c>
      <c r="V1552">
        <v>2</v>
      </c>
    </row>
    <row r="1553" spans="1:22" x14ac:dyDescent="0.25">
      <c r="A1553" t="s">
        <v>532</v>
      </c>
      <c r="B1553" s="1" t="s">
        <v>550</v>
      </c>
      <c r="C1553" t="s">
        <v>1</v>
      </c>
      <c r="D1553" t="s">
        <v>92</v>
      </c>
      <c r="E1553" t="s">
        <v>447</v>
      </c>
      <c r="F1553" t="s">
        <v>448</v>
      </c>
      <c r="G1553">
        <v>930</v>
      </c>
      <c r="H1553">
        <v>930</v>
      </c>
      <c r="I1553">
        <v>930</v>
      </c>
      <c r="J1553">
        <v>930</v>
      </c>
      <c r="L1553" s="3">
        <v>0</v>
      </c>
      <c r="M1553" s="3">
        <v>0</v>
      </c>
      <c r="N1553" s="3">
        <v>0</v>
      </c>
      <c r="O1553" s="3">
        <v>5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f>+Tabla3[[#This Row],[V GRAVADAS]]</f>
        <v>5</v>
      </c>
      <c r="V1553">
        <v>2</v>
      </c>
    </row>
    <row r="1554" spans="1:22" x14ac:dyDescent="0.25">
      <c r="A1554" t="s">
        <v>532</v>
      </c>
      <c r="B1554" s="1" t="s">
        <v>550</v>
      </c>
      <c r="C1554" t="s">
        <v>1</v>
      </c>
      <c r="D1554" t="s">
        <v>92</v>
      </c>
      <c r="E1554" t="s">
        <v>447</v>
      </c>
      <c r="F1554" t="s">
        <v>448</v>
      </c>
      <c r="G1554">
        <v>931</v>
      </c>
      <c r="H1554">
        <v>931</v>
      </c>
      <c r="I1554">
        <v>931</v>
      </c>
      <c r="J1554">
        <v>931</v>
      </c>
      <c r="L1554" s="3">
        <v>0</v>
      </c>
      <c r="M1554" s="3">
        <v>0</v>
      </c>
      <c r="N1554" s="3">
        <v>0</v>
      </c>
      <c r="O1554" s="3">
        <v>3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f>+Tabla3[[#This Row],[V GRAVADAS]]</f>
        <v>3</v>
      </c>
      <c r="V1554">
        <v>2</v>
      </c>
    </row>
    <row r="1555" spans="1:22" x14ac:dyDescent="0.25">
      <c r="A1555" t="s">
        <v>532</v>
      </c>
      <c r="B1555" s="1" t="s">
        <v>550</v>
      </c>
      <c r="C1555" t="s">
        <v>1</v>
      </c>
      <c r="D1555" t="s">
        <v>92</v>
      </c>
      <c r="E1555" t="s">
        <v>447</v>
      </c>
      <c r="F1555" t="s">
        <v>448</v>
      </c>
      <c r="G1555">
        <v>932</v>
      </c>
      <c r="H1555">
        <v>932</v>
      </c>
      <c r="I1555">
        <v>932</v>
      </c>
      <c r="J1555">
        <v>932</v>
      </c>
      <c r="L1555" s="3">
        <v>0</v>
      </c>
      <c r="M1555" s="3">
        <v>0</v>
      </c>
      <c r="N1555" s="3">
        <v>0</v>
      </c>
      <c r="O1555" s="3">
        <v>10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f>+Tabla3[[#This Row],[V GRAVADAS]]</f>
        <v>10</v>
      </c>
      <c r="V1555">
        <v>2</v>
      </c>
    </row>
    <row r="1556" spans="1:22" x14ac:dyDescent="0.25">
      <c r="A1556" t="s">
        <v>532</v>
      </c>
      <c r="B1556" s="1" t="s">
        <v>550</v>
      </c>
      <c r="C1556" t="s">
        <v>1</v>
      </c>
      <c r="D1556" t="s">
        <v>92</v>
      </c>
      <c r="E1556" t="s">
        <v>447</v>
      </c>
      <c r="F1556" t="s">
        <v>448</v>
      </c>
      <c r="G1556">
        <v>933</v>
      </c>
      <c r="H1556">
        <v>933</v>
      </c>
      <c r="I1556">
        <v>933</v>
      </c>
      <c r="J1556">
        <v>933</v>
      </c>
      <c r="L1556" s="3">
        <v>0</v>
      </c>
      <c r="M1556" s="3">
        <v>0</v>
      </c>
      <c r="N1556" s="3">
        <v>0</v>
      </c>
      <c r="O1556" s="3">
        <v>15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f>+Tabla3[[#This Row],[V GRAVADAS]]</f>
        <v>15</v>
      </c>
      <c r="V1556">
        <v>2</v>
      </c>
    </row>
    <row r="1557" spans="1:22" x14ac:dyDescent="0.25">
      <c r="A1557" t="s">
        <v>532</v>
      </c>
      <c r="B1557" s="1" t="s">
        <v>550</v>
      </c>
      <c r="C1557" t="s">
        <v>1</v>
      </c>
      <c r="D1557" t="s">
        <v>92</v>
      </c>
      <c r="E1557" t="s">
        <v>447</v>
      </c>
      <c r="F1557" t="s">
        <v>448</v>
      </c>
      <c r="G1557">
        <v>934</v>
      </c>
      <c r="H1557">
        <v>934</v>
      </c>
      <c r="I1557">
        <v>934</v>
      </c>
      <c r="J1557">
        <v>934</v>
      </c>
      <c r="L1557" s="3">
        <v>0</v>
      </c>
      <c r="M1557" s="3">
        <v>0</v>
      </c>
      <c r="N1557" s="3">
        <v>0</v>
      </c>
      <c r="O1557" s="3">
        <v>5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f>+Tabla3[[#This Row],[V GRAVADAS]]</f>
        <v>5</v>
      </c>
      <c r="V1557">
        <v>2</v>
      </c>
    </row>
    <row r="1558" spans="1:22" x14ac:dyDescent="0.25">
      <c r="A1558" t="s">
        <v>532</v>
      </c>
      <c r="B1558" s="1" t="s">
        <v>550</v>
      </c>
      <c r="C1558" t="s">
        <v>1</v>
      </c>
      <c r="D1558" t="s">
        <v>92</v>
      </c>
      <c r="E1558" t="s">
        <v>447</v>
      </c>
      <c r="F1558" t="s">
        <v>448</v>
      </c>
      <c r="G1558">
        <v>935</v>
      </c>
      <c r="H1558">
        <v>935</v>
      </c>
      <c r="I1558">
        <v>935</v>
      </c>
      <c r="J1558">
        <v>935</v>
      </c>
      <c r="L1558" s="3">
        <v>0</v>
      </c>
      <c r="M1558" s="3">
        <v>0</v>
      </c>
      <c r="N1558" s="3">
        <v>0</v>
      </c>
      <c r="O1558" s="3">
        <v>10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f>+Tabla3[[#This Row],[V GRAVADAS]]</f>
        <v>10</v>
      </c>
      <c r="V1558">
        <v>2</v>
      </c>
    </row>
    <row r="1559" spans="1:22" x14ac:dyDescent="0.25">
      <c r="A1559" t="s">
        <v>532</v>
      </c>
      <c r="B1559" s="1" t="s">
        <v>550</v>
      </c>
      <c r="C1559" t="s">
        <v>1</v>
      </c>
      <c r="D1559" t="s">
        <v>92</v>
      </c>
      <c r="E1559" t="s">
        <v>447</v>
      </c>
      <c r="F1559" t="s">
        <v>448</v>
      </c>
      <c r="G1559">
        <v>936</v>
      </c>
      <c r="H1559">
        <v>936</v>
      </c>
      <c r="I1559">
        <v>936</v>
      </c>
      <c r="J1559">
        <v>936</v>
      </c>
      <c r="L1559" s="3">
        <v>0</v>
      </c>
      <c r="M1559" s="3">
        <v>0</v>
      </c>
      <c r="N1559" s="3">
        <v>0</v>
      </c>
      <c r="O1559" s="3">
        <v>5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f>+Tabla3[[#This Row],[V GRAVADAS]]</f>
        <v>5</v>
      </c>
      <c r="V1559">
        <v>2</v>
      </c>
    </row>
    <row r="1560" spans="1:22" x14ac:dyDescent="0.25">
      <c r="A1560" t="s">
        <v>532</v>
      </c>
      <c r="B1560" s="1" t="s">
        <v>551</v>
      </c>
      <c r="C1560" t="s">
        <v>1</v>
      </c>
      <c r="D1560" t="s">
        <v>92</v>
      </c>
      <c r="E1560" t="s">
        <v>447</v>
      </c>
      <c r="F1560" t="s">
        <v>448</v>
      </c>
      <c r="G1560">
        <v>937</v>
      </c>
      <c r="H1560">
        <v>937</v>
      </c>
      <c r="I1560">
        <v>937</v>
      </c>
      <c r="J1560">
        <v>937</v>
      </c>
      <c r="L1560" s="3">
        <v>0</v>
      </c>
      <c r="M1560" s="3">
        <v>0</v>
      </c>
      <c r="N1560" s="3">
        <v>0</v>
      </c>
      <c r="O1560" s="3">
        <v>15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f>+Tabla3[[#This Row],[V GRAVADAS]]</f>
        <v>15</v>
      </c>
      <c r="V1560">
        <v>2</v>
      </c>
    </row>
    <row r="1561" spans="1:22" x14ac:dyDescent="0.25">
      <c r="A1561" t="s">
        <v>532</v>
      </c>
      <c r="B1561" s="1" t="s">
        <v>551</v>
      </c>
      <c r="C1561" t="s">
        <v>1</v>
      </c>
      <c r="D1561" t="s">
        <v>92</v>
      </c>
      <c r="E1561" t="s">
        <v>447</v>
      </c>
      <c r="F1561" t="s">
        <v>448</v>
      </c>
      <c r="G1561">
        <v>938</v>
      </c>
      <c r="H1561">
        <v>938</v>
      </c>
      <c r="I1561">
        <v>938</v>
      </c>
      <c r="J1561">
        <v>938</v>
      </c>
      <c r="L1561" s="3">
        <v>0</v>
      </c>
      <c r="M1561" s="3">
        <v>0</v>
      </c>
      <c r="N1561" s="3">
        <v>0</v>
      </c>
      <c r="O1561" s="3">
        <v>174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f>+Tabla3[[#This Row],[V GRAVADAS]]</f>
        <v>174</v>
      </c>
      <c r="V1561">
        <v>2</v>
      </c>
    </row>
    <row r="1562" spans="1:22" x14ac:dyDescent="0.25">
      <c r="A1562" t="s">
        <v>532</v>
      </c>
      <c r="B1562" s="1" t="s">
        <v>551</v>
      </c>
      <c r="C1562" t="s">
        <v>1</v>
      </c>
      <c r="D1562" t="s">
        <v>92</v>
      </c>
      <c r="E1562" t="s">
        <v>447</v>
      </c>
      <c r="F1562" t="s">
        <v>448</v>
      </c>
      <c r="G1562">
        <v>939</v>
      </c>
      <c r="H1562">
        <v>939</v>
      </c>
      <c r="I1562">
        <v>939</v>
      </c>
      <c r="J1562">
        <v>939</v>
      </c>
      <c r="L1562" s="3">
        <v>0</v>
      </c>
      <c r="M1562" s="3">
        <v>0</v>
      </c>
      <c r="N1562" s="3">
        <v>0</v>
      </c>
      <c r="O1562" s="3">
        <v>3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f>+Tabla3[[#This Row],[V GRAVADAS]]</f>
        <v>3</v>
      </c>
      <c r="V1562">
        <v>2</v>
      </c>
    </row>
    <row r="1563" spans="1:22" x14ac:dyDescent="0.25">
      <c r="A1563" t="s">
        <v>532</v>
      </c>
      <c r="B1563" s="1" t="s">
        <v>551</v>
      </c>
      <c r="C1563" t="s">
        <v>1</v>
      </c>
      <c r="D1563" t="s">
        <v>92</v>
      </c>
      <c r="E1563" t="s">
        <v>447</v>
      </c>
      <c r="F1563" t="s">
        <v>448</v>
      </c>
      <c r="G1563">
        <v>940</v>
      </c>
      <c r="H1563">
        <v>940</v>
      </c>
      <c r="I1563">
        <v>940</v>
      </c>
      <c r="J1563">
        <v>940</v>
      </c>
      <c r="L1563" s="3">
        <v>0</v>
      </c>
      <c r="M1563" s="3">
        <v>0</v>
      </c>
      <c r="N1563" s="3">
        <v>0</v>
      </c>
      <c r="O1563" s="3">
        <v>5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f>+Tabla3[[#This Row],[V GRAVADAS]]</f>
        <v>5</v>
      </c>
      <c r="V1563">
        <v>2</v>
      </c>
    </row>
    <row r="1564" spans="1:22" x14ac:dyDescent="0.25">
      <c r="A1564" t="s">
        <v>532</v>
      </c>
      <c r="B1564" s="1" t="s">
        <v>551</v>
      </c>
      <c r="C1564" t="s">
        <v>1</v>
      </c>
      <c r="D1564" t="s">
        <v>92</v>
      </c>
      <c r="E1564" t="s">
        <v>447</v>
      </c>
      <c r="F1564" t="s">
        <v>448</v>
      </c>
      <c r="G1564">
        <v>941</v>
      </c>
      <c r="H1564">
        <v>941</v>
      </c>
      <c r="I1564">
        <v>941</v>
      </c>
      <c r="J1564">
        <v>941</v>
      </c>
      <c r="L1564" s="3">
        <v>0</v>
      </c>
      <c r="M1564" s="3">
        <v>0</v>
      </c>
      <c r="N1564" s="3">
        <v>0</v>
      </c>
      <c r="O1564" s="3">
        <v>3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f>+Tabla3[[#This Row],[V GRAVADAS]]</f>
        <v>3</v>
      </c>
      <c r="V1564">
        <v>2</v>
      </c>
    </row>
    <row r="1565" spans="1:22" x14ac:dyDescent="0.25">
      <c r="A1565" t="s">
        <v>532</v>
      </c>
      <c r="B1565" s="1" t="s">
        <v>551</v>
      </c>
      <c r="C1565" t="s">
        <v>1</v>
      </c>
      <c r="D1565" t="s">
        <v>92</v>
      </c>
      <c r="E1565" t="s">
        <v>447</v>
      </c>
      <c r="F1565" t="s">
        <v>448</v>
      </c>
      <c r="G1565">
        <v>942</v>
      </c>
      <c r="H1565">
        <v>942</v>
      </c>
      <c r="I1565">
        <v>942</v>
      </c>
      <c r="J1565">
        <v>942</v>
      </c>
      <c r="L1565" s="3">
        <v>0</v>
      </c>
      <c r="M1565" s="3">
        <v>0</v>
      </c>
      <c r="N1565" s="3">
        <v>0</v>
      </c>
      <c r="O1565" s="3">
        <v>5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f>+Tabla3[[#This Row],[V GRAVADAS]]</f>
        <v>5</v>
      </c>
      <c r="V1565">
        <v>2</v>
      </c>
    </row>
    <row r="1566" spans="1:22" x14ac:dyDescent="0.25">
      <c r="A1566" t="s">
        <v>532</v>
      </c>
      <c r="B1566" s="1" t="s">
        <v>551</v>
      </c>
      <c r="C1566" t="s">
        <v>1</v>
      </c>
      <c r="D1566" t="s">
        <v>92</v>
      </c>
      <c r="E1566" t="s">
        <v>447</v>
      </c>
      <c r="F1566" t="s">
        <v>448</v>
      </c>
      <c r="G1566">
        <v>943</v>
      </c>
      <c r="H1566">
        <v>943</v>
      </c>
      <c r="I1566">
        <v>943</v>
      </c>
      <c r="J1566">
        <v>943</v>
      </c>
      <c r="L1566" s="3">
        <v>0</v>
      </c>
      <c r="M1566" s="3">
        <v>0</v>
      </c>
      <c r="N1566" s="3">
        <v>0</v>
      </c>
      <c r="O1566" s="3">
        <v>3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f>+Tabla3[[#This Row],[V GRAVADAS]]</f>
        <v>3</v>
      </c>
      <c r="V1566">
        <v>2</v>
      </c>
    </row>
    <row r="1567" spans="1:22" x14ac:dyDescent="0.25">
      <c r="A1567" t="s">
        <v>532</v>
      </c>
      <c r="B1567" s="1" t="s">
        <v>551</v>
      </c>
      <c r="C1567" t="s">
        <v>1</v>
      </c>
      <c r="D1567" t="s">
        <v>92</v>
      </c>
      <c r="E1567" t="s">
        <v>447</v>
      </c>
      <c r="F1567" t="s">
        <v>448</v>
      </c>
      <c r="G1567">
        <v>944</v>
      </c>
      <c r="H1567">
        <v>944</v>
      </c>
      <c r="I1567">
        <v>944</v>
      </c>
      <c r="J1567">
        <v>944</v>
      </c>
      <c r="L1567" s="3">
        <v>0</v>
      </c>
      <c r="M1567" s="3">
        <v>0</v>
      </c>
      <c r="N1567" s="3">
        <v>0</v>
      </c>
      <c r="O1567" s="3">
        <v>5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f>+Tabla3[[#This Row],[V GRAVADAS]]</f>
        <v>5</v>
      </c>
      <c r="V1567">
        <v>2</v>
      </c>
    </row>
    <row r="1568" spans="1:22" x14ac:dyDescent="0.25">
      <c r="A1568" t="s">
        <v>532</v>
      </c>
      <c r="B1568" s="1" t="s">
        <v>551</v>
      </c>
      <c r="C1568" t="s">
        <v>1</v>
      </c>
      <c r="D1568" t="s">
        <v>92</v>
      </c>
      <c r="E1568" t="s">
        <v>447</v>
      </c>
      <c r="F1568" t="s">
        <v>448</v>
      </c>
      <c r="G1568">
        <v>945</v>
      </c>
      <c r="H1568">
        <v>945</v>
      </c>
      <c r="I1568">
        <v>945</v>
      </c>
      <c r="J1568">
        <v>945</v>
      </c>
      <c r="L1568" s="3">
        <v>0</v>
      </c>
      <c r="M1568" s="3">
        <v>0</v>
      </c>
      <c r="N1568" s="3">
        <v>0</v>
      </c>
      <c r="O1568" s="3">
        <v>3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f>+Tabla3[[#This Row],[V GRAVADAS]]</f>
        <v>3</v>
      </c>
      <c r="V1568">
        <v>2</v>
      </c>
    </row>
    <row r="1569" spans="1:22" x14ac:dyDescent="0.25">
      <c r="A1569" t="s">
        <v>532</v>
      </c>
      <c r="B1569" s="1" t="s">
        <v>552</v>
      </c>
      <c r="C1569" t="s">
        <v>1</v>
      </c>
      <c r="D1569" t="s">
        <v>92</v>
      </c>
      <c r="E1569" t="s">
        <v>447</v>
      </c>
      <c r="F1569" t="s">
        <v>448</v>
      </c>
      <c r="G1569">
        <v>946</v>
      </c>
      <c r="H1569">
        <v>946</v>
      </c>
      <c r="I1569">
        <v>946</v>
      </c>
      <c r="J1569">
        <v>946</v>
      </c>
      <c r="L1569" s="3">
        <v>0</v>
      </c>
      <c r="M1569" s="3">
        <v>0</v>
      </c>
      <c r="N1569" s="3">
        <v>0</v>
      </c>
      <c r="O1569" s="3">
        <v>15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f>+Tabla3[[#This Row],[V GRAVADAS]]</f>
        <v>15</v>
      </c>
      <c r="V1569">
        <v>2</v>
      </c>
    </row>
    <row r="1570" spans="1:22" x14ac:dyDescent="0.25">
      <c r="A1570" t="s">
        <v>532</v>
      </c>
      <c r="B1570" s="1" t="s">
        <v>552</v>
      </c>
      <c r="C1570" t="s">
        <v>1</v>
      </c>
      <c r="D1570" t="s">
        <v>92</v>
      </c>
      <c r="E1570" t="s">
        <v>447</v>
      </c>
      <c r="F1570" t="s">
        <v>448</v>
      </c>
      <c r="G1570">
        <v>947</v>
      </c>
      <c r="H1570">
        <v>947</v>
      </c>
      <c r="I1570">
        <v>947</v>
      </c>
      <c r="J1570">
        <v>947</v>
      </c>
      <c r="L1570" s="3">
        <v>0</v>
      </c>
      <c r="M1570" s="3">
        <v>0</v>
      </c>
      <c r="N1570" s="3">
        <v>0</v>
      </c>
      <c r="O1570" s="3">
        <v>18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f>+Tabla3[[#This Row],[V GRAVADAS]]</f>
        <v>18</v>
      </c>
      <c r="V1570">
        <v>2</v>
      </c>
    </row>
    <row r="1571" spans="1:22" x14ac:dyDescent="0.25">
      <c r="A1571" t="s">
        <v>532</v>
      </c>
      <c r="B1571" s="1" t="s">
        <v>552</v>
      </c>
      <c r="C1571" t="s">
        <v>1</v>
      </c>
      <c r="D1571" t="s">
        <v>92</v>
      </c>
      <c r="E1571" t="s">
        <v>447</v>
      </c>
      <c r="F1571" t="s">
        <v>448</v>
      </c>
      <c r="G1571">
        <v>948</v>
      </c>
      <c r="H1571">
        <v>948</v>
      </c>
      <c r="I1571">
        <v>948</v>
      </c>
      <c r="J1571">
        <v>948</v>
      </c>
      <c r="L1571" s="3">
        <v>0</v>
      </c>
      <c r="M1571" s="3">
        <v>0</v>
      </c>
      <c r="N1571" s="3">
        <v>0</v>
      </c>
      <c r="O1571" s="3">
        <v>3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f>+Tabla3[[#This Row],[V GRAVADAS]]</f>
        <v>3</v>
      </c>
      <c r="V1571">
        <v>2</v>
      </c>
    </row>
    <row r="1572" spans="1:22" x14ac:dyDescent="0.25">
      <c r="A1572" t="s">
        <v>532</v>
      </c>
      <c r="B1572" s="1" t="s">
        <v>552</v>
      </c>
      <c r="C1572" t="s">
        <v>1</v>
      </c>
      <c r="D1572" t="s">
        <v>92</v>
      </c>
      <c r="E1572" t="s">
        <v>447</v>
      </c>
      <c r="F1572" t="s">
        <v>448</v>
      </c>
      <c r="G1572">
        <v>949</v>
      </c>
      <c r="H1572">
        <v>949</v>
      </c>
      <c r="I1572">
        <v>949</v>
      </c>
      <c r="J1572">
        <v>949</v>
      </c>
      <c r="L1572" s="3">
        <v>0</v>
      </c>
      <c r="M1572" s="3">
        <v>0</v>
      </c>
      <c r="N1572" s="3">
        <v>0</v>
      </c>
      <c r="O1572" s="3">
        <v>3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f>+Tabla3[[#This Row],[V GRAVADAS]]</f>
        <v>3</v>
      </c>
      <c r="V1572">
        <v>2</v>
      </c>
    </row>
    <row r="1573" spans="1:22" x14ac:dyDescent="0.25">
      <c r="A1573" t="s">
        <v>532</v>
      </c>
      <c r="B1573" s="1" t="s">
        <v>552</v>
      </c>
      <c r="C1573" t="s">
        <v>1</v>
      </c>
      <c r="D1573" t="s">
        <v>92</v>
      </c>
      <c r="E1573" t="s">
        <v>447</v>
      </c>
      <c r="F1573" t="s">
        <v>448</v>
      </c>
      <c r="G1573">
        <v>950</v>
      </c>
      <c r="H1573">
        <v>950</v>
      </c>
      <c r="I1573">
        <v>950</v>
      </c>
      <c r="J1573">
        <v>950</v>
      </c>
      <c r="L1573" s="3">
        <v>0</v>
      </c>
      <c r="M1573" s="3">
        <v>0</v>
      </c>
      <c r="N1573" s="3">
        <v>0</v>
      </c>
      <c r="O1573" s="3">
        <v>3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f>+Tabla3[[#This Row],[V GRAVADAS]]</f>
        <v>3</v>
      </c>
      <c r="V1573">
        <v>2</v>
      </c>
    </row>
    <row r="1574" spans="1:22" x14ac:dyDescent="0.25">
      <c r="A1574" t="s">
        <v>532</v>
      </c>
      <c r="B1574" s="1" t="s">
        <v>552</v>
      </c>
      <c r="C1574" t="s">
        <v>1</v>
      </c>
      <c r="D1574" t="s">
        <v>92</v>
      </c>
      <c r="E1574" t="s">
        <v>447</v>
      </c>
      <c r="F1574" t="s">
        <v>448</v>
      </c>
      <c r="G1574">
        <v>951</v>
      </c>
      <c r="H1574">
        <v>951</v>
      </c>
      <c r="I1574">
        <v>951</v>
      </c>
      <c r="J1574">
        <v>951</v>
      </c>
      <c r="L1574" s="3">
        <v>0</v>
      </c>
      <c r="M1574" s="3">
        <v>0</v>
      </c>
      <c r="N1574" s="3">
        <v>0</v>
      </c>
      <c r="O1574" s="3">
        <v>5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f>+Tabla3[[#This Row],[V GRAVADAS]]</f>
        <v>5</v>
      </c>
      <c r="V1574">
        <v>2</v>
      </c>
    </row>
    <row r="1575" spans="1:22" x14ac:dyDescent="0.25">
      <c r="A1575" t="s">
        <v>532</v>
      </c>
      <c r="B1575" s="1" t="s">
        <v>552</v>
      </c>
      <c r="C1575" t="s">
        <v>1</v>
      </c>
      <c r="D1575" t="s">
        <v>92</v>
      </c>
      <c r="E1575" t="s">
        <v>447</v>
      </c>
      <c r="F1575" t="s">
        <v>448</v>
      </c>
      <c r="G1575">
        <v>952</v>
      </c>
      <c r="H1575">
        <v>952</v>
      </c>
      <c r="I1575">
        <v>952</v>
      </c>
      <c r="J1575">
        <v>952</v>
      </c>
      <c r="L1575" s="3">
        <v>0</v>
      </c>
      <c r="M1575" s="3">
        <v>0</v>
      </c>
      <c r="N1575" s="3">
        <v>0</v>
      </c>
      <c r="O1575" s="3">
        <v>3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f>+Tabla3[[#This Row],[V GRAVADAS]]</f>
        <v>3</v>
      </c>
      <c r="V1575">
        <v>2</v>
      </c>
    </row>
    <row r="1576" spans="1:22" x14ac:dyDescent="0.25">
      <c r="A1576" t="s">
        <v>532</v>
      </c>
      <c r="B1576" s="1" t="s">
        <v>553</v>
      </c>
      <c r="C1576" t="s">
        <v>1</v>
      </c>
      <c r="D1576" t="s">
        <v>92</v>
      </c>
      <c r="E1576" t="s">
        <v>447</v>
      </c>
      <c r="F1576" t="s">
        <v>448</v>
      </c>
      <c r="G1576">
        <v>953</v>
      </c>
      <c r="H1576">
        <v>953</v>
      </c>
      <c r="I1576">
        <v>953</v>
      </c>
      <c r="J1576">
        <v>953</v>
      </c>
      <c r="L1576" s="3">
        <v>0</v>
      </c>
      <c r="M1576" s="3">
        <v>0</v>
      </c>
      <c r="N1576" s="3">
        <v>0</v>
      </c>
      <c r="O1576" s="3">
        <v>3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f>+Tabla3[[#This Row],[V GRAVADAS]]</f>
        <v>3</v>
      </c>
      <c r="V1576">
        <v>2</v>
      </c>
    </row>
    <row r="1577" spans="1:22" x14ac:dyDescent="0.25">
      <c r="A1577" t="s">
        <v>532</v>
      </c>
      <c r="B1577" s="1" t="s">
        <v>553</v>
      </c>
      <c r="C1577" t="s">
        <v>1</v>
      </c>
      <c r="D1577" t="s">
        <v>92</v>
      </c>
      <c r="E1577" t="s">
        <v>447</v>
      </c>
      <c r="F1577" t="s">
        <v>448</v>
      </c>
      <c r="G1577">
        <v>954</v>
      </c>
      <c r="H1577">
        <v>954</v>
      </c>
      <c r="I1577">
        <v>954</v>
      </c>
      <c r="J1577">
        <v>954</v>
      </c>
      <c r="L1577" s="3">
        <v>0</v>
      </c>
      <c r="M1577" s="3">
        <v>0</v>
      </c>
      <c r="N1577" s="3">
        <v>0</v>
      </c>
      <c r="O1577" s="3">
        <v>5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f>+Tabla3[[#This Row],[V GRAVADAS]]</f>
        <v>5</v>
      </c>
      <c r="V1577">
        <v>2</v>
      </c>
    </row>
    <row r="1578" spans="1:22" x14ac:dyDescent="0.25">
      <c r="A1578" t="s">
        <v>532</v>
      </c>
      <c r="B1578" s="1" t="s">
        <v>553</v>
      </c>
      <c r="C1578" t="s">
        <v>1</v>
      </c>
      <c r="D1578" t="s">
        <v>92</v>
      </c>
      <c r="E1578" t="s">
        <v>447</v>
      </c>
      <c r="F1578" t="s">
        <v>448</v>
      </c>
      <c r="G1578">
        <v>955</v>
      </c>
      <c r="H1578">
        <v>955</v>
      </c>
      <c r="I1578">
        <v>955</v>
      </c>
      <c r="J1578">
        <v>955</v>
      </c>
      <c r="L1578" s="3">
        <v>0</v>
      </c>
      <c r="M1578" s="3">
        <v>0</v>
      </c>
      <c r="N1578" s="3">
        <v>0</v>
      </c>
      <c r="O1578" s="3">
        <v>10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f>+Tabla3[[#This Row],[V GRAVADAS]]</f>
        <v>10</v>
      </c>
      <c r="V1578">
        <v>2</v>
      </c>
    </row>
    <row r="1579" spans="1:22" x14ac:dyDescent="0.25">
      <c r="A1579" t="s">
        <v>532</v>
      </c>
      <c r="B1579" s="1" t="s">
        <v>553</v>
      </c>
      <c r="C1579" t="s">
        <v>1</v>
      </c>
      <c r="D1579" t="s">
        <v>92</v>
      </c>
      <c r="E1579" t="s">
        <v>447</v>
      </c>
      <c r="F1579" t="s">
        <v>448</v>
      </c>
      <c r="G1579">
        <v>956</v>
      </c>
      <c r="H1579">
        <v>956</v>
      </c>
      <c r="I1579">
        <v>956</v>
      </c>
      <c r="J1579">
        <v>956</v>
      </c>
      <c r="L1579" s="3">
        <v>0</v>
      </c>
      <c r="M1579" s="3">
        <v>0</v>
      </c>
      <c r="N1579" s="3">
        <v>0</v>
      </c>
      <c r="O1579" s="3">
        <v>14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f>+Tabla3[[#This Row],[V GRAVADAS]]</f>
        <v>14</v>
      </c>
      <c r="V1579">
        <v>2</v>
      </c>
    </row>
    <row r="1580" spans="1:22" x14ac:dyDescent="0.25">
      <c r="A1580" t="s">
        <v>532</v>
      </c>
      <c r="B1580" s="1" t="s">
        <v>553</v>
      </c>
      <c r="C1580" t="s">
        <v>1</v>
      </c>
      <c r="D1580" t="s">
        <v>92</v>
      </c>
      <c r="E1580" t="s">
        <v>447</v>
      </c>
      <c r="F1580" t="s">
        <v>448</v>
      </c>
      <c r="G1580">
        <v>957</v>
      </c>
      <c r="H1580">
        <v>957</v>
      </c>
      <c r="I1580">
        <v>957</v>
      </c>
      <c r="J1580">
        <v>957</v>
      </c>
      <c r="L1580" s="3">
        <v>0</v>
      </c>
      <c r="M1580" s="3">
        <v>0</v>
      </c>
      <c r="N1580" s="3">
        <v>0</v>
      </c>
      <c r="O1580" s="3">
        <v>12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f>+Tabla3[[#This Row],[V GRAVADAS]]</f>
        <v>12</v>
      </c>
      <c r="V1580">
        <v>2</v>
      </c>
    </row>
    <row r="1581" spans="1:22" x14ac:dyDescent="0.25">
      <c r="A1581" t="s">
        <v>532</v>
      </c>
      <c r="B1581" s="1" t="s">
        <v>553</v>
      </c>
      <c r="C1581" t="s">
        <v>1</v>
      </c>
      <c r="D1581" t="s">
        <v>92</v>
      </c>
      <c r="E1581" t="s">
        <v>447</v>
      </c>
      <c r="F1581" t="s">
        <v>448</v>
      </c>
      <c r="G1581">
        <v>958</v>
      </c>
      <c r="H1581">
        <v>958</v>
      </c>
      <c r="I1581">
        <v>958</v>
      </c>
      <c r="J1581">
        <v>958</v>
      </c>
      <c r="L1581" s="3">
        <v>0</v>
      </c>
      <c r="M1581" s="3">
        <v>0</v>
      </c>
      <c r="N1581" s="3">
        <v>0</v>
      </c>
      <c r="O1581" s="3">
        <v>3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f>+Tabla3[[#This Row],[V GRAVADAS]]</f>
        <v>3</v>
      </c>
      <c r="V1581">
        <v>2</v>
      </c>
    </row>
    <row r="1582" spans="1:22" x14ac:dyDescent="0.25">
      <c r="A1582" t="s">
        <v>532</v>
      </c>
      <c r="B1582" s="1" t="s">
        <v>553</v>
      </c>
      <c r="C1582" t="s">
        <v>1</v>
      </c>
      <c r="D1582" t="s">
        <v>92</v>
      </c>
      <c r="E1582" t="s">
        <v>447</v>
      </c>
      <c r="F1582" t="s">
        <v>448</v>
      </c>
      <c r="G1582">
        <v>959</v>
      </c>
      <c r="H1582">
        <v>959</v>
      </c>
      <c r="I1582">
        <v>959</v>
      </c>
      <c r="J1582">
        <v>959</v>
      </c>
      <c r="L1582" s="3">
        <v>0</v>
      </c>
      <c r="M1582" s="3">
        <v>0</v>
      </c>
      <c r="N1582" s="3">
        <v>0</v>
      </c>
      <c r="O1582" s="3">
        <v>6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f>+Tabla3[[#This Row],[V GRAVADAS]]</f>
        <v>6</v>
      </c>
      <c r="V1582">
        <v>2</v>
      </c>
    </row>
    <row r="1583" spans="1:22" x14ac:dyDescent="0.25">
      <c r="A1583" t="s">
        <v>532</v>
      </c>
      <c r="B1583" s="1" t="s">
        <v>553</v>
      </c>
      <c r="C1583" t="s">
        <v>1</v>
      </c>
      <c r="D1583" t="s">
        <v>92</v>
      </c>
      <c r="E1583" t="s">
        <v>447</v>
      </c>
      <c r="F1583" t="s">
        <v>448</v>
      </c>
      <c r="G1583">
        <v>960</v>
      </c>
      <c r="H1583">
        <v>960</v>
      </c>
      <c r="I1583">
        <v>960</v>
      </c>
      <c r="J1583">
        <v>960</v>
      </c>
      <c r="L1583" s="3">
        <v>0</v>
      </c>
      <c r="M1583" s="3">
        <v>0</v>
      </c>
      <c r="N1583" s="3">
        <v>0</v>
      </c>
      <c r="O1583" s="3">
        <v>3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f>+Tabla3[[#This Row],[V GRAVADAS]]</f>
        <v>3</v>
      </c>
      <c r="V1583">
        <v>2</v>
      </c>
    </row>
    <row r="1584" spans="1:22" x14ac:dyDescent="0.25">
      <c r="A1584" t="s">
        <v>532</v>
      </c>
      <c r="B1584" s="1" t="s">
        <v>553</v>
      </c>
      <c r="C1584" t="s">
        <v>1</v>
      </c>
      <c r="D1584" t="s">
        <v>92</v>
      </c>
      <c r="E1584" t="s">
        <v>447</v>
      </c>
      <c r="F1584" t="s">
        <v>448</v>
      </c>
      <c r="G1584">
        <v>961</v>
      </c>
      <c r="H1584">
        <v>961</v>
      </c>
      <c r="I1584">
        <v>961</v>
      </c>
      <c r="J1584">
        <v>961</v>
      </c>
      <c r="L1584" s="3">
        <v>0</v>
      </c>
      <c r="M1584" s="3">
        <v>0</v>
      </c>
      <c r="N1584" s="3">
        <v>0</v>
      </c>
      <c r="O1584" s="3">
        <v>5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f>+Tabla3[[#This Row],[V GRAVADAS]]</f>
        <v>5</v>
      </c>
      <c r="V1584">
        <v>2</v>
      </c>
    </row>
    <row r="1585" spans="1:22" x14ac:dyDescent="0.25">
      <c r="A1585" t="s">
        <v>532</v>
      </c>
      <c r="B1585" s="1" t="s">
        <v>553</v>
      </c>
      <c r="C1585" t="s">
        <v>1</v>
      </c>
      <c r="D1585" t="s">
        <v>92</v>
      </c>
      <c r="E1585" t="s">
        <v>447</v>
      </c>
      <c r="F1585" t="s">
        <v>448</v>
      </c>
      <c r="G1585">
        <v>962</v>
      </c>
      <c r="H1585">
        <v>962</v>
      </c>
      <c r="I1585">
        <v>962</v>
      </c>
      <c r="J1585">
        <v>962</v>
      </c>
      <c r="L1585" s="3">
        <v>0</v>
      </c>
      <c r="M1585" s="3">
        <v>0</v>
      </c>
      <c r="N1585" s="3">
        <v>0</v>
      </c>
      <c r="O1585" s="3">
        <v>5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f>+Tabla3[[#This Row],[V GRAVADAS]]</f>
        <v>5</v>
      </c>
      <c r="V1585">
        <v>2</v>
      </c>
    </row>
    <row r="1586" spans="1:22" x14ac:dyDescent="0.25">
      <c r="A1586" t="s">
        <v>532</v>
      </c>
      <c r="B1586" s="1" t="s">
        <v>554</v>
      </c>
      <c r="C1586" t="s">
        <v>1</v>
      </c>
      <c r="D1586" t="s">
        <v>92</v>
      </c>
      <c r="E1586" t="s">
        <v>447</v>
      </c>
      <c r="F1586" t="s">
        <v>448</v>
      </c>
      <c r="G1586">
        <v>963</v>
      </c>
      <c r="H1586">
        <v>963</v>
      </c>
      <c r="I1586">
        <v>963</v>
      </c>
      <c r="J1586">
        <v>963</v>
      </c>
      <c r="L1586" s="3">
        <v>0</v>
      </c>
      <c r="M1586" s="3">
        <v>0</v>
      </c>
      <c r="N1586" s="3">
        <v>0</v>
      </c>
      <c r="O1586" s="3">
        <v>5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f>+Tabla3[[#This Row],[V GRAVADAS]]</f>
        <v>5</v>
      </c>
      <c r="V1586">
        <v>2</v>
      </c>
    </row>
    <row r="1587" spans="1:22" x14ac:dyDescent="0.25">
      <c r="A1587" t="s">
        <v>532</v>
      </c>
      <c r="B1587" s="1" t="s">
        <v>554</v>
      </c>
      <c r="C1587" t="s">
        <v>1</v>
      </c>
      <c r="D1587" t="s">
        <v>92</v>
      </c>
      <c r="E1587" t="s">
        <v>447</v>
      </c>
      <c r="F1587" t="s">
        <v>448</v>
      </c>
      <c r="G1587">
        <v>964</v>
      </c>
      <c r="H1587">
        <v>964</v>
      </c>
      <c r="I1587">
        <v>964</v>
      </c>
      <c r="J1587">
        <v>964</v>
      </c>
      <c r="L1587" s="3">
        <v>0</v>
      </c>
      <c r="M1587" s="3">
        <v>0</v>
      </c>
      <c r="N1587" s="3">
        <v>0</v>
      </c>
      <c r="O1587" s="3">
        <v>5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f>+Tabla3[[#This Row],[V GRAVADAS]]</f>
        <v>5</v>
      </c>
      <c r="V1587">
        <v>2</v>
      </c>
    </row>
    <row r="1588" spans="1:22" x14ac:dyDescent="0.25">
      <c r="A1588" t="s">
        <v>532</v>
      </c>
      <c r="B1588" s="1" t="s">
        <v>554</v>
      </c>
      <c r="C1588" t="s">
        <v>1</v>
      </c>
      <c r="D1588" t="s">
        <v>92</v>
      </c>
      <c r="E1588" t="s">
        <v>447</v>
      </c>
      <c r="F1588" t="s">
        <v>448</v>
      </c>
      <c r="G1588">
        <v>965</v>
      </c>
      <c r="H1588">
        <v>965</v>
      </c>
      <c r="I1588">
        <v>965</v>
      </c>
      <c r="J1588">
        <v>965</v>
      </c>
      <c r="L1588" s="3">
        <v>0</v>
      </c>
      <c r="M1588" s="3">
        <v>0</v>
      </c>
      <c r="N1588" s="3">
        <v>0</v>
      </c>
      <c r="O1588" s="3">
        <v>3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f>+Tabla3[[#This Row],[V GRAVADAS]]</f>
        <v>3</v>
      </c>
      <c r="V1588">
        <v>2</v>
      </c>
    </row>
    <row r="1589" spans="1:22" x14ac:dyDescent="0.25">
      <c r="A1589" t="s">
        <v>532</v>
      </c>
      <c r="B1589" s="1" t="s">
        <v>554</v>
      </c>
      <c r="C1589" t="s">
        <v>1</v>
      </c>
      <c r="D1589" t="s">
        <v>92</v>
      </c>
      <c r="E1589" t="s">
        <v>447</v>
      </c>
      <c r="F1589" t="s">
        <v>448</v>
      </c>
      <c r="G1589">
        <v>966</v>
      </c>
      <c r="H1589">
        <v>966</v>
      </c>
      <c r="I1589">
        <v>966</v>
      </c>
      <c r="J1589">
        <v>966</v>
      </c>
      <c r="L1589" s="3">
        <v>0</v>
      </c>
      <c r="M1589" s="3">
        <v>0</v>
      </c>
      <c r="N1589" s="3">
        <v>0</v>
      </c>
      <c r="O1589" s="3">
        <v>5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f>+Tabla3[[#This Row],[V GRAVADAS]]</f>
        <v>5</v>
      </c>
      <c r="V1589">
        <v>2</v>
      </c>
    </row>
    <row r="1590" spans="1:22" x14ac:dyDescent="0.25">
      <c r="A1590" t="s">
        <v>532</v>
      </c>
      <c r="B1590" s="1" t="s">
        <v>554</v>
      </c>
      <c r="C1590" t="s">
        <v>1</v>
      </c>
      <c r="D1590" t="s">
        <v>92</v>
      </c>
      <c r="E1590" t="s">
        <v>447</v>
      </c>
      <c r="F1590" t="s">
        <v>448</v>
      </c>
      <c r="G1590">
        <v>967</v>
      </c>
      <c r="H1590">
        <v>967</v>
      </c>
      <c r="I1590">
        <v>967</v>
      </c>
      <c r="J1590">
        <v>967</v>
      </c>
      <c r="L1590" s="3">
        <v>0</v>
      </c>
      <c r="M1590" s="3">
        <v>0</v>
      </c>
      <c r="N1590" s="3">
        <v>0</v>
      </c>
      <c r="O1590" s="3">
        <v>3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f>+Tabla3[[#This Row],[V GRAVADAS]]</f>
        <v>3</v>
      </c>
      <c r="V1590">
        <v>2</v>
      </c>
    </row>
    <row r="1591" spans="1:22" x14ac:dyDescent="0.25">
      <c r="A1591" t="s">
        <v>532</v>
      </c>
      <c r="B1591" s="1" t="s">
        <v>554</v>
      </c>
      <c r="C1591" t="s">
        <v>1</v>
      </c>
      <c r="D1591" t="s">
        <v>92</v>
      </c>
      <c r="E1591" t="s">
        <v>447</v>
      </c>
      <c r="F1591" t="s">
        <v>448</v>
      </c>
      <c r="G1591">
        <v>968</v>
      </c>
      <c r="H1591">
        <v>968</v>
      </c>
      <c r="I1591">
        <v>968</v>
      </c>
      <c r="J1591">
        <v>968</v>
      </c>
      <c r="L1591" s="3">
        <v>0</v>
      </c>
      <c r="M1591" s="3">
        <v>0</v>
      </c>
      <c r="N1591" s="3">
        <v>0</v>
      </c>
      <c r="O1591" s="3">
        <v>3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f>+Tabla3[[#This Row],[V GRAVADAS]]</f>
        <v>3</v>
      </c>
      <c r="V1591">
        <v>2</v>
      </c>
    </row>
    <row r="1592" spans="1:22" x14ac:dyDescent="0.25">
      <c r="A1592" t="s">
        <v>532</v>
      </c>
      <c r="B1592" s="1" t="s">
        <v>554</v>
      </c>
      <c r="C1592" t="s">
        <v>1</v>
      </c>
      <c r="D1592" t="s">
        <v>92</v>
      </c>
      <c r="E1592" t="s">
        <v>447</v>
      </c>
      <c r="F1592" t="s">
        <v>448</v>
      </c>
      <c r="G1592">
        <v>969</v>
      </c>
      <c r="H1592">
        <v>969</v>
      </c>
      <c r="I1592">
        <v>969</v>
      </c>
      <c r="J1592">
        <v>969</v>
      </c>
      <c r="L1592" s="3">
        <v>0</v>
      </c>
      <c r="M1592" s="3">
        <v>0</v>
      </c>
      <c r="N1592" s="3">
        <v>0</v>
      </c>
      <c r="O1592" s="3">
        <v>10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f>+Tabla3[[#This Row],[V GRAVADAS]]</f>
        <v>10</v>
      </c>
      <c r="V1592">
        <v>2</v>
      </c>
    </row>
    <row r="1593" spans="1:22" x14ac:dyDescent="0.25">
      <c r="A1593" t="s">
        <v>532</v>
      </c>
      <c r="B1593" s="1" t="s">
        <v>554</v>
      </c>
      <c r="C1593" t="s">
        <v>1</v>
      </c>
      <c r="D1593" t="s">
        <v>92</v>
      </c>
      <c r="E1593" t="s">
        <v>447</v>
      </c>
      <c r="F1593" t="s">
        <v>448</v>
      </c>
      <c r="G1593">
        <v>970</v>
      </c>
      <c r="H1593">
        <v>970</v>
      </c>
      <c r="I1593">
        <v>970</v>
      </c>
      <c r="J1593">
        <v>970</v>
      </c>
      <c r="L1593" s="3">
        <v>0</v>
      </c>
      <c r="M1593" s="3">
        <v>0</v>
      </c>
      <c r="N1593" s="3">
        <v>0</v>
      </c>
      <c r="O1593" s="3">
        <v>3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f>+Tabla3[[#This Row],[V GRAVADAS]]</f>
        <v>3</v>
      </c>
      <c r="V1593">
        <v>2</v>
      </c>
    </row>
    <row r="1594" spans="1:22" x14ac:dyDescent="0.25">
      <c r="A1594" t="s">
        <v>532</v>
      </c>
      <c r="B1594" s="1" t="s">
        <v>554</v>
      </c>
      <c r="C1594" t="s">
        <v>1</v>
      </c>
      <c r="D1594" t="s">
        <v>92</v>
      </c>
      <c r="E1594" t="s">
        <v>447</v>
      </c>
      <c r="F1594" t="s">
        <v>448</v>
      </c>
      <c r="G1594">
        <v>971</v>
      </c>
      <c r="H1594">
        <v>971</v>
      </c>
      <c r="I1594">
        <v>971</v>
      </c>
      <c r="J1594">
        <v>971</v>
      </c>
      <c r="L1594" s="3">
        <v>0</v>
      </c>
      <c r="M1594" s="3">
        <v>0</v>
      </c>
      <c r="N1594" s="3">
        <v>0</v>
      </c>
      <c r="O1594" s="3">
        <v>3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f>+Tabla3[[#This Row],[V GRAVADAS]]</f>
        <v>3</v>
      </c>
      <c r="V1594">
        <v>2</v>
      </c>
    </row>
    <row r="1595" spans="1:22" x14ac:dyDescent="0.25">
      <c r="A1595" t="s">
        <v>532</v>
      </c>
      <c r="B1595" s="1" t="s">
        <v>555</v>
      </c>
      <c r="C1595" t="s">
        <v>1</v>
      </c>
      <c r="D1595" t="s">
        <v>92</v>
      </c>
      <c r="E1595" t="s">
        <v>447</v>
      </c>
      <c r="F1595" t="s">
        <v>448</v>
      </c>
      <c r="G1595">
        <v>972</v>
      </c>
      <c r="H1595">
        <v>972</v>
      </c>
      <c r="I1595">
        <v>972</v>
      </c>
      <c r="J1595">
        <v>972</v>
      </c>
      <c r="L1595" s="3">
        <v>0</v>
      </c>
      <c r="M1595" s="3">
        <v>0</v>
      </c>
      <c r="N1595" s="3">
        <v>0</v>
      </c>
      <c r="O1595" s="3">
        <v>10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f>+Tabla3[[#This Row],[V GRAVADAS]]</f>
        <v>10</v>
      </c>
      <c r="V1595">
        <v>2</v>
      </c>
    </row>
    <row r="1596" spans="1:22" x14ac:dyDescent="0.25">
      <c r="A1596" t="s">
        <v>532</v>
      </c>
      <c r="B1596" s="1" t="s">
        <v>555</v>
      </c>
      <c r="C1596" t="s">
        <v>1</v>
      </c>
      <c r="D1596" t="s">
        <v>92</v>
      </c>
      <c r="E1596" t="s">
        <v>447</v>
      </c>
      <c r="F1596" t="s">
        <v>448</v>
      </c>
      <c r="G1596">
        <v>973</v>
      </c>
      <c r="H1596">
        <v>973</v>
      </c>
      <c r="I1596">
        <v>973</v>
      </c>
      <c r="J1596">
        <v>973</v>
      </c>
      <c r="L1596" s="3">
        <v>0</v>
      </c>
      <c r="M1596" s="3">
        <v>0</v>
      </c>
      <c r="N1596" s="3">
        <v>0</v>
      </c>
      <c r="O1596" s="3">
        <v>3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f>+Tabla3[[#This Row],[V GRAVADAS]]</f>
        <v>3</v>
      </c>
      <c r="V1596">
        <v>2</v>
      </c>
    </row>
    <row r="1597" spans="1:22" x14ac:dyDescent="0.25">
      <c r="A1597" t="s">
        <v>532</v>
      </c>
      <c r="B1597" s="1" t="s">
        <v>555</v>
      </c>
      <c r="C1597" t="s">
        <v>1</v>
      </c>
      <c r="D1597" t="s">
        <v>92</v>
      </c>
      <c r="E1597" t="s">
        <v>447</v>
      </c>
      <c r="F1597" t="s">
        <v>448</v>
      </c>
      <c r="G1597">
        <v>974</v>
      </c>
      <c r="H1597">
        <v>974</v>
      </c>
      <c r="I1597">
        <v>974</v>
      </c>
      <c r="J1597">
        <v>974</v>
      </c>
      <c r="L1597" s="3">
        <v>0</v>
      </c>
      <c r="M1597" s="3">
        <v>0</v>
      </c>
      <c r="N1597" s="3">
        <v>0</v>
      </c>
      <c r="O1597" s="3">
        <v>5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f>+Tabla3[[#This Row],[V GRAVADAS]]</f>
        <v>5</v>
      </c>
      <c r="V1597">
        <v>2</v>
      </c>
    </row>
    <row r="1598" spans="1:22" x14ac:dyDescent="0.25">
      <c r="A1598" t="s">
        <v>532</v>
      </c>
      <c r="B1598" s="1" t="s">
        <v>555</v>
      </c>
      <c r="C1598" t="s">
        <v>1</v>
      </c>
      <c r="D1598" t="s">
        <v>92</v>
      </c>
      <c r="E1598" t="s">
        <v>447</v>
      </c>
      <c r="F1598" t="s">
        <v>448</v>
      </c>
      <c r="G1598">
        <v>975</v>
      </c>
      <c r="H1598">
        <v>975</v>
      </c>
      <c r="I1598">
        <v>975</v>
      </c>
      <c r="J1598">
        <v>975</v>
      </c>
      <c r="L1598" s="3">
        <v>0</v>
      </c>
      <c r="M1598" s="3">
        <v>0</v>
      </c>
      <c r="N1598" s="3">
        <v>0</v>
      </c>
      <c r="O1598" s="3">
        <v>3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f>+Tabla3[[#This Row],[V GRAVADAS]]</f>
        <v>3</v>
      </c>
      <c r="V1598">
        <v>2</v>
      </c>
    </row>
    <row r="1599" spans="1:22" x14ac:dyDescent="0.25">
      <c r="A1599" t="s">
        <v>532</v>
      </c>
      <c r="B1599" s="1" t="s">
        <v>555</v>
      </c>
      <c r="C1599" t="s">
        <v>1</v>
      </c>
      <c r="D1599" t="s">
        <v>92</v>
      </c>
      <c r="E1599" t="s">
        <v>447</v>
      </c>
      <c r="F1599" t="s">
        <v>448</v>
      </c>
      <c r="G1599">
        <v>976</v>
      </c>
      <c r="H1599">
        <v>976</v>
      </c>
      <c r="I1599">
        <v>976</v>
      </c>
      <c r="J1599">
        <v>976</v>
      </c>
      <c r="L1599" s="3">
        <v>0</v>
      </c>
      <c r="M1599" s="3">
        <v>0</v>
      </c>
      <c r="N1599" s="3">
        <v>0</v>
      </c>
      <c r="O1599" s="3">
        <v>5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f>+Tabla3[[#This Row],[V GRAVADAS]]</f>
        <v>5</v>
      </c>
      <c r="V1599">
        <v>2</v>
      </c>
    </row>
    <row r="1600" spans="1:22" x14ac:dyDescent="0.25">
      <c r="A1600" t="s">
        <v>532</v>
      </c>
      <c r="B1600" s="1" t="s">
        <v>555</v>
      </c>
      <c r="C1600" t="s">
        <v>1</v>
      </c>
      <c r="D1600" t="s">
        <v>92</v>
      </c>
      <c r="E1600" t="s">
        <v>447</v>
      </c>
      <c r="F1600" t="s">
        <v>448</v>
      </c>
      <c r="G1600">
        <v>977</v>
      </c>
      <c r="H1600">
        <v>977</v>
      </c>
      <c r="I1600">
        <v>977</v>
      </c>
      <c r="J1600">
        <v>977</v>
      </c>
      <c r="L1600" s="3">
        <v>0</v>
      </c>
      <c r="M1600" s="3">
        <v>0</v>
      </c>
      <c r="N1600" s="3">
        <v>0</v>
      </c>
      <c r="O1600" s="3">
        <v>13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f>+Tabla3[[#This Row],[V GRAVADAS]]</f>
        <v>13</v>
      </c>
      <c r="V1600">
        <v>2</v>
      </c>
    </row>
    <row r="1601" spans="1:22" x14ac:dyDescent="0.25">
      <c r="A1601" t="s">
        <v>532</v>
      </c>
      <c r="B1601" s="1" t="s">
        <v>555</v>
      </c>
      <c r="C1601" t="s">
        <v>1</v>
      </c>
      <c r="D1601" t="s">
        <v>92</v>
      </c>
      <c r="E1601" t="s">
        <v>447</v>
      </c>
      <c r="F1601" t="s">
        <v>448</v>
      </c>
      <c r="G1601">
        <v>978</v>
      </c>
      <c r="H1601">
        <v>978</v>
      </c>
      <c r="I1601">
        <v>978</v>
      </c>
      <c r="J1601">
        <v>978</v>
      </c>
      <c r="L1601" s="3">
        <v>0</v>
      </c>
      <c r="M1601" s="3">
        <v>0</v>
      </c>
      <c r="N1601" s="3">
        <v>0</v>
      </c>
      <c r="O1601" s="3">
        <v>5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f>+Tabla3[[#This Row],[V GRAVADAS]]</f>
        <v>5</v>
      </c>
      <c r="V1601">
        <v>2</v>
      </c>
    </row>
    <row r="1602" spans="1:22" x14ac:dyDescent="0.25">
      <c r="A1602" t="s">
        <v>532</v>
      </c>
      <c r="B1602" s="1" t="s">
        <v>556</v>
      </c>
      <c r="C1602" t="s">
        <v>1</v>
      </c>
      <c r="D1602" t="s">
        <v>92</v>
      </c>
      <c r="E1602" t="s">
        <v>447</v>
      </c>
      <c r="F1602" t="s">
        <v>448</v>
      </c>
      <c r="G1602">
        <v>979</v>
      </c>
      <c r="H1602">
        <v>979</v>
      </c>
      <c r="I1602">
        <v>979</v>
      </c>
      <c r="J1602">
        <v>979</v>
      </c>
      <c r="L1602" s="3">
        <v>0</v>
      </c>
      <c r="M1602" s="3">
        <v>0</v>
      </c>
      <c r="N1602" s="3">
        <v>0</v>
      </c>
      <c r="O1602" s="3">
        <v>5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f>+Tabla3[[#This Row],[V GRAVADAS]]</f>
        <v>5</v>
      </c>
      <c r="V1602">
        <v>2</v>
      </c>
    </row>
    <row r="1603" spans="1:22" x14ac:dyDescent="0.25">
      <c r="A1603" t="s">
        <v>532</v>
      </c>
      <c r="B1603" s="1" t="s">
        <v>556</v>
      </c>
      <c r="C1603" t="s">
        <v>1</v>
      </c>
      <c r="D1603" t="s">
        <v>92</v>
      </c>
      <c r="E1603" t="s">
        <v>447</v>
      </c>
      <c r="F1603" t="s">
        <v>448</v>
      </c>
      <c r="G1603">
        <v>980</v>
      </c>
      <c r="H1603">
        <v>980</v>
      </c>
      <c r="I1603">
        <v>980</v>
      </c>
      <c r="J1603">
        <v>980</v>
      </c>
      <c r="L1603" s="3">
        <v>0</v>
      </c>
      <c r="M1603" s="3">
        <v>0</v>
      </c>
      <c r="N1603" s="3">
        <v>0</v>
      </c>
      <c r="O1603" s="3">
        <v>5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f>+Tabla3[[#This Row],[V GRAVADAS]]</f>
        <v>5</v>
      </c>
      <c r="V1603">
        <v>2</v>
      </c>
    </row>
    <row r="1604" spans="1:22" x14ac:dyDescent="0.25">
      <c r="A1604" t="s">
        <v>532</v>
      </c>
      <c r="B1604" s="1" t="s">
        <v>556</v>
      </c>
      <c r="C1604" t="s">
        <v>1</v>
      </c>
      <c r="D1604" t="s">
        <v>92</v>
      </c>
      <c r="E1604" t="s">
        <v>447</v>
      </c>
      <c r="F1604" t="s">
        <v>448</v>
      </c>
      <c r="G1604">
        <v>981</v>
      </c>
      <c r="H1604">
        <v>981</v>
      </c>
      <c r="I1604">
        <v>981</v>
      </c>
      <c r="J1604">
        <v>981</v>
      </c>
      <c r="L1604" s="3">
        <v>0</v>
      </c>
      <c r="M1604" s="3">
        <v>0</v>
      </c>
      <c r="N1604" s="3">
        <v>0</v>
      </c>
      <c r="O1604" s="3">
        <v>5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f>+Tabla3[[#This Row],[V GRAVADAS]]</f>
        <v>5</v>
      </c>
      <c r="V1604">
        <v>2</v>
      </c>
    </row>
    <row r="1605" spans="1:22" x14ac:dyDescent="0.25">
      <c r="A1605" t="s">
        <v>532</v>
      </c>
      <c r="B1605" s="1" t="s">
        <v>556</v>
      </c>
      <c r="C1605" t="s">
        <v>1</v>
      </c>
      <c r="D1605" t="s">
        <v>92</v>
      </c>
      <c r="E1605" t="s">
        <v>447</v>
      </c>
      <c r="F1605" t="s">
        <v>448</v>
      </c>
      <c r="G1605">
        <v>982</v>
      </c>
      <c r="H1605">
        <v>982</v>
      </c>
      <c r="I1605">
        <v>982</v>
      </c>
      <c r="J1605">
        <v>982</v>
      </c>
      <c r="L1605" s="3">
        <v>0</v>
      </c>
      <c r="M1605" s="3">
        <v>0</v>
      </c>
      <c r="N1605" s="3">
        <v>0</v>
      </c>
      <c r="O1605" s="3">
        <v>5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f>+Tabla3[[#This Row],[V GRAVADAS]]</f>
        <v>5</v>
      </c>
      <c r="V1605">
        <v>2</v>
      </c>
    </row>
    <row r="1606" spans="1:22" x14ac:dyDescent="0.25">
      <c r="A1606" t="s">
        <v>532</v>
      </c>
      <c r="B1606" s="1" t="s">
        <v>556</v>
      </c>
      <c r="C1606" t="s">
        <v>1</v>
      </c>
      <c r="D1606" t="s">
        <v>92</v>
      </c>
      <c r="E1606" t="s">
        <v>447</v>
      </c>
      <c r="F1606" t="s">
        <v>448</v>
      </c>
      <c r="G1606">
        <v>983</v>
      </c>
      <c r="H1606">
        <v>983</v>
      </c>
      <c r="I1606">
        <v>983</v>
      </c>
      <c r="J1606">
        <v>983</v>
      </c>
      <c r="L1606" s="3">
        <v>0</v>
      </c>
      <c r="M1606" s="3">
        <v>0</v>
      </c>
      <c r="N1606" s="3">
        <v>0</v>
      </c>
      <c r="O1606" s="3">
        <v>10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f>+Tabla3[[#This Row],[V GRAVADAS]]</f>
        <v>10</v>
      </c>
      <c r="V1606">
        <v>2</v>
      </c>
    </row>
    <row r="1607" spans="1:22" x14ac:dyDescent="0.25">
      <c r="A1607" t="s">
        <v>532</v>
      </c>
      <c r="B1607" s="1" t="s">
        <v>556</v>
      </c>
      <c r="C1607" t="s">
        <v>1</v>
      </c>
      <c r="D1607" t="s">
        <v>92</v>
      </c>
      <c r="E1607" t="s">
        <v>447</v>
      </c>
      <c r="F1607" t="s">
        <v>448</v>
      </c>
      <c r="G1607">
        <v>984</v>
      </c>
      <c r="H1607">
        <v>984</v>
      </c>
      <c r="I1607">
        <v>984</v>
      </c>
      <c r="J1607">
        <v>984</v>
      </c>
      <c r="L1607" s="3">
        <v>0</v>
      </c>
      <c r="M1607" s="3">
        <v>0</v>
      </c>
      <c r="N1607" s="3">
        <v>0</v>
      </c>
      <c r="O1607" s="3">
        <v>5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f>+Tabla3[[#This Row],[V GRAVADAS]]</f>
        <v>5</v>
      </c>
      <c r="V1607">
        <v>2</v>
      </c>
    </row>
    <row r="1608" spans="1:22" x14ac:dyDescent="0.25">
      <c r="A1608" t="s">
        <v>532</v>
      </c>
      <c r="B1608" s="1" t="s">
        <v>557</v>
      </c>
      <c r="C1608" t="s">
        <v>1</v>
      </c>
      <c r="D1608" t="s">
        <v>92</v>
      </c>
      <c r="E1608" t="s">
        <v>447</v>
      </c>
      <c r="F1608" t="s">
        <v>448</v>
      </c>
      <c r="G1608">
        <v>985</v>
      </c>
      <c r="H1608">
        <v>985</v>
      </c>
      <c r="I1608">
        <v>985</v>
      </c>
      <c r="J1608">
        <v>985</v>
      </c>
      <c r="L1608" s="3">
        <v>0</v>
      </c>
      <c r="M1608" s="3">
        <v>0</v>
      </c>
      <c r="N1608" s="3">
        <v>0</v>
      </c>
      <c r="O1608" s="3">
        <v>5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f>+Tabla3[[#This Row],[V GRAVADAS]]</f>
        <v>5</v>
      </c>
      <c r="V1608">
        <v>2</v>
      </c>
    </row>
    <row r="1609" spans="1:22" x14ac:dyDescent="0.25">
      <c r="A1609" t="s">
        <v>532</v>
      </c>
      <c r="B1609" s="1" t="s">
        <v>557</v>
      </c>
      <c r="C1609" t="s">
        <v>1</v>
      </c>
      <c r="D1609" t="s">
        <v>92</v>
      </c>
      <c r="E1609" t="s">
        <v>447</v>
      </c>
      <c r="F1609" t="s">
        <v>448</v>
      </c>
      <c r="G1609">
        <v>986</v>
      </c>
      <c r="H1609">
        <v>986</v>
      </c>
      <c r="I1609">
        <v>986</v>
      </c>
      <c r="J1609">
        <v>986</v>
      </c>
      <c r="L1609" s="3">
        <v>0</v>
      </c>
      <c r="M1609" s="3">
        <v>0</v>
      </c>
      <c r="N1609" s="3">
        <v>0</v>
      </c>
      <c r="O1609" s="3">
        <v>12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f>+Tabla3[[#This Row],[V GRAVADAS]]</f>
        <v>12</v>
      </c>
      <c r="V1609">
        <v>2</v>
      </c>
    </row>
    <row r="1610" spans="1:22" x14ac:dyDescent="0.25">
      <c r="A1610" t="s">
        <v>532</v>
      </c>
      <c r="B1610" s="1" t="s">
        <v>557</v>
      </c>
      <c r="C1610" t="s">
        <v>1</v>
      </c>
      <c r="D1610" t="s">
        <v>92</v>
      </c>
      <c r="E1610" t="s">
        <v>447</v>
      </c>
      <c r="F1610" t="s">
        <v>448</v>
      </c>
      <c r="G1610">
        <v>987</v>
      </c>
      <c r="H1610">
        <v>987</v>
      </c>
      <c r="I1610">
        <v>987</v>
      </c>
      <c r="J1610">
        <v>987</v>
      </c>
      <c r="L1610" s="3">
        <v>0</v>
      </c>
      <c r="M1610" s="3">
        <v>0</v>
      </c>
      <c r="N1610" s="3">
        <v>0</v>
      </c>
      <c r="O1610" s="3">
        <v>5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f>+Tabla3[[#This Row],[V GRAVADAS]]</f>
        <v>5</v>
      </c>
      <c r="V1610">
        <v>2</v>
      </c>
    </row>
    <row r="1611" spans="1:22" x14ac:dyDescent="0.25">
      <c r="A1611" t="s">
        <v>532</v>
      </c>
      <c r="B1611" s="1" t="s">
        <v>557</v>
      </c>
      <c r="C1611" t="s">
        <v>1</v>
      </c>
      <c r="D1611" t="s">
        <v>92</v>
      </c>
      <c r="E1611" t="s">
        <v>447</v>
      </c>
      <c r="F1611" t="s">
        <v>448</v>
      </c>
      <c r="G1611">
        <v>988</v>
      </c>
      <c r="H1611">
        <v>988</v>
      </c>
      <c r="I1611">
        <v>988</v>
      </c>
      <c r="J1611">
        <v>988</v>
      </c>
      <c r="L1611" s="3">
        <v>0</v>
      </c>
      <c r="M1611" s="3">
        <v>0</v>
      </c>
      <c r="N1611" s="3">
        <v>0</v>
      </c>
      <c r="O1611" s="3">
        <v>3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f>+Tabla3[[#This Row],[V GRAVADAS]]</f>
        <v>3</v>
      </c>
      <c r="V1611">
        <v>2</v>
      </c>
    </row>
    <row r="1612" spans="1:22" x14ac:dyDescent="0.25">
      <c r="A1612" t="s">
        <v>532</v>
      </c>
      <c r="B1612" s="1" t="s">
        <v>557</v>
      </c>
      <c r="C1612" t="s">
        <v>1</v>
      </c>
      <c r="D1612" t="s">
        <v>92</v>
      </c>
      <c r="E1612" t="s">
        <v>447</v>
      </c>
      <c r="F1612" t="s">
        <v>448</v>
      </c>
      <c r="G1612">
        <v>989</v>
      </c>
      <c r="H1612">
        <v>989</v>
      </c>
      <c r="I1612">
        <v>989</v>
      </c>
      <c r="J1612">
        <v>989</v>
      </c>
      <c r="L1612" s="3">
        <v>0</v>
      </c>
      <c r="M1612" s="3">
        <v>0</v>
      </c>
      <c r="N1612" s="3">
        <v>0</v>
      </c>
      <c r="O1612" s="3">
        <v>15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f>+Tabla3[[#This Row],[V GRAVADAS]]</f>
        <v>15</v>
      </c>
      <c r="V1612">
        <v>2</v>
      </c>
    </row>
    <row r="1613" spans="1:22" x14ac:dyDescent="0.25">
      <c r="A1613" t="s">
        <v>532</v>
      </c>
      <c r="B1613" s="1" t="s">
        <v>557</v>
      </c>
      <c r="C1613" t="s">
        <v>1</v>
      </c>
      <c r="D1613" t="s">
        <v>92</v>
      </c>
      <c r="E1613" t="s">
        <v>447</v>
      </c>
      <c r="F1613" t="s">
        <v>448</v>
      </c>
      <c r="G1613">
        <v>990</v>
      </c>
      <c r="H1613">
        <v>990</v>
      </c>
      <c r="I1613">
        <v>990</v>
      </c>
      <c r="J1613">
        <v>990</v>
      </c>
      <c r="L1613" s="3">
        <v>0</v>
      </c>
      <c r="M1613" s="3">
        <v>0</v>
      </c>
      <c r="N1613" s="3">
        <v>0</v>
      </c>
      <c r="O1613" s="3">
        <v>5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f>+Tabla3[[#This Row],[V GRAVADAS]]</f>
        <v>5</v>
      </c>
      <c r="V1613">
        <v>2</v>
      </c>
    </row>
    <row r="1614" spans="1:22" x14ac:dyDescent="0.25">
      <c r="A1614" t="s">
        <v>532</v>
      </c>
      <c r="B1614" s="1" t="s">
        <v>557</v>
      </c>
      <c r="C1614" t="s">
        <v>1</v>
      </c>
      <c r="D1614" t="s">
        <v>92</v>
      </c>
      <c r="E1614" t="s">
        <v>447</v>
      </c>
      <c r="F1614" t="s">
        <v>448</v>
      </c>
      <c r="G1614">
        <v>991</v>
      </c>
      <c r="H1614">
        <v>991</v>
      </c>
      <c r="I1614">
        <v>991</v>
      </c>
      <c r="J1614">
        <v>991</v>
      </c>
      <c r="L1614" s="3">
        <v>0</v>
      </c>
      <c r="M1614" s="3">
        <v>0</v>
      </c>
      <c r="N1614" s="3">
        <v>0</v>
      </c>
      <c r="O1614" s="3">
        <v>10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f>+Tabla3[[#This Row],[V GRAVADAS]]</f>
        <v>10</v>
      </c>
      <c r="V1614">
        <v>2</v>
      </c>
    </row>
    <row r="1615" spans="1:22" x14ac:dyDescent="0.25">
      <c r="A1615" t="s">
        <v>532</v>
      </c>
      <c r="B1615" s="1" t="s">
        <v>557</v>
      </c>
      <c r="C1615" t="s">
        <v>1</v>
      </c>
      <c r="D1615" t="s">
        <v>92</v>
      </c>
      <c r="E1615" t="s">
        <v>447</v>
      </c>
      <c r="F1615" t="s">
        <v>448</v>
      </c>
      <c r="G1615">
        <v>992</v>
      </c>
      <c r="H1615">
        <v>992</v>
      </c>
      <c r="I1615">
        <v>992</v>
      </c>
      <c r="J1615">
        <v>992</v>
      </c>
      <c r="L1615" s="3">
        <v>0</v>
      </c>
      <c r="M1615" s="3">
        <v>0</v>
      </c>
      <c r="N1615" s="3">
        <v>0</v>
      </c>
      <c r="O1615" s="3">
        <v>12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f>+Tabla3[[#This Row],[V GRAVADAS]]</f>
        <v>12</v>
      </c>
      <c r="V1615">
        <v>2</v>
      </c>
    </row>
    <row r="1616" spans="1:22" x14ac:dyDescent="0.25">
      <c r="A1616" t="s">
        <v>532</v>
      </c>
      <c r="B1616" s="1" t="s">
        <v>557</v>
      </c>
      <c r="C1616" t="s">
        <v>1</v>
      </c>
      <c r="D1616" t="s">
        <v>92</v>
      </c>
      <c r="E1616" t="s">
        <v>447</v>
      </c>
      <c r="F1616" t="s">
        <v>448</v>
      </c>
      <c r="G1616">
        <v>993</v>
      </c>
      <c r="H1616">
        <v>993</v>
      </c>
      <c r="I1616">
        <v>993</v>
      </c>
      <c r="J1616">
        <v>993</v>
      </c>
      <c r="L1616" s="3">
        <v>0</v>
      </c>
      <c r="M1616" s="3">
        <v>0</v>
      </c>
      <c r="N1616" s="3">
        <v>0</v>
      </c>
      <c r="O1616" s="3">
        <v>21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f>+Tabla3[[#This Row],[V GRAVADAS]]</f>
        <v>21</v>
      </c>
      <c r="V1616">
        <v>2</v>
      </c>
    </row>
    <row r="1617" spans="1:22" x14ac:dyDescent="0.25">
      <c r="A1617" t="s">
        <v>532</v>
      </c>
      <c r="B1617" s="1" t="s">
        <v>557</v>
      </c>
      <c r="C1617" t="s">
        <v>1</v>
      </c>
      <c r="D1617" t="s">
        <v>92</v>
      </c>
      <c r="E1617" t="s">
        <v>447</v>
      </c>
      <c r="F1617" t="s">
        <v>448</v>
      </c>
      <c r="G1617">
        <v>994</v>
      </c>
      <c r="H1617">
        <v>994</v>
      </c>
      <c r="I1617">
        <v>994</v>
      </c>
      <c r="J1617">
        <v>994</v>
      </c>
      <c r="L1617" s="3">
        <v>0</v>
      </c>
      <c r="M1617" s="3">
        <v>0</v>
      </c>
      <c r="N1617" s="3">
        <v>0</v>
      </c>
      <c r="O1617" s="3">
        <v>3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f>+Tabla3[[#This Row],[V GRAVADAS]]</f>
        <v>3</v>
      </c>
      <c r="V1617">
        <v>2</v>
      </c>
    </row>
    <row r="1618" spans="1:22" x14ac:dyDescent="0.25">
      <c r="A1618" t="s">
        <v>532</v>
      </c>
      <c r="B1618" s="1" t="s">
        <v>557</v>
      </c>
      <c r="C1618" t="s">
        <v>1</v>
      </c>
      <c r="D1618" t="s">
        <v>92</v>
      </c>
      <c r="E1618" t="s">
        <v>447</v>
      </c>
      <c r="F1618" t="s">
        <v>448</v>
      </c>
      <c r="G1618">
        <v>995</v>
      </c>
      <c r="H1618">
        <v>995</v>
      </c>
      <c r="I1618">
        <v>995</v>
      </c>
      <c r="J1618">
        <v>995</v>
      </c>
      <c r="L1618" s="3">
        <v>0</v>
      </c>
      <c r="M1618" s="3">
        <v>0</v>
      </c>
      <c r="N1618" s="3">
        <v>0</v>
      </c>
      <c r="O1618" s="3">
        <v>10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f>+Tabla3[[#This Row],[V GRAVADAS]]</f>
        <v>10</v>
      </c>
      <c r="V1618">
        <v>2</v>
      </c>
    </row>
    <row r="1619" spans="1:22" x14ac:dyDescent="0.25">
      <c r="A1619" t="s">
        <v>532</v>
      </c>
      <c r="B1619" s="1" t="s">
        <v>557</v>
      </c>
      <c r="C1619" t="s">
        <v>1</v>
      </c>
      <c r="D1619" t="s">
        <v>92</v>
      </c>
      <c r="E1619" t="s">
        <v>447</v>
      </c>
      <c r="F1619" t="s">
        <v>448</v>
      </c>
      <c r="G1619">
        <v>996</v>
      </c>
      <c r="H1619">
        <v>996</v>
      </c>
      <c r="I1619">
        <v>996</v>
      </c>
      <c r="J1619">
        <v>996</v>
      </c>
      <c r="L1619" s="3">
        <v>0</v>
      </c>
      <c r="M1619" s="3">
        <v>0</v>
      </c>
      <c r="N1619" s="3">
        <v>0</v>
      </c>
      <c r="O1619" s="3">
        <v>3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f>+Tabla3[[#This Row],[V GRAVADAS]]</f>
        <v>3</v>
      </c>
      <c r="V1619">
        <v>2</v>
      </c>
    </row>
    <row r="1620" spans="1:22" x14ac:dyDescent="0.25">
      <c r="A1620" t="s">
        <v>532</v>
      </c>
      <c r="B1620" s="1" t="s">
        <v>557</v>
      </c>
      <c r="C1620" t="s">
        <v>1</v>
      </c>
      <c r="D1620" t="s">
        <v>92</v>
      </c>
      <c r="E1620" t="s">
        <v>447</v>
      </c>
      <c r="F1620" t="s">
        <v>448</v>
      </c>
      <c r="G1620">
        <v>997</v>
      </c>
      <c r="H1620">
        <v>997</v>
      </c>
      <c r="I1620">
        <v>997</v>
      </c>
      <c r="J1620">
        <v>997</v>
      </c>
      <c r="L1620" s="3">
        <v>0</v>
      </c>
      <c r="M1620" s="3">
        <v>0</v>
      </c>
      <c r="N1620" s="3">
        <v>0</v>
      </c>
      <c r="O1620" s="3">
        <v>3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f>+Tabla3[[#This Row],[V GRAVADAS]]</f>
        <v>3</v>
      </c>
      <c r="V1620">
        <v>2</v>
      </c>
    </row>
    <row r="1621" spans="1:22" x14ac:dyDescent="0.25">
      <c r="A1621" t="s">
        <v>532</v>
      </c>
      <c r="B1621" s="1" t="s">
        <v>557</v>
      </c>
      <c r="C1621" t="s">
        <v>1</v>
      </c>
      <c r="D1621" t="s">
        <v>92</v>
      </c>
      <c r="E1621" t="s">
        <v>447</v>
      </c>
      <c r="F1621" t="s">
        <v>448</v>
      </c>
      <c r="G1621">
        <v>998</v>
      </c>
      <c r="H1621">
        <v>998</v>
      </c>
      <c r="I1621">
        <v>998</v>
      </c>
      <c r="J1621">
        <v>998</v>
      </c>
      <c r="L1621" s="3">
        <v>0</v>
      </c>
      <c r="M1621" s="3">
        <v>0</v>
      </c>
      <c r="N1621" s="3">
        <v>0</v>
      </c>
      <c r="O1621" s="3">
        <v>10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f>+Tabla3[[#This Row],[V GRAVADAS]]</f>
        <v>10</v>
      </c>
      <c r="V1621">
        <v>2</v>
      </c>
    </row>
    <row r="1622" spans="1:22" x14ac:dyDescent="0.25">
      <c r="A1622" t="s">
        <v>532</v>
      </c>
      <c r="B1622" s="1" t="s">
        <v>557</v>
      </c>
      <c r="C1622" t="s">
        <v>1</v>
      </c>
      <c r="D1622" t="s">
        <v>92</v>
      </c>
      <c r="E1622" t="s">
        <v>447</v>
      </c>
      <c r="F1622" t="s">
        <v>448</v>
      </c>
      <c r="G1622">
        <v>999</v>
      </c>
      <c r="H1622">
        <v>999</v>
      </c>
      <c r="I1622">
        <v>999</v>
      </c>
      <c r="J1622">
        <v>999</v>
      </c>
      <c r="L1622" s="3">
        <v>0</v>
      </c>
      <c r="M1622" s="3">
        <v>0</v>
      </c>
      <c r="N1622" s="3">
        <v>0</v>
      </c>
      <c r="O1622" s="3">
        <v>11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f>+Tabla3[[#This Row],[V GRAVADAS]]</f>
        <v>11</v>
      </c>
      <c r="V1622">
        <v>2</v>
      </c>
    </row>
    <row r="1623" spans="1:22" x14ac:dyDescent="0.25">
      <c r="A1623" t="s">
        <v>532</v>
      </c>
      <c r="B1623" s="1" t="s">
        <v>557</v>
      </c>
      <c r="C1623" t="s">
        <v>1</v>
      </c>
      <c r="D1623" t="s">
        <v>92</v>
      </c>
      <c r="E1623" t="s">
        <v>447</v>
      </c>
      <c r="F1623" t="s">
        <v>448</v>
      </c>
      <c r="G1623">
        <v>1000</v>
      </c>
      <c r="H1623">
        <v>1000</v>
      </c>
      <c r="I1623">
        <v>1000</v>
      </c>
      <c r="J1623">
        <v>1000</v>
      </c>
      <c r="L1623" s="3">
        <v>0</v>
      </c>
      <c r="M1623" s="3">
        <v>0</v>
      </c>
      <c r="N1623" s="3">
        <v>0</v>
      </c>
      <c r="O1623" s="3">
        <v>5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f>+Tabla3[[#This Row],[V GRAVADAS]]</f>
        <v>5</v>
      </c>
      <c r="V1623">
        <v>2</v>
      </c>
    </row>
    <row r="1624" spans="1:22" x14ac:dyDescent="0.25">
      <c r="A1624" t="s">
        <v>642</v>
      </c>
      <c r="B1624" s="1" t="s">
        <v>650</v>
      </c>
      <c r="C1624" t="s">
        <v>1</v>
      </c>
      <c r="D1624" t="s">
        <v>92</v>
      </c>
      <c r="E1624" t="s">
        <v>389</v>
      </c>
      <c r="F1624" t="s">
        <v>390</v>
      </c>
      <c r="G1624">
        <v>1001</v>
      </c>
      <c r="H1624">
        <v>1001</v>
      </c>
      <c r="I1624">
        <v>1001</v>
      </c>
      <c r="J1624">
        <v>1001</v>
      </c>
      <c r="L1624" s="3">
        <v>0</v>
      </c>
      <c r="M1624" s="3">
        <v>0</v>
      </c>
      <c r="N1624" s="3">
        <v>0</v>
      </c>
      <c r="O1624" s="3">
        <v>3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f>+Tabla3[[#This Row],[V GRAVADAS]]</f>
        <v>3</v>
      </c>
      <c r="V1624">
        <v>2</v>
      </c>
    </row>
    <row r="1625" spans="1:22" x14ac:dyDescent="0.25">
      <c r="A1625" t="s">
        <v>642</v>
      </c>
      <c r="B1625" s="1" t="s">
        <v>650</v>
      </c>
      <c r="C1625" t="s">
        <v>1</v>
      </c>
      <c r="D1625" t="s">
        <v>92</v>
      </c>
      <c r="E1625" t="s">
        <v>389</v>
      </c>
      <c r="F1625" t="s">
        <v>390</v>
      </c>
      <c r="G1625">
        <v>1002</v>
      </c>
      <c r="H1625">
        <v>1002</v>
      </c>
      <c r="I1625">
        <v>1002</v>
      </c>
      <c r="J1625">
        <v>1002</v>
      </c>
      <c r="L1625" s="3">
        <v>0</v>
      </c>
      <c r="M1625" s="3">
        <v>0</v>
      </c>
      <c r="N1625" s="3">
        <v>0</v>
      </c>
      <c r="O1625" s="3">
        <v>5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f>+Tabla3[[#This Row],[V GRAVADAS]]</f>
        <v>5</v>
      </c>
      <c r="V1625">
        <v>2</v>
      </c>
    </row>
    <row r="1626" spans="1:22" x14ac:dyDescent="0.25">
      <c r="A1626" t="s">
        <v>642</v>
      </c>
      <c r="B1626" s="1" t="s">
        <v>650</v>
      </c>
      <c r="C1626" t="s">
        <v>1</v>
      </c>
      <c r="D1626" t="s">
        <v>92</v>
      </c>
      <c r="E1626" t="s">
        <v>389</v>
      </c>
      <c r="F1626" t="s">
        <v>390</v>
      </c>
      <c r="G1626">
        <v>1003</v>
      </c>
      <c r="H1626">
        <v>1003</v>
      </c>
      <c r="I1626">
        <v>1003</v>
      </c>
      <c r="J1626">
        <v>1003</v>
      </c>
      <c r="L1626" s="3">
        <v>0</v>
      </c>
      <c r="M1626" s="3">
        <v>0</v>
      </c>
      <c r="N1626" s="3">
        <v>0</v>
      </c>
      <c r="O1626" s="3">
        <v>3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f>+Tabla3[[#This Row],[V GRAVADAS]]</f>
        <v>3</v>
      </c>
      <c r="V1626">
        <v>2</v>
      </c>
    </row>
    <row r="1627" spans="1:22" x14ac:dyDescent="0.25">
      <c r="A1627" t="s">
        <v>642</v>
      </c>
      <c r="B1627" s="1" t="s">
        <v>650</v>
      </c>
      <c r="C1627" t="s">
        <v>1</v>
      </c>
      <c r="D1627" t="s">
        <v>92</v>
      </c>
      <c r="E1627" t="s">
        <v>389</v>
      </c>
      <c r="F1627" t="s">
        <v>390</v>
      </c>
      <c r="G1627">
        <v>1004</v>
      </c>
      <c r="H1627">
        <v>1004</v>
      </c>
      <c r="I1627">
        <v>1004</v>
      </c>
      <c r="J1627">
        <v>1004</v>
      </c>
      <c r="L1627" s="3">
        <v>0</v>
      </c>
      <c r="M1627" s="3">
        <v>0</v>
      </c>
      <c r="N1627" s="3">
        <v>0</v>
      </c>
      <c r="O1627" s="3">
        <v>20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f>+Tabla3[[#This Row],[V GRAVADAS]]</f>
        <v>20</v>
      </c>
      <c r="V1627">
        <v>2</v>
      </c>
    </row>
    <row r="1628" spans="1:22" x14ac:dyDescent="0.25">
      <c r="A1628" t="s">
        <v>642</v>
      </c>
      <c r="B1628" s="1" t="s">
        <v>650</v>
      </c>
      <c r="C1628" t="s">
        <v>1</v>
      </c>
      <c r="D1628" t="s">
        <v>92</v>
      </c>
      <c r="E1628" t="s">
        <v>389</v>
      </c>
      <c r="F1628" t="s">
        <v>390</v>
      </c>
      <c r="G1628">
        <v>1005</v>
      </c>
      <c r="H1628">
        <v>1005</v>
      </c>
      <c r="I1628">
        <v>1005</v>
      </c>
      <c r="J1628">
        <v>1005</v>
      </c>
      <c r="L1628" s="3">
        <v>0</v>
      </c>
      <c r="M1628" s="3">
        <v>0</v>
      </c>
      <c r="N1628" s="3">
        <v>0</v>
      </c>
      <c r="O1628" s="3">
        <v>3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f>+Tabla3[[#This Row],[V GRAVADAS]]</f>
        <v>3</v>
      </c>
      <c r="V1628">
        <v>2</v>
      </c>
    </row>
    <row r="1629" spans="1:22" x14ac:dyDescent="0.25">
      <c r="A1629" t="s">
        <v>642</v>
      </c>
      <c r="B1629" s="1" t="s">
        <v>650</v>
      </c>
      <c r="C1629" t="s">
        <v>1</v>
      </c>
      <c r="D1629" t="s">
        <v>92</v>
      </c>
      <c r="E1629" t="s">
        <v>389</v>
      </c>
      <c r="F1629" t="s">
        <v>390</v>
      </c>
      <c r="G1629">
        <v>1006</v>
      </c>
      <c r="H1629">
        <v>1006</v>
      </c>
      <c r="I1629">
        <v>1006</v>
      </c>
      <c r="J1629">
        <v>1006</v>
      </c>
      <c r="L1629" s="3">
        <v>0</v>
      </c>
      <c r="M1629" s="3">
        <v>0</v>
      </c>
      <c r="N1629" s="3">
        <v>0</v>
      </c>
      <c r="O1629" s="3">
        <v>15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f>+Tabla3[[#This Row],[V GRAVADAS]]</f>
        <v>15</v>
      </c>
      <c r="V1629">
        <v>2</v>
      </c>
    </row>
    <row r="1630" spans="1:22" x14ac:dyDescent="0.25">
      <c r="A1630" t="s">
        <v>642</v>
      </c>
      <c r="B1630" s="1" t="s">
        <v>650</v>
      </c>
      <c r="C1630" t="s">
        <v>1</v>
      </c>
      <c r="D1630" t="s">
        <v>92</v>
      </c>
      <c r="E1630" t="s">
        <v>389</v>
      </c>
      <c r="F1630" t="s">
        <v>390</v>
      </c>
      <c r="G1630">
        <v>1007</v>
      </c>
      <c r="H1630">
        <v>1007</v>
      </c>
      <c r="I1630">
        <v>1007</v>
      </c>
      <c r="J1630">
        <v>1007</v>
      </c>
      <c r="L1630" s="3">
        <v>0</v>
      </c>
      <c r="M1630" s="3">
        <v>0</v>
      </c>
      <c r="N1630" s="3">
        <v>0</v>
      </c>
      <c r="O1630" s="3">
        <v>10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f>+Tabla3[[#This Row],[V GRAVADAS]]</f>
        <v>10</v>
      </c>
      <c r="V1630">
        <v>2</v>
      </c>
    </row>
    <row r="1631" spans="1:22" x14ac:dyDescent="0.25">
      <c r="A1631" t="s">
        <v>642</v>
      </c>
      <c r="B1631" s="1" t="s">
        <v>650</v>
      </c>
      <c r="C1631" t="s">
        <v>1</v>
      </c>
      <c r="D1631" t="s">
        <v>92</v>
      </c>
      <c r="E1631" t="s">
        <v>389</v>
      </c>
      <c r="F1631" t="s">
        <v>390</v>
      </c>
      <c r="G1631">
        <v>1008</v>
      </c>
      <c r="H1631">
        <v>1008</v>
      </c>
      <c r="I1631">
        <v>1008</v>
      </c>
      <c r="J1631">
        <v>1008</v>
      </c>
      <c r="L1631" s="3">
        <v>0</v>
      </c>
      <c r="M1631" s="3">
        <v>0</v>
      </c>
      <c r="N1631" s="3">
        <v>0</v>
      </c>
      <c r="O1631" s="3">
        <v>5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f>+Tabla3[[#This Row],[V GRAVADAS]]</f>
        <v>5</v>
      </c>
      <c r="V1631">
        <v>2</v>
      </c>
    </row>
    <row r="1632" spans="1:22" x14ac:dyDescent="0.25">
      <c r="A1632" t="s">
        <v>642</v>
      </c>
      <c r="B1632" s="1" t="s">
        <v>650</v>
      </c>
      <c r="C1632" t="s">
        <v>1</v>
      </c>
      <c r="D1632" t="s">
        <v>92</v>
      </c>
      <c r="E1632" t="s">
        <v>389</v>
      </c>
      <c r="F1632" t="s">
        <v>390</v>
      </c>
      <c r="G1632">
        <v>1009</v>
      </c>
      <c r="H1632">
        <v>1009</v>
      </c>
      <c r="I1632">
        <v>1009</v>
      </c>
      <c r="J1632">
        <v>1009</v>
      </c>
      <c r="L1632" s="3">
        <v>0</v>
      </c>
      <c r="M1632" s="3">
        <v>0</v>
      </c>
      <c r="N1632" s="3">
        <v>0</v>
      </c>
      <c r="O1632" s="3">
        <v>3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f>+Tabla3[[#This Row],[V GRAVADAS]]</f>
        <v>3</v>
      </c>
      <c r="V1632">
        <v>2</v>
      </c>
    </row>
    <row r="1633" spans="1:22" x14ac:dyDescent="0.25">
      <c r="A1633" t="s">
        <v>642</v>
      </c>
      <c r="B1633" s="1" t="s">
        <v>669</v>
      </c>
      <c r="C1633" t="s">
        <v>1</v>
      </c>
      <c r="D1633" t="s">
        <v>92</v>
      </c>
      <c r="E1633" t="s">
        <v>389</v>
      </c>
      <c r="F1633" t="s">
        <v>390</v>
      </c>
      <c r="G1633">
        <v>1010</v>
      </c>
      <c r="H1633">
        <v>1010</v>
      </c>
      <c r="I1633">
        <v>1010</v>
      </c>
      <c r="J1633">
        <v>1010</v>
      </c>
      <c r="L1633" s="3">
        <v>0</v>
      </c>
      <c r="M1633" s="3">
        <v>0</v>
      </c>
      <c r="N1633" s="3">
        <v>0</v>
      </c>
      <c r="O1633" s="3">
        <v>3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f>+Tabla3[[#This Row],[V GRAVADAS]]</f>
        <v>3</v>
      </c>
      <c r="V1633">
        <v>2</v>
      </c>
    </row>
    <row r="1634" spans="1:22" x14ac:dyDescent="0.25">
      <c r="A1634" t="s">
        <v>642</v>
      </c>
      <c r="B1634" s="1" t="s">
        <v>669</v>
      </c>
      <c r="C1634" t="s">
        <v>1</v>
      </c>
      <c r="D1634" t="s">
        <v>92</v>
      </c>
      <c r="E1634" t="s">
        <v>389</v>
      </c>
      <c r="F1634" t="s">
        <v>390</v>
      </c>
      <c r="G1634">
        <v>1011</v>
      </c>
      <c r="H1634">
        <v>1011</v>
      </c>
      <c r="I1634">
        <v>1011</v>
      </c>
      <c r="J1634">
        <v>1011</v>
      </c>
      <c r="L1634" s="3">
        <v>0</v>
      </c>
      <c r="M1634" s="3">
        <v>0</v>
      </c>
      <c r="N1634" s="3">
        <v>0</v>
      </c>
      <c r="O1634" s="3">
        <v>5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f>+Tabla3[[#This Row],[V GRAVADAS]]</f>
        <v>5</v>
      </c>
      <c r="V1634">
        <v>2</v>
      </c>
    </row>
    <row r="1635" spans="1:22" x14ac:dyDescent="0.25">
      <c r="A1635" t="s">
        <v>642</v>
      </c>
      <c r="B1635" s="1" t="s">
        <v>669</v>
      </c>
      <c r="C1635" t="s">
        <v>1</v>
      </c>
      <c r="D1635" t="s">
        <v>92</v>
      </c>
      <c r="E1635" t="s">
        <v>389</v>
      </c>
      <c r="F1635" t="s">
        <v>390</v>
      </c>
      <c r="G1635">
        <v>1012</v>
      </c>
      <c r="H1635">
        <v>1012</v>
      </c>
      <c r="I1635">
        <v>1012</v>
      </c>
      <c r="J1635">
        <v>1012</v>
      </c>
      <c r="L1635" s="3">
        <v>0</v>
      </c>
      <c r="M1635" s="3">
        <v>0</v>
      </c>
      <c r="N1635" s="3">
        <v>0</v>
      </c>
      <c r="O1635" s="3">
        <v>15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f>+Tabla3[[#This Row],[V GRAVADAS]]</f>
        <v>15</v>
      </c>
      <c r="V1635">
        <v>2</v>
      </c>
    </row>
    <row r="1636" spans="1:22" x14ac:dyDescent="0.25">
      <c r="A1636" t="s">
        <v>642</v>
      </c>
      <c r="B1636" s="1" t="s">
        <v>669</v>
      </c>
      <c r="C1636" t="s">
        <v>1</v>
      </c>
      <c r="D1636" t="s">
        <v>92</v>
      </c>
      <c r="E1636" t="s">
        <v>389</v>
      </c>
      <c r="F1636" t="s">
        <v>390</v>
      </c>
      <c r="G1636">
        <v>1013</v>
      </c>
      <c r="H1636">
        <v>1013</v>
      </c>
      <c r="I1636">
        <v>1013</v>
      </c>
      <c r="J1636">
        <v>1013</v>
      </c>
      <c r="L1636" s="3">
        <v>0</v>
      </c>
      <c r="M1636" s="3">
        <v>0</v>
      </c>
      <c r="N1636" s="3">
        <v>0</v>
      </c>
      <c r="O1636" s="3">
        <v>3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f>+Tabla3[[#This Row],[V GRAVADAS]]</f>
        <v>3</v>
      </c>
      <c r="V1636">
        <v>2</v>
      </c>
    </row>
    <row r="1637" spans="1:22" x14ac:dyDescent="0.25">
      <c r="A1637" t="s">
        <v>642</v>
      </c>
      <c r="B1637" s="1" t="s">
        <v>669</v>
      </c>
      <c r="C1637" t="s">
        <v>1</v>
      </c>
      <c r="D1637" t="s">
        <v>92</v>
      </c>
      <c r="E1637" t="s">
        <v>389</v>
      </c>
      <c r="F1637" t="s">
        <v>390</v>
      </c>
      <c r="G1637">
        <v>1014</v>
      </c>
      <c r="H1637">
        <v>1014</v>
      </c>
      <c r="I1637">
        <v>1014</v>
      </c>
      <c r="J1637">
        <v>1014</v>
      </c>
      <c r="L1637" s="3">
        <v>0</v>
      </c>
      <c r="M1637" s="3">
        <v>0</v>
      </c>
      <c r="N1637" s="3">
        <v>0</v>
      </c>
      <c r="O1637" s="3">
        <v>10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f>+Tabla3[[#This Row],[V GRAVADAS]]</f>
        <v>10</v>
      </c>
      <c r="V1637">
        <v>2</v>
      </c>
    </row>
    <row r="1638" spans="1:22" x14ac:dyDescent="0.25">
      <c r="A1638" t="s">
        <v>642</v>
      </c>
      <c r="B1638" s="1" t="s">
        <v>669</v>
      </c>
      <c r="C1638" t="s">
        <v>1</v>
      </c>
      <c r="D1638" t="s">
        <v>92</v>
      </c>
      <c r="E1638" t="s">
        <v>389</v>
      </c>
      <c r="F1638" t="s">
        <v>390</v>
      </c>
      <c r="G1638">
        <v>1015</v>
      </c>
      <c r="H1638">
        <v>1015</v>
      </c>
      <c r="I1638">
        <v>1015</v>
      </c>
      <c r="J1638">
        <v>1015</v>
      </c>
      <c r="L1638" s="3">
        <v>0</v>
      </c>
      <c r="M1638" s="3">
        <v>0</v>
      </c>
      <c r="N1638" s="3">
        <v>0</v>
      </c>
      <c r="O1638" s="3">
        <v>10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f>+Tabla3[[#This Row],[V GRAVADAS]]</f>
        <v>10</v>
      </c>
      <c r="V1638">
        <v>2</v>
      </c>
    </row>
    <row r="1639" spans="1:22" x14ac:dyDescent="0.25">
      <c r="A1639" t="s">
        <v>642</v>
      </c>
      <c r="B1639" s="1" t="s">
        <v>669</v>
      </c>
      <c r="C1639" t="s">
        <v>1</v>
      </c>
      <c r="D1639" t="s">
        <v>92</v>
      </c>
      <c r="E1639" t="s">
        <v>389</v>
      </c>
      <c r="F1639" t="s">
        <v>390</v>
      </c>
      <c r="G1639">
        <v>1016</v>
      </c>
      <c r="H1639">
        <v>1016</v>
      </c>
      <c r="I1639">
        <v>1016</v>
      </c>
      <c r="J1639">
        <v>1016</v>
      </c>
      <c r="L1639" s="3">
        <v>0</v>
      </c>
      <c r="M1639" s="3">
        <v>0</v>
      </c>
      <c r="N1639" s="3">
        <v>0</v>
      </c>
      <c r="O1639" s="3">
        <v>3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f>+Tabla3[[#This Row],[V GRAVADAS]]</f>
        <v>3</v>
      </c>
      <c r="V1639">
        <v>2</v>
      </c>
    </row>
    <row r="1640" spans="1:22" x14ac:dyDescent="0.25">
      <c r="A1640" t="s">
        <v>642</v>
      </c>
      <c r="B1640" s="1" t="s">
        <v>669</v>
      </c>
      <c r="C1640" t="s">
        <v>1</v>
      </c>
      <c r="D1640" t="s">
        <v>92</v>
      </c>
      <c r="E1640" t="s">
        <v>389</v>
      </c>
      <c r="F1640" t="s">
        <v>390</v>
      </c>
      <c r="G1640">
        <v>1017</v>
      </c>
      <c r="H1640">
        <v>1017</v>
      </c>
      <c r="I1640">
        <v>1017</v>
      </c>
      <c r="J1640">
        <v>1017</v>
      </c>
      <c r="L1640" s="3">
        <v>0</v>
      </c>
      <c r="M1640" s="3">
        <v>0</v>
      </c>
      <c r="N1640" s="3">
        <v>0</v>
      </c>
      <c r="O1640" s="3">
        <v>3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f>+Tabla3[[#This Row],[V GRAVADAS]]</f>
        <v>3</v>
      </c>
      <c r="V1640">
        <v>2</v>
      </c>
    </row>
    <row r="1641" spans="1:22" x14ac:dyDescent="0.25">
      <c r="A1641" t="s">
        <v>642</v>
      </c>
      <c r="B1641" s="1" t="s">
        <v>669</v>
      </c>
      <c r="C1641" t="s">
        <v>1</v>
      </c>
      <c r="D1641" t="s">
        <v>92</v>
      </c>
      <c r="E1641" t="s">
        <v>389</v>
      </c>
      <c r="F1641" t="s">
        <v>390</v>
      </c>
      <c r="G1641">
        <v>1018</v>
      </c>
      <c r="H1641">
        <v>1018</v>
      </c>
      <c r="I1641">
        <v>1018</v>
      </c>
      <c r="J1641">
        <v>1018</v>
      </c>
      <c r="L1641" s="3">
        <v>0</v>
      </c>
      <c r="M1641" s="3">
        <v>0</v>
      </c>
      <c r="N1641" s="3">
        <v>0</v>
      </c>
      <c r="O1641" s="3">
        <v>5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f>+Tabla3[[#This Row],[V GRAVADAS]]</f>
        <v>5</v>
      </c>
      <c r="V1641">
        <v>2</v>
      </c>
    </row>
    <row r="1642" spans="1:22" x14ac:dyDescent="0.25">
      <c r="A1642" t="s">
        <v>642</v>
      </c>
      <c r="B1642" s="1" t="s">
        <v>669</v>
      </c>
      <c r="C1642" t="s">
        <v>1</v>
      </c>
      <c r="D1642" t="s">
        <v>92</v>
      </c>
      <c r="E1642" t="s">
        <v>389</v>
      </c>
      <c r="F1642" t="s">
        <v>390</v>
      </c>
      <c r="G1642">
        <v>1019</v>
      </c>
      <c r="H1642">
        <v>1019</v>
      </c>
      <c r="I1642">
        <v>1019</v>
      </c>
      <c r="J1642">
        <v>1019</v>
      </c>
      <c r="L1642" s="3">
        <v>0</v>
      </c>
      <c r="M1642" s="3">
        <v>0</v>
      </c>
      <c r="N1642" s="3">
        <v>0</v>
      </c>
      <c r="O1642" s="3">
        <v>3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f>+Tabla3[[#This Row],[V GRAVADAS]]</f>
        <v>3</v>
      </c>
      <c r="V1642">
        <v>2</v>
      </c>
    </row>
    <row r="1643" spans="1:22" x14ac:dyDescent="0.25">
      <c r="A1643" t="s">
        <v>642</v>
      </c>
      <c r="B1643" s="1" t="s">
        <v>669</v>
      </c>
      <c r="C1643" t="s">
        <v>1</v>
      </c>
      <c r="D1643" t="s">
        <v>92</v>
      </c>
      <c r="E1643" t="s">
        <v>389</v>
      </c>
      <c r="F1643" t="s">
        <v>390</v>
      </c>
      <c r="G1643">
        <v>1020</v>
      </c>
      <c r="H1643">
        <v>1020</v>
      </c>
      <c r="I1643">
        <v>1020</v>
      </c>
      <c r="J1643">
        <v>1020</v>
      </c>
      <c r="L1643" s="3">
        <v>0</v>
      </c>
      <c r="M1643" s="3">
        <v>0</v>
      </c>
      <c r="N1643" s="3">
        <v>0</v>
      </c>
      <c r="O1643" s="3">
        <v>21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f>+Tabla3[[#This Row],[V GRAVADAS]]</f>
        <v>21</v>
      </c>
      <c r="V1643">
        <v>2</v>
      </c>
    </row>
    <row r="1644" spans="1:22" x14ac:dyDescent="0.25">
      <c r="A1644" t="s">
        <v>642</v>
      </c>
      <c r="B1644" s="84" t="s">
        <v>668</v>
      </c>
      <c r="C1644" t="s">
        <v>1</v>
      </c>
      <c r="D1644" t="s">
        <v>92</v>
      </c>
      <c r="E1644" t="s">
        <v>389</v>
      </c>
      <c r="F1644" t="s">
        <v>390</v>
      </c>
      <c r="G1644">
        <v>1021</v>
      </c>
      <c r="H1644">
        <v>1021</v>
      </c>
      <c r="I1644">
        <v>1021</v>
      </c>
      <c r="J1644">
        <v>1021</v>
      </c>
      <c r="L1644" s="3">
        <v>0</v>
      </c>
      <c r="M1644" s="3">
        <v>0</v>
      </c>
      <c r="N1644" s="3">
        <v>0</v>
      </c>
      <c r="O1644" s="3">
        <v>5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f>+Tabla3[[#This Row],[V GRAVADAS]]</f>
        <v>5</v>
      </c>
      <c r="V1644">
        <v>2</v>
      </c>
    </row>
    <row r="1645" spans="1:22" x14ac:dyDescent="0.25">
      <c r="A1645" t="s">
        <v>642</v>
      </c>
      <c r="B1645" s="84" t="s">
        <v>668</v>
      </c>
      <c r="C1645" t="s">
        <v>1</v>
      </c>
      <c r="D1645" t="s">
        <v>92</v>
      </c>
      <c r="E1645" t="s">
        <v>389</v>
      </c>
      <c r="F1645" t="s">
        <v>390</v>
      </c>
      <c r="G1645">
        <v>1022</v>
      </c>
      <c r="H1645">
        <v>1022</v>
      </c>
      <c r="I1645">
        <v>1022</v>
      </c>
      <c r="J1645">
        <v>1022</v>
      </c>
      <c r="L1645" s="3">
        <v>0</v>
      </c>
      <c r="M1645" s="3">
        <v>0</v>
      </c>
      <c r="N1645" s="3">
        <v>0</v>
      </c>
      <c r="O1645" s="3">
        <v>13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f>+Tabla3[[#This Row],[V GRAVADAS]]</f>
        <v>13</v>
      </c>
      <c r="V1645">
        <v>2</v>
      </c>
    </row>
    <row r="1646" spans="1:22" x14ac:dyDescent="0.25">
      <c r="A1646" t="s">
        <v>642</v>
      </c>
      <c r="B1646" s="84" t="s">
        <v>668</v>
      </c>
      <c r="C1646" t="s">
        <v>1</v>
      </c>
      <c r="D1646" t="s">
        <v>92</v>
      </c>
      <c r="E1646" t="s">
        <v>389</v>
      </c>
      <c r="F1646" t="s">
        <v>390</v>
      </c>
      <c r="G1646">
        <v>1023</v>
      </c>
      <c r="H1646">
        <v>1023</v>
      </c>
      <c r="I1646">
        <v>1023</v>
      </c>
      <c r="J1646">
        <v>1023</v>
      </c>
      <c r="L1646" s="3">
        <v>0</v>
      </c>
      <c r="M1646" s="3">
        <v>0</v>
      </c>
      <c r="N1646" s="3">
        <v>0</v>
      </c>
      <c r="O1646" s="3">
        <v>3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f>+Tabla3[[#This Row],[V GRAVADAS]]</f>
        <v>3</v>
      </c>
      <c r="V1646">
        <v>2</v>
      </c>
    </row>
    <row r="1647" spans="1:22" x14ac:dyDescent="0.25">
      <c r="A1647" t="s">
        <v>642</v>
      </c>
      <c r="B1647" s="84" t="s">
        <v>668</v>
      </c>
      <c r="C1647" t="s">
        <v>1</v>
      </c>
      <c r="D1647" t="s">
        <v>92</v>
      </c>
      <c r="E1647" t="s">
        <v>389</v>
      </c>
      <c r="F1647" t="s">
        <v>390</v>
      </c>
      <c r="G1647">
        <v>1024</v>
      </c>
      <c r="H1647">
        <v>1024</v>
      </c>
      <c r="I1647">
        <v>1024</v>
      </c>
      <c r="J1647">
        <v>1024</v>
      </c>
      <c r="L1647" s="3">
        <v>0</v>
      </c>
      <c r="M1647" s="3">
        <v>0</v>
      </c>
      <c r="N1647" s="3">
        <v>0</v>
      </c>
      <c r="O1647" s="3">
        <v>3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f>+Tabla3[[#This Row],[V GRAVADAS]]</f>
        <v>3</v>
      </c>
      <c r="V1647">
        <v>2</v>
      </c>
    </row>
    <row r="1648" spans="1:22" x14ac:dyDescent="0.25">
      <c r="A1648" t="s">
        <v>642</v>
      </c>
      <c r="B1648" s="84" t="s">
        <v>668</v>
      </c>
      <c r="C1648" t="s">
        <v>1</v>
      </c>
      <c r="D1648" t="s">
        <v>92</v>
      </c>
      <c r="E1648" t="s">
        <v>389</v>
      </c>
      <c r="F1648" t="s">
        <v>390</v>
      </c>
      <c r="G1648">
        <v>1025</v>
      </c>
      <c r="H1648">
        <v>1025</v>
      </c>
      <c r="I1648">
        <v>1025</v>
      </c>
      <c r="J1648">
        <v>1025</v>
      </c>
      <c r="L1648" s="3">
        <v>0</v>
      </c>
      <c r="M1648" s="3">
        <v>0</v>
      </c>
      <c r="N1648" s="3">
        <v>0</v>
      </c>
      <c r="O1648" s="3">
        <v>3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f>+Tabla3[[#This Row],[V GRAVADAS]]</f>
        <v>3</v>
      </c>
      <c r="V1648">
        <v>2</v>
      </c>
    </row>
    <row r="1649" spans="1:22" x14ac:dyDescent="0.25">
      <c r="A1649" t="s">
        <v>642</v>
      </c>
      <c r="B1649" s="84" t="s">
        <v>668</v>
      </c>
      <c r="C1649" t="s">
        <v>1</v>
      </c>
      <c r="D1649" t="s">
        <v>92</v>
      </c>
      <c r="E1649" t="s">
        <v>389</v>
      </c>
      <c r="F1649" t="s">
        <v>390</v>
      </c>
      <c r="G1649">
        <v>1026</v>
      </c>
      <c r="H1649">
        <v>1026</v>
      </c>
      <c r="I1649">
        <v>1026</v>
      </c>
      <c r="J1649">
        <v>1026</v>
      </c>
      <c r="L1649" s="3">
        <v>0</v>
      </c>
      <c r="M1649" s="3">
        <v>0</v>
      </c>
      <c r="N1649" s="3">
        <v>0</v>
      </c>
      <c r="O1649" s="3">
        <v>10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f>+Tabla3[[#This Row],[V GRAVADAS]]</f>
        <v>10</v>
      </c>
      <c r="V1649">
        <v>2</v>
      </c>
    </row>
    <row r="1650" spans="1:22" x14ac:dyDescent="0.25">
      <c r="A1650" t="s">
        <v>642</v>
      </c>
      <c r="B1650" s="84" t="s">
        <v>668</v>
      </c>
      <c r="C1650" t="s">
        <v>1</v>
      </c>
      <c r="D1650" t="s">
        <v>92</v>
      </c>
      <c r="E1650" t="s">
        <v>389</v>
      </c>
      <c r="F1650" t="s">
        <v>390</v>
      </c>
      <c r="G1650">
        <v>1027</v>
      </c>
      <c r="H1650">
        <v>1027</v>
      </c>
      <c r="I1650">
        <v>1027</v>
      </c>
      <c r="J1650">
        <v>1027</v>
      </c>
      <c r="L1650" s="3">
        <v>0</v>
      </c>
      <c r="M1650" s="3">
        <v>0</v>
      </c>
      <c r="N1650" s="3">
        <v>0</v>
      </c>
      <c r="O1650" s="3">
        <v>17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f>+Tabla3[[#This Row],[V GRAVADAS]]</f>
        <v>17</v>
      </c>
      <c r="V1650">
        <v>2</v>
      </c>
    </row>
    <row r="1651" spans="1:22" x14ac:dyDescent="0.25">
      <c r="A1651" t="s">
        <v>642</v>
      </c>
      <c r="B1651" s="84" t="s">
        <v>668</v>
      </c>
      <c r="C1651" t="s">
        <v>1</v>
      </c>
      <c r="D1651" t="s">
        <v>92</v>
      </c>
      <c r="E1651" t="s">
        <v>389</v>
      </c>
      <c r="F1651" t="s">
        <v>390</v>
      </c>
      <c r="G1651">
        <v>1028</v>
      </c>
      <c r="H1651">
        <v>1028</v>
      </c>
      <c r="I1651">
        <v>1028</v>
      </c>
      <c r="J1651">
        <v>1028</v>
      </c>
      <c r="L1651" s="3">
        <v>0</v>
      </c>
      <c r="M1651" s="3">
        <v>0</v>
      </c>
      <c r="N1651" s="3">
        <v>0</v>
      </c>
      <c r="O1651" s="3">
        <v>3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f>+Tabla3[[#This Row],[V GRAVADAS]]</f>
        <v>3</v>
      </c>
      <c r="V1651">
        <v>2</v>
      </c>
    </row>
    <row r="1652" spans="1:22" x14ac:dyDescent="0.25">
      <c r="A1652" t="s">
        <v>642</v>
      </c>
      <c r="B1652" s="84" t="s">
        <v>667</v>
      </c>
      <c r="C1652" t="s">
        <v>1</v>
      </c>
      <c r="D1652" t="s">
        <v>92</v>
      </c>
      <c r="E1652" t="s">
        <v>389</v>
      </c>
      <c r="F1652" t="s">
        <v>390</v>
      </c>
      <c r="G1652">
        <v>1029</v>
      </c>
      <c r="H1652">
        <v>1029</v>
      </c>
      <c r="I1652">
        <v>1029</v>
      </c>
      <c r="J1652">
        <v>1029</v>
      </c>
      <c r="L1652" s="3">
        <v>0</v>
      </c>
      <c r="M1652" s="3">
        <v>0</v>
      </c>
      <c r="N1652" s="3">
        <v>0</v>
      </c>
      <c r="O1652" s="3">
        <v>5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f>+Tabla3[[#This Row],[V GRAVADAS]]</f>
        <v>5</v>
      </c>
      <c r="V1652">
        <v>2</v>
      </c>
    </row>
    <row r="1653" spans="1:22" x14ac:dyDescent="0.25">
      <c r="A1653" t="s">
        <v>642</v>
      </c>
      <c r="B1653" s="84" t="s">
        <v>667</v>
      </c>
      <c r="C1653" t="s">
        <v>1</v>
      </c>
      <c r="D1653" t="s">
        <v>92</v>
      </c>
      <c r="E1653" t="s">
        <v>389</v>
      </c>
      <c r="F1653" t="s">
        <v>390</v>
      </c>
      <c r="G1653">
        <v>1030</v>
      </c>
      <c r="H1653">
        <v>1030</v>
      </c>
      <c r="I1653">
        <v>1030</v>
      </c>
      <c r="J1653">
        <v>1030</v>
      </c>
      <c r="L1653" s="3">
        <v>0</v>
      </c>
      <c r="M1653" s="3">
        <v>0</v>
      </c>
      <c r="N1653" s="3">
        <v>0</v>
      </c>
      <c r="O1653" s="3">
        <v>3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f>+Tabla3[[#This Row],[V GRAVADAS]]</f>
        <v>3</v>
      </c>
      <c r="V1653">
        <v>2</v>
      </c>
    </row>
    <row r="1654" spans="1:22" x14ac:dyDescent="0.25">
      <c r="A1654" t="s">
        <v>642</v>
      </c>
      <c r="B1654" s="84" t="s">
        <v>667</v>
      </c>
      <c r="C1654" t="s">
        <v>1</v>
      </c>
      <c r="D1654" t="s">
        <v>92</v>
      </c>
      <c r="E1654" t="s">
        <v>389</v>
      </c>
      <c r="F1654" t="s">
        <v>390</v>
      </c>
      <c r="G1654">
        <v>1031</v>
      </c>
      <c r="H1654">
        <v>1031</v>
      </c>
      <c r="I1654">
        <v>1031</v>
      </c>
      <c r="J1654">
        <v>1031</v>
      </c>
      <c r="L1654" s="3">
        <v>0</v>
      </c>
      <c r="M1654" s="3">
        <v>0</v>
      </c>
      <c r="N1654" s="3">
        <v>0</v>
      </c>
      <c r="O1654" s="3">
        <v>5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f>+Tabla3[[#This Row],[V GRAVADAS]]</f>
        <v>5</v>
      </c>
      <c r="V1654">
        <v>2</v>
      </c>
    </row>
    <row r="1655" spans="1:22" x14ac:dyDescent="0.25">
      <c r="A1655" t="s">
        <v>642</v>
      </c>
      <c r="B1655" s="1" t="s">
        <v>667</v>
      </c>
      <c r="C1655" t="s">
        <v>1</v>
      </c>
      <c r="D1655" t="s">
        <v>92</v>
      </c>
      <c r="E1655" t="s">
        <v>389</v>
      </c>
      <c r="F1655" t="s">
        <v>390</v>
      </c>
      <c r="G1655">
        <v>1032</v>
      </c>
      <c r="H1655">
        <v>1032</v>
      </c>
      <c r="I1655">
        <v>1032</v>
      </c>
      <c r="J1655">
        <v>1032</v>
      </c>
      <c r="L1655" s="3">
        <v>0</v>
      </c>
      <c r="M1655" s="3">
        <v>0</v>
      </c>
      <c r="N1655" s="3">
        <v>0</v>
      </c>
      <c r="O1655" s="3">
        <v>3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f>+Tabla3[[#This Row],[V GRAVADAS]]</f>
        <v>3</v>
      </c>
      <c r="V1655">
        <v>2</v>
      </c>
    </row>
    <row r="1656" spans="1:22" x14ac:dyDescent="0.25">
      <c r="A1656" t="s">
        <v>642</v>
      </c>
      <c r="B1656" s="1" t="s">
        <v>667</v>
      </c>
      <c r="C1656" t="s">
        <v>1</v>
      </c>
      <c r="D1656" t="s">
        <v>92</v>
      </c>
      <c r="E1656" t="s">
        <v>389</v>
      </c>
      <c r="F1656" t="s">
        <v>390</v>
      </c>
      <c r="G1656">
        <v>1033</v>
      </c>
      <c r="H1656">
        <v>1033</v>
      </c>
      <c r="I1656">
        <v>1033</v>
      </c>
      <c r="J1656">
        <v>1033</v>
      </c>
      <c r="L1656" s="3">
        <v>0</v>
      </c>
      <c r="M1656" s="3">
        <v>0</v>
      </c>
      <c r="N1656" s="3">
        <v>0</v>
      </c>
      <c r="O1656" s="3">
        <v>6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f>+Tabla3[[#This Row],[V GRAVADAS]]</f>
        <v>6</v>
      </c>
      <c r="V1656">
        <v>2</v>
      </c>
    </row>
    <row r="1657" spans="1:22" x14ac:dyDescent="0.25">
      <c r="A1657" t="s">
        <v>642</v>
      </c>
      <c r="B1657" s="1" t="s">
        <v>667</v>
      </c>
      <c r="C1657" t="s">
        <v>1</v>
      </c>
      <c r="D1657" t="s">
        <v>92</v>
      </c>
      <c r="E1657" t="s">
        <v>389</v>
      </c>
      <c r="F1657" t="s">
        <v>390</v>
      </c>
      <c r="G1657">
        <v>1034</v>
      </c>
      <c r="H1657">
        <v>1034</v>
      </c>
      <c r="I1657">
        <v>1034</v>
      </c>
      <c r="J1657">
        <v>1034</v>
      </c>
      <c r="L1657" s="3">
        <v>0</v>
      </c>
      <c r="M1657" s="3">
        <v>0</v>
      </c>
      <c r="N1657" s="3">
        <v>0</v>
      </c>
      <c r="O1657" s="3">
        <v>6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f>+Tabla3[[#This Row],[V GRAVADAS]]</f>
        <v>6</v>
      </c>
      <c r="V1657">
        <v>2</v>
      </c>
    </row>
    <row r="1658" spans="1:22" x14ac:dyDescent="0.25">
      <c r="A1658" t="s">
        <v>642</v>
      </c>
      <c r="B1658" s="1" t="s">
        <v>667</v>
      </c>
      <c r="C1658" t="s">
        <v>1</v>
      </c>
      <c r="D1658" t="s">
        <v>92</v>
      </c>
      <c r="E1658" t="s">
        <v>389</v>
      </c>
      <c r="F1658" t="s">
        <v>390</v>
      </c>
      <c r="G1658">
        <v>1035</v>
      </c>
      <c r="H1658">
        <v>1035</v>
      </c>
      <c r="I1658">
        <v>1035</v>
      </c>
      <c r="J1658">
        <v>1035</v>
      </c>
      <c r="L1658" s="3">
        <v>0</v>
      </c>
      <c r="M1658" s="3">
        <v>0</v>
      </c>
      <c r="N1658" s="3">
        <v>0</v>
      </c>
      <c r="O1658" s="3">
        <v>10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f>+Tabla3[[#This Row],[V GRAVADAS]]</f>
        <v>10</v>
      </c>
      <c r="V1658">
        <v>2</v>
      </c>
    </row>
    <row r="1659" spans="1:22" x14ac:dyDescent="0.25">
      <c r="A1659" t="s">
        <v>642</v>
      </c>
      <c r="B1659" s="1" t="s">
        <v>667</v>
      </c>
      <c r="C1659" t="s">
        <v>1</v>
      </c>
      <c r="D1659" t="s">
        <v>92</v>
      </c>
      <c r="E1659" t="s">
        <v>389</v>
      </c>
      <c r="F1659" t="s">
        <v>390</v>
      </c>
      <c r="G1659">
        <v>1036</v>
      </c>
      <c r="H1659">
        <v>1036</v>
      </c>
      <c r="I1659">
        <v>1036</v>
      </c>
      <c r="J1659">
        <v>1036</v>
      </c>
      <c r="L1659" s="3">
        <v>0</v>
      </c>
      <c r="M1659" s="3">
        <v>0</v>
      </c>
      <c r="N1659" s="3">
        <v>0</v>
      </c>
      <c r="O1659" s="3">
        <v>3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f>+Tabla3[[#This Row],[V GRAVADAS]]</f>
        <v>3</v>
      </c>
      <c r="V1659">
        <v>2</v>
      </c>
    </row>
    <row r="1660" spans="1:22" x14ac:dyDescent="0.25">
      <c r="A1660" t="s">
        <v>642</v>
      </c>
      <c r="B1660" s="1" t="s">
        <v>667</v>
      </c>
      <c r="C1660" t="s">
        <v>1</v>
      </c>
      <c r="D1660" t="s">
        <v>92</v>
      </c>
      <c r="E1660" t="s">
        <v>389</v>
      </c>
      <c r="F1660" t="s">
        <v>390</v>
      </c>
      <c r="G1660">
        <v>1037</v>
      </c>
      <c r="H1660">
        <v>1037</v>
      </c>
      <c r="I1660">
        <v>1037</v>
      </c>
      <c r="J1660">
        <v>1037</v>
      </c>
      <c r="L1660" s="3">
        <v>0</v>
      </c>
      <c r="M1660" s="3">
        <v>0</v>
      </c>
      <c r="N1660" s="3">
        <v>0</v>
      </c>
      <c r="O1660" s="3">
        <v>10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f>+Tabla3[[#This Row],[V GRAVADAS]]</f>
        <v>10</v>
      </c>
      <c r="V1660">
        <v>2</v>
      </c>
    </row>
    <row r="1661" spans="1:22" x14ac:dyDescent="0.25">
      <c r="A1661" t="s">
        <v>642</v>
      </c>
      <c r="B1661" s="1" t="s">
        <v>667</v>
      </c>
      <c r="C1661" t="s">
        <v>1</v>
      </c>
      <c r="D1661" t="s">
        <v>92</v>
      </c>
      <c r="E1661" t="s">
        <v>389</v>
      </c>
      <c r="F1661" t="s">
        <v>390</v>
      </c>
      <c r="G1661">
        <v>1038</v>
      </c>
      <c r="H1661">
        <v>1038</v>
      </c>
      <c r="I1661">
        <v>1038</v>
      </c>
      <c r="J1661">
        <v>1038</v>
      </c>
      <c r="L1661" s="3">
        <v>0</v>
      </c>
      <c r="M1661" s="3">
        <v>0</v>
      </c>
      <c r="N1661" s="3">
        <v>0</v>
      </c>
      <c r="O1661" s="3">
        <v>3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f>+Tabla3[[#This Row],[V GRAVADAS]]</f>
        <v>3</v>
      </c>
      <c r="V1661">
        <v>2</v>
      </c>
    </row>
    <row r="1662" spans="1:22" x14ac:dyDescent="0.25">
      <c r="A1662" t="s">
        <v>642</v>
      </c>
      <c r="B1662" s="1" t="s">
        <v>667</v>
      </c>
      <c r="C1662" t="s">
        <v>1</v>
      </c>
      <c r="D1662" t="s">
        <v>92</v>
      </c>
      <c r="E1662" t="s">
        <v>389</v>
      </c>
      <c r="F1662" t="s">
        <v>390</v>
      </c>
      <c r="G1662">
        <v>1039</v>
      </c>
      <c r="H1662">
        <v>1039</v>
      </c>
      <c r="I1662">
        <v>1039</v>
      </c>
      <c r="J1662">
        <v>1039</v>
      </c>
      <c r="L1662" s="3">
        <v>0</v>
      </c>
      <c r="M1662" s="3">
        <v>0</v>
      </c>
      <c r="N1662" s="3">
        <v>0</v>
      </c>
      <c r="O1662" s="3">
        <v>3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f>+Tabla3[[#This Row],[V GRAVADAS]]</f>
        <v>3</v>
      </c>
      <c r="V1662">
        <v>2</v>
      </c>
    </row>
    <row r="1663" spans="1:22" x14ac:dyDescent="0.25">
      <c r="A1663" t="s">
        <v>642</v>
      </c>
      <c r="B1663" s="1" t="s">
        <v>667</v>
      </c>
      <c r="C1663" t="s">
        <v>1</v>
      </c>
      <c r="D1663" t="s">
        <v>92</v>
      </c>
      <c r="E1663" t="s">
        <v>389</v>
      </c>
      <c r="F1663" t="s">
        <v>390</v>
      </c>
      <c r="G1663">
        <v>1040</v>
      </c>
      <c r="H1663">
        <v>1040</v>
      </c>
      <c r="I1663">
        <v>1040</v>
      </c>
      <c r="J1663">
        <v>1040</v>
      </c>
      <c r="L1663" s="3">
        <v>0</v>
      </c>
      <c r="M1663" s="3">
        <v>0</v>
      </c>
      <c r="N1663" s="3">
        <v>0</v>
      </c>
      <c r="O1663" s="3">
        <v>5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f>+Tabla3[[#This Row],[V GRAVADAS]]</f>
        <v>5</v>
      </c>
      <c r="V1663">
        <v>2</v>
      </c>
    </row>
    <row r="1664" spans="1:22" x14ac:dyDescent="0.25">
      <c r="A1664" t="s">
        <v>642</v>
      </c>
      <c r="B1664" s="1" t="s">
        <v>667</v>
      </c>
      <c r="C1664" t="s">
        <v>1</v>
      </c>
      <c r="D1664" t="s">
        <v>92</v>
      </c>
      <c r="E1664" t="s">
        <v>389</v>
      </c>
      <c r="F1664" t="s">
        <v>390</v>
      </c>
      <c r="G1664">
        <v>1041</v>
      </c>
      <c r="H1664">
        <v>1041</v>
      </c>
      <c r="I1664">
        <v>1041</v>
      </c>
      <c r="J1664">
        <v>1041</v>
      </c>
      <c r="L1664" s="3">
        <v>0</v>
      </c>
      <c r="M1664" s="3">
        <v>0</v>
      </c>
      <c r="N1664" s="3">
        <v>0</v>
      </c>
      <c r="O1664" s="3">
        <v>3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f>+Tabla3[[#This Row],[V GRAVADAS]]</f>
        <v>3</v>
      </c>
      <c r="V1664">
        <v>2</v>
      </c>
    </row>
    <row r="1665" spans="1:22" x14ac:dyDescent="0.25">
      <c r="A1665" t="s">
        <v>642</v>
      </c>
      <c r="B1665" s="1" t="s">
        <v>666</v>
      </c>
      <c r="C1665" t="s">
        <v>1</v>
      </c>
      <c r="D1665" t="s">
        <v>92</v>
      </c>
      <c r="E1665" t="s">
        <v>389</v>
      </c>
      <c r="F1665" t="s">
        <v>390</v>
      </c>
      <c r="G1665">
        <v>1042</v>
      </c>
      <c r="H1665">
        <v>1042</v>
      </c>
      <c r="I1665">
        <v>1042</v>
      </c>
      <c r="J1665">
        <v>1042</v>
      </c>
      <c r="L1665" s="3">
        <v>0</v>
      </c>
      <c r="M1665" s="3">
        <v>0</v>
      </c>
      <c r="N1665" s="3">
        <v>0</v>
      </c>
      <c r="O1665" s="3">
        <v>6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f>+Tabla3[[#This Row],[V GRAVADAS]]</f>
        <v>6</v>
      </c>
      <c r="V1665">
        <v>2</v>
      </c>
    </row>
    <row r="1666" spans="1:22" x14ac:dyDescent="0.25">
      <c r="A1666" t="s">
        <v>642</v>
      </c>
      <c r="B1666" s="1" t="s">
        <v>666</v>
      </c>
      <c r="C1666" t="s">
        <v>1</v>
      </c>
      <c r="D1666" t="s">
        <v>92</v>
      </c>
      <c r="E1666" t="s">
        <v>389</v>
      </c>
      <c r="F1666" t="s">
        <v>390</v>
      </c>
      <c r="G1666">
        <v>1043</v>
      </c>
      <c r="H1666">
        <v>1043</v>
      </c>
      <c r="I1666">
        <v>1043</v>
      </c>
      <c r="J1666">
        <v>1043</v>
      </c>
      <c r="L1666" s="3">
        <v>0</v>
      </c>
      <c r="M1666" s="3">
        <v>0</v>
      </c>
      <c r="N1666" s="3">
        <v>0</v>
      </c>
      <c r="O1666" s="3">
        <v>5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f>+Tabla3[[#This Row],[V GRAVADAS]]</f>
        <v>5</v>
      </c>
      <c r="V1666">
        <v>2</v>
      </c>
    </row>
    <row r="1667" spans="1:22" x14ac:dyDescent="0.25">
      <c r="A1667" t="s">
        <v>642</v>
      </c>
      <c r="B1667" s="1" t="s">
        <v>666</v>
      </c>
      <c r="C1667" t="s">
        <v>1</v>
      </c>
      <c r="D1667" t="s">
        <v>92</v>
      </c>
      <c r="E1667" t="s">
        <v>389</v>
      </c>
      <c r="F1667" t="s">
        <v>390</v>
      </c>
      <c r="G1667">
        <v>1044</v>
      </c>
      <c r="H1667">
        <v>1044</v>
      </c>
      <c r="I1667">
        <v>1044</v>
      </c>
      <c r="J1667">
        <v>1044</v>
      </c>
      <c r="L1667" s="3">
        <v>0</v>
      </c>
      <c r="M1667" s="3">
        <v>0</v>
      </c>
      <c r="N1667" s="3">
        <v>0</v>
      </c>
      <c r="O1667" s="3">
        <v>3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f>+Tabla3[[#This Row],[V GRAVADAS]]</f>
        <v>3</v>
      </c>
      <c r="V1667">
        <v>2</v>
      </c>
    </row>
    <row r="1668" spans="1:22" x14ac:dyDescent="0.25">
      <c r="A1668" t="s">
        <v>642</v>
      </c>
      <c r="B1668" s="1" t="s">
        <v>666</v>
      </c>
      <c r="C1668" t="s">
        <v>1</v>
      </c>
      <c r="D1668" t="s">
        <v>92</v>
      </c>
      <c r="E1668" t="s">
        <v>389</v>
      </c>
      <c r="F1668" t="s">
        <v>390</v>
      </c>
      <c r="G1668">
        <v>1045</v>
      </c>
      <c r="H1668">
        <v>1045</v>
      </c>
      <c r="I1668">
        <v>1045</v>
      </c>
      <c r="J1668">
        <v>1045</v>
      </c>
      <c r="L1668" s="3">
        <v>0</v>
      </c>
      <c r="M1668" s="3">
        <v>0</v>
      </c>
      <c r="N1668" s="3">
        <v>0</v>
      </c>
      <c r="O1668" s="3">
        <v>10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f>+Tabla3[[#This Row],[V GRAVADAS]]</f>
        <v>10</v>
      </c>
      <c r="V1668">
        <v>2</v>
      </c>
    </row>
    <row r="1669" spans="1:22" x14ac:dyDescent="0.25">
      <c r="A1669" t="s">
        <v>642</v>
      </c>
      <c r="B1669" s="1" t="s">
        <v>666</v>
      </c>
      <c r="C1669" t="s">
        <v>1</v>
      </c>
      <c r="D1669" t="s">
        <v>92</v>
      </c>
      <c r="E1669" t="s">
        <v>389</v>
      </c>
      <c r="F1669" t="s">
        <v>390</v>
      </c>
      <c r="G1669">
        <v>1046</v>
      </c>
      <c r="H1669">
        <v>1046</v>
      </c>
      <c r="I1669">
        <v>1046</v>
      </c>
      <c r="J1669">
        <v>1046</v>
      </c>
      <c r="L1669" s="3">
        <v>0</v>
      </c>
      <c r="M1669" s="3">
        <v>0</v>
      </c>
      <c r="N1669" s="3">
        <v>0</v>
      </c>
      <c r="O1669" s="3">
        <v>3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f>+Tabla3[[#This Row],[V GRAVADAS]]</f>
        <v>3</v>
      </c>
      <c r="V1669">
        <v>2</v>
      </c>
    </row>
    <row r="1670" spans="1:22" x14ac:dyDescent="0.25">
      <c r="A1670" t="s">
        <v>642</v>
      </c>
      <c r="B1670" s="1" t="s">
        <v>666</v>
      </c>
      <c r="C1670" t="s">
        <v>1</v>
      </c>
      <c r="D1670" t="s">
        <v>92</v>
      </c>
      <c r="E1670" t="s">
        <v>389</v>
      </c>
      <c r="F1670" t="s">
        <v>390</v>
      </c>
      <c r="G1670">
        <v>1047</v>
      </c>
      <c r="H1670">
        <v>1047</v>
      </c>
      <c r="I1670">
        <v>1047</v>
      </c>
      <c r="J1670">
        <v>1047</v>
      </c>
      <c r="L1670" s="3">
        <v>0</v>
      </c>
      <c r="M1670" s="3">
        <v>0</v>
      </c>
      <c r="N1670" s="3">
        <v>0</v>
      </c>
      <c r="O1670" s="3">
        <v>3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f>+Tabla3[[#This Row],[V GRAVADAS]]</f>
        <v>3</v>
      </c>
      <c r="V1670">
        <v>2</v>
      </c>
    </row>
    <row r="1671" spans="1:22" x14ac:dyDescent="0.25">
      <c r="A1671" t="s">
        <v>642</v>
      </c>
      <c r="B1671" s="1" t="s">
        <v>666</v>
      </c>
      <c r="C1671" t="s">
        <v>1</v>
      </c>
      <c r="D1671" t="s">
        <v>92</v>
      </c>
      <c r="E1671" t="s">
        <v>389</v>
      </c>
      <c r="F1671" t="s">
        <v>390</v>
      </c>
      <c r="G1671">
        <v>1048</v>
      </c>
      <c r="H1671">
        <v>1048</v>
      </c>
      <c r="I1671">
        <v>1048</v>
      </c>
      <c r="J1671">
        <v>1048</v>
      </c>
      <c r="L1671" s="3">
        <v>0</v>
      </c>
      <c r="M1671" s="3">
        <v>0</v>
      </c>
      <c r="N1671" s="3">
        <v>0</v>
      </c>
      <c r="O1671" s="3">
        <v>3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f>+Tabla3[[#This Row],[V GRAVADAS]]</f>
        <v>3</v>
      </c>
      <c r="V1671">
        <v>2</v>
      </c>
    </row>
    <row r="1672" spans="1:22" x14ac:dyDescent="0.25">
      <c r="A1672" t="s">
        <v>642</v>
      </c>
      <c r="B1672" s="1" t="s">
        <v>665</v>
      </c>
      <c r="C1672" t="s">
        <v>1</v>
      </c>
      <c r="D1672" t="s">
        <v>92</v>
      </c>
      <c r="E1672" t="s">
        <v>389</v>
      </c>
      <c r="F1672" t="s">
        <v>390</v>
      </c>
      <c r="G1672">
        <v>1049</v>
      </c>
      <c r="H1672">
        <v>1049</v>
      </c>
      <c r="I1672">
        <v>1049</v>
      </c>
      <c r="J1672">
        <v>1049</v>
      </c>
      <c r="L1672" s="3">
        <v>0</v>
      </c>
      <c r="M1672" s="3">
        <v>0</v>
      </c>
      <c r="N1672" s="3">
        <v>0</v>
      </c>
      <c r="O1672" s="3">
        <v>10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f>+Tabla3[[#This Row],[V GRAVADAS]]</f>
        <v>10</v>
      </c>
      <c r="V1672">
        <v>2</v>
      </c>
    </row>
    <row r="1673" spans="1:22" x14ac:dyDescent="0.25">
      <c r="A1673" t="s">
        <v>642</v>
      </c>
      <c r="B1673" s="1" t="s">
        <v>665</v>
      </c>
      <c r="C1673" t="s">
        <v>1</v>
      </c>
      <c r="D1673" t="s">
        <v>92</v>
      </c>
      <c r="E1673" t="s">
        <v>389</v>
      </c>
      <c r="F1673" t="s">
        <v>390</v>
      </c>
      <c r="G1673">
        <v>1050</v>
      </c>
      <c r="H1673">
        <v>1050</v>
      </c>
      <c r="I1673">
        <v>1050</v>
      </c>
      <c r="J1673">
        <v>1050</v>
      </c>
      <c r="L1673" s="3">
        <v>0</v>
      </c>
      <c r="M1673" s="3">
        <v>0</v>
      </c>
      <c r="N1673" s="3">
        <v>0</v>
      </c>
      <c r="O1673" s="3">
        <v>5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f>+Tabla3[[#This Row],[V GRAVADAS]]</f>
        <v>5</v>
      </c>
      <c r="V1673">
        <v>2</v>
      </c>
    </row>
    <row r="1674" spans="1:22" x14ac:dyDescent="0.25">
      <c r="A1674" t="s">
        <v>642</v>
      </c>
      <c r="B1674" s="1" t="s">
        <v>665</v>
      </c>
      <c r="C1674" t="s">
        <v>1</v>
      </c>
      <c r="D1674" t="s">
        <v>92</v>
      </c>
      <c r="E1674" t="s">
        <v>389</v>
      </c>
      <c r="F1674" t="s">
        <v>390</v>
      </c>
      <c r="G1674">
        <v>1051</v>
      </c>
      <c r="H1674">
        <v>1051</v>
      </c>
      <c r="I1674">
        <v>1051</v>
      </c>
      <c r="J1674">
        <v>1051</v>
      </c>
      <c r="L1674" s="3">
        <v>0</v>
      </c>
      <c r="M1674" s="3">
        <v>0</v>
      </c>
      <c r="N1674" s="3">
        <v>0</v>
      </c>
      <c r="O1674" s="3">
        <v>5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f>+Tabla3[[#This Row],[V GRAVADAS]]</f>
        <v>5</v>
      </c>
      <c r="V1674">
        <v>2</v>
      </c>
    </row>
    <row r="1675" spans="1:22" x14ac:dyDescent="0.25">
      <c r="A1675" t="s">
        <v>642</v>
      </c>
      <c r="B1675" s="1" t="s">
        <v>665</v>
      </c>
      <c r="C1675" t="s">
        <v>1</v>
      </c>
      <c r="D1675" t="s">
        <v>92</v>
      </c>
      <c r="E1675" t="s">
        <v>389</v>
      </c>
      <c r="F1675" t="s">
        <v>390</v>
      </c>
      <c r="G1675">
        <v>1052</v>
      </c>
      <c r="H1675">
        <v>1052</v>
      </c>
      <c r="I1675">
        <v>1052</v>
      </c>
      <c r="J1675">
        <v>1052</v>
      </c>
      <c r="L1675" s="3">
        <v>0</v>
      </c>
      <c r="M1675" s="3">
        <v>0</v>
      </c>
      <c r="N1675" s="3">
        <v>0</v>
      </c>
      <c r="O1675" s="3">
        <v>20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f>+Tabla3[[#This Row],[V GRAVADAS]]</f>
        <v>20</v>
      </c>
      <c r="V1675">
        <v>2</v>
      </c>
    </row>
    <row r="1676" spans="1:22" x14ac:dyDescent="0.25">
      <c r="A1676" t="s">
        <v>642</v>
      </c>
      <c r="B1676" s="1" t="s">
        <v>665</v>
      </c>
      <c r="C1676" t="s">
        <v>1</v>
      </c>
      <c r="D1676" t="s">
        <v>92</v>
      </c>
      <c r="E1676" t="s">
        <v>389</v>
      </c>
      <c r="F1676" t="s">
        <v>390</v>
      </c>
      <c r="G1676">
        <v>1053</v>
      </c>
      <c r="H1676">
        <v>1053</v>
      </c>
      <c r="I1676">
        <v>1053</v>
      </c>
      <c r="J1676">
        <v>1053</v>
      </c>
      <c r="L1676" s="3">
        <v>0</v>
      </c>
      <c r="M1676" s="3">
        <v>0</v>
      </c>
      <c r="N1676" s="3">
        <v>0</v>
      </c>
      <c r="O1676" s="3">
        <v>3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f>+Tabla3[[#This Row],[V GRAVADAS]]</f>
        <v>3</v>
      </c>
      <c r="V1676">
        <v>2</v>
      </c>
    </row>
    <row r="1677" spans="1:22" x14ac:dyDescent="0.25">
      <c r="A1677" t="s">
        <v>642</v>
      </c>
      <c r="B1677" s="1" t="s">
        <v>665</v>
      </c>
      <c r="C1677" t="s">
        <v>1</v>
      </c>
      <c r="D1677" t="s">
        <v>92</v>
      </c>
      <c r="E1677" t="s">
        <v>389</v>
      </c>
      <c r="F1677" t="s">
        <v>390</v>
      </c>
      <c r="G1677">
        <v>1054</v>
      </c>
      <c r="H1677">
        <v>1054</v>
      </c>
      <c r="I1677">
        <v>1054</v>
      </c>
      <c r="J1677">
        <v>1054</v>
      </c>
      <c r="L1677" s="3">
        <v>0</v>
      </c>
      <c r="M1677" s="3">
        <v>0</v>
      </c>
      <c r="N1677" s="3">
        <v>0</v>
      </c>
      <c r="O1677" s="3">
        <v>5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f>+Tabla3[[#This Row],[V GRAVADAS]]</f>
        <v>5</v>
      </c>
      <c r="V1677">
        <v>2</v>
      </c>
    </row>
    <row r="1678" spans="1:22" x14ac:dyDescent="0.25">
      <c r="A1678" t="s">
        <v>642</v>
      </c>
      <c r="B1678" s="1" t="s">
        <v>665</v>
      </c>
      <c r="C1678" t="s">
        <v>1</v>
      </c>
      <c r="D1678" t="s">
        <v>92</v>
      </c>
      <c r="E1678" t="s">
        <v>389</v>
      </c>
      <c r="F1678" t="s">
        <v>390</v>
      </c>
      <c r="G1678">
        <v>1055</v>
      </c>
      <c r="H1678">
        <v>1055</v>
      </c>
      <c r="I1678">
        <v>1055</v>
      </c>
      <c r="J1678">
        <v>1055</v>
      </c>
      <c r="L1678" s="3">
        <v>0</v>
      </c>
      <c r="M1678" s="3">
        <v>0</v>
      </c>
      <c r="N1678" s="3">
        <v>0</v>
      </c>
      <c r="O1678" s="3">
        <v>3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f>+Tabla3[[#This Row],[V GRAVADAS]]</f>
        <v>3</v>
      </c>
      <c r="V1678">
        <v>2</v>
      </c>
    </row>
    <row r="1679" spans="1:22" x14ac:dyDescent="0.25">
      <c r="A1679" t="s">
        <v>642</v>
      </c>
      <c r="B1679" s="1" t="s">
        <v>665</v>
      </c>
      <c r="C1679" t="s">
        <v>1</v>
      </c>
      <c r="D1679" t="s">
        <v>92</v>
      </c>
      <c r="E1679" t="s">
        <v>389</v>
      </c>
      <c r="F1679" t="s">
        <v>390</v>
      </c>
      <c r="G1679">
        <v>1056</v>
      </c>
      <c r="H1679">
        <v>1056</v>
      </c>
      <c r="I1679">
        <v>1056</v>
      </c>
      <c r="J1679">
        <v>1056</v>
      </c>
      <c r="L1679" s="3">
        <v>0</v>
      </c>
      <c r="M1679" s="3">
        <v>0</v>
      </c>
      <c r="N1679" s="3">
        <v>0</v>
      </c>
      <c r="O1679" s="3">
        <v>3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f>+Tabla3[[#This Row],[V GRAVADAS]]</f>
        <v>3</v>
      </c>
      <c r="V1679">
        <v>2</v>
      </c>
    </row>
    <row r="1680" spans="1:22" x14ac:dyDescent="0.25">
      <c r="A1680" t="s">
        <v>642</v>
      </c>
      <c r="B1680" s="84" t="s">
        <v>664</v>
      </c>
      <c r="C1680" t="s">
        <v>1</v>
      </c>
      <c r="D1680" t="s">
        <v>92</v>
      </c>
      <c r="E1680" t="s">
        <v>389</v>
      </c>
      <c r="F1680" t="s">
        <v>390</v>
      </c>
      <c r="G1680">
        <v>1057</v>
      </c>
      <c r="H1680">
        <v>1057</v>
      </c>
      <c r="I1680">
        <v>1057</v>
      </c>
      <c r="J1680">
        <v>1057</v>
      </c>
      <c r="L1680" s="3">
        <v>0</v>
      </c>
      <c r="M1680" s="3">
        <v>0</v>
      </c>
      <c r="N1680" s="3">
        <v>0</v>
      </c>
      <c r="O1680" s="3">
        <v>5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f>+Tabla3[[#This Row],[V GRAVADAS]]</f>
        <v>5</v>
      </c>
      <c r="V1680">
        <v>2</v>
      </c>
    </row>
    <row r="1681" spans="1:22" x14ac:dyDescent="0.25">
      <c r="A1681" t="s">
        <v>642</v>
      </c>
      <c r="B1681" s="1" t="s">
        <v>664</v>
      </c>
      <c r="C1681" t="s">
        <v>1</v>
      </c>
      <c r="D1681" t="s">
        <v>92</v>
      </c>
      <c r="E1681" t="s">
        <v>389</v>
      </c>
      <c r="F1681" t="s">
        <v>390</v>
      </c>
      <c r="G1681">
        <v>1058</v>
      </c>
      <c r="H1681">
        <v>1058</v>
      </c>
      <c r="I1681">
        <v>1058</v>
      </c>
      <c r="J1681">
        <v>1058</v>
      </c>
      <c r="L1681" s="3">
        <v>0</v>
      </c>
      <c r="M1681" s="3">
        <v>0</v>
      </c>
      <c r="N1681" s="3">
        <v>0</v>
      </c>
      <c r="O1681" s="3">
        <v>18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f>+Tabla3[[#This Row],[V GRAVADAS]]</f>
        <v>18</v>
      </c>
      <c r="V1681">
        <v>2</v>
      </c>
    </row>
    <row r="1682" spans="1:22" x14ac:dyDescent="0.25">
      <c r="A1682" t="s">
        <v>642</v>
      </c>
      <c r="B1682" s="1" t="s">
        <v>664</v>
      </c>
      <c r="C1682" t="s">
        <v>1</v>
      </c>
      <c r="D1682" t="s">
        <v>92</v>
      </c>
      <c r="E1682" t="s">
        <v>389</v>
      </c>
      <c r="F1682" t="s">
        <v>390</v>
      </c>
      <c r="G1682">
        <v>1059</v>
      </c>
      <c r="H1682">
        <v>1059</v>
      </c>
      <c r="I1682">
        <v>1059</v>
      </c>
      <c r="J1682">
        <v>1059</v>
      </c>
      <c r="L1682" s="3">
        <v>0</v>
      </c>
      <c r="M1682" s="3">
        <v>0</v>
      </c>
      <c r="N1682" s="3">
        <v>0</v>
      </c>
      <c r="O1682" s="3">
        <v>15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f>+Tabla3[[#This Row],[V GRAVADAS]]</f>
        <v>15</v>
      </c>
      <c r="V1682">
        <v>2</v>
      </c>
    </row>
    <row r="1683" spans="1:22" x14ac:dyDescent="0.25">
      <c r="A1683" t="s">
        <v>642</v>
      </c>
      <c r="B1683" s="1" t="s">
        <v>664</v>
      </c>
      <c r="C1683" t="s">
        <v>1</v>
      </c>
      <c r="D1683" t="s">
        <v>92</v>
      </c>
      <c r="E1683" t="s">
        <v>389</v>
      </c>
      <c r="F1683" t="s">
        <v>390</v>
      </c>
      <c r="G1683">
        <v>1060</v>
      </c>
      <c r="H1683">
        <v>1060</v>
      </c>
      <c r="I1683">
        <v>1060</v>
      </c>
      <c r="J1683">
        <v>1060</v>
      </c>
      <c r="L1683" s="3">
        <v>0</v>
      </c>
      <c r="M1683" s="3">
        <v>0</v>
      </c>
      <c r="N1683" s="3">
        <v>0</v>
      </c>
      <c r="O1683" s="3">
        <v>3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f>+Tabla3[[#This Row],[V GRAVADAS]]</f>
        <v>3</v>
      </c>
      <c r="V1683">
        <v>2</v>
      </c>
    </row>
    <row r="1684" spans="1:22" x14ac:dyDescent="0.25">
      <c r="A1684" t="s">
        <v>642</v>
      </c>
      <c r="B1684" s="1" t="s">
        <v>664</v>
      </c>
      <c r="C1684" t="s">
        <v>1</v>
      </c>
      <c r="D1684" t="s">
        <v>92</v>
      </c>
      <c r="E1684" t="s">
        <v>389</v>
      </c>
      <c r="F1684" t="s">
        <v>390</v>
      </c>
      <c r="G1684">
        <v>1061</v>
      </c>
      <c r="H1684">
        <v>1061</v>
      </c>
      <c r="I1684">
        <v>1061</v>
      </c>
      <c r="J1684">
        <v>1061</v>
      </c>
      <c r="L1684" s="3">
        <v>0</v>
      </c>
      <c r="M1684" s="3">
        <v>0</v>
      </c>
      <c r="N1684" s="3">
        <v>0</v>
      </c>
      <c r="O1684" s="3">
        <v>25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f>+Tabla3[[#This Row],[V GRAVADAS]]</f>
        <v>25</v>
      </c>
      <c r="V1684">
        <v>2</v>
      </c>
    </row>
    <row r="1685" spans="1:22" x14ac:dyDescent="0.25">
      <c r="A1685" t="s">
        <v>642</v>
      </c>
      <c r="B1685" s="1" t="s">
        <v>664</v>
      </c>
      <c r="C1685" t="s">
        <v>1</v>
      </c>
      <c r="D1685" t="s">
        <v>92</v>
      </c>
      <c r="E1685" t="s">
        <v>389</v>
      </c>
      <c r="F1685" t="s">
        <v>390</v>
      </c>
      <c r="G1685">
        <v>1062</v>
      </c>
      <c r="H1685">
        <v>1062</v>
      </c>
      <c r="I1685">
        <v>1062</v>
      </c>
      <c r="J1685">
        <v>1062</v>
      </c>
      <c r="L1685" s="3">
        <v>0</v>
      </c>
      <c r="M1685" s="3">
        <v>0</v>
      </c>
      <c r="N1685" s="3">
        <v>0</v>
      </c>
      <c r="O1685" s="3">
        <v>3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f>+Tabla3[[#This Row],[V GRAVADAS]]</f>
        <v>3</v>
      </c>
      <c r="V1685">
        <v>2</v>
      </c>
    </row>
    <row r="1686" spans="1:22" x14ac:dyDescent="0.25">
      <c r="A1686" t="s">
        <v>642</v>
      </c>
      <c r="B1686" s="1" t="s">
        <v>664</v>
      </c>
      <c r="C1686" t="s">
        <v>1</v>
      </c>
      <c r="D1686" t="s">
        <v>92</v>
      </c>
      <c r="E1686" t="s">
        <v>389</v>
      </c>
      <c r="F1686" t="s">
        <v>390</v>
      </c>
      <c r="G1686">
        <v>1063</v>
      </c>
      <c r="H1686">
        <v>1063</v>
      </c>
      <c r="I1686">
        <v>1063</v>
      </c>
      <c r="J1686">
        <v>1063</v>
      </c>
      <c r="L1686" s="3">
        <v>0</v>
      </c>
      <c r="M1686" s="3">
        <v>0</v>
      </c>
      <c r="N1686" s="3">
        <v>0</v>
      </c>
      <c r="O1686" s="3">
        <v>15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f>+Tabla3[[#This Row],[V GRAVADAS]]</f>
        <v>15</v>
      </c>
      <c r="V1686">
        <v>2</v>
      </c>
    </row>
    <row r="1687" spans="1:22" x14ac:dyDescent="0.25">
      <c r="A1687" t="s">
        <v>642</v>
      </c>
      <c r="B1687" s="1" t="s">
        <v>664</v>
      </c>
      <c r="C1687" t="s">
        <v>1</v>
      </c>
      <c r="D1687" t="s">
        <v>92</v>
      </c>
      <c r="E1687" t="s">
        <v>389</v>
      </c>
      <c r="F1687" t="s">
        <v>390</v>
      </c>
      <c r="G1687">
        <v>1064</v>
      </c>
      <c r="H1687">
        <v>1064</v>
      </c>
      <c r="I1687">
        <v>1064</v>
      </c>
      <c r="J1687">
        <v>1064</v>
      </c>
      <c r="L1687" s="3">
        <v>0</v>
      </c>
      <c r="M1687" s="3">
        <v>0</v>
      </c>
      <c r="N1687" s="3">
        <v>0</v>
      </c>
      <c r="O1687" s="3">
        <v>5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f>+Tabla3[[#This Row],[V GRAVADAS]]</f>
        <v>5</v>
      </c>
      <c r="V1687">
        <v>2</v>
      </c>
    </row>
    <row r="1688" spans="1:22" x14ac:dyDescent="0.25">
      <c r="A1688" t="s">
        <v>642</v>
      </c>
      <c r="B1688" s="1" t="s">
        <v>664</v>
      </c>
      <c r="C1688" t="s">
        <v>1</v>
      </c>
      <c r="D1688" t="s">
        <v>92</v>
      </c>
      <c r="E1688" t="s">
        <v>389</v>
      </c>
      <c r="F1688" t="s">
        <v>390</v>
      </c>
      <c r="G1688">
        <v>1065</v>
      </c>
      <c r="H1688">
        <v>1065</v>
      </c>
      <c r="I1688">
        <v>1065</v>
      </c>
      <c r="J1688">
        <v>1065</v>
      </c>
      <c r="L1688" s="3">
        <v>0</v>
      </c>
      <c r="M1688" s="3">
        <v>0</v>
      </c>
      <c r="N1688" s="3">
        <v>0</v>
      </c>
      <c r="O1688" s="3">
        <v>3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f>+Tabla3[[#This Row],[V GRAVADAS]]</f>
        <v>3</v>
      </c>
      <c r="V1688">
        <v>2</v>
      </c>
    </row>
    <row r="1689" spans="1:22" x14ac:dyDescent="0.25">
      <c r="A1689" t="s">
        <v>642</v>
      </c>
      <c r="B1689" s="1" t="s">
        <v>649</v>
      </c>
      <c r="C1689" t="s">
        <v>1</v>
      </c>
      <c r="D1689" t="s">
        <v>92</v>
      </c>
      <c r="E1689" t="s">
        <v>389</v>
      </c>
      <c r="F1689" t="s">
        <v>390</v>
      </c>
      <c r="G1689">
        <v>1066</v>
      </c>
      <c r="H1689">
        <v>1066</v>
      </c>
      <c r="I1689">
        <v>1066</v>
      </c>
      <c r="J1689">
        <v>1066</v>
      </c>
      <c r="L1689" s="3">
        <v>0</v>
      </c>
      <c r="M1689" s="3">
        <v>0</v>
      </c>
      <c r="N1689" s="3">
        <v>0</v>
      </c>
      <c r="O1689" s="3">
        <v>15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f>+Tabla3[[#This Row],[V GRAVADAS]]</f>
        <v>15</v>
      </c>
      <c r="V1689">
        <v>2</v>
      </c>
    </row>
    <row r="1690" spans="1:22" x14ac:dyDescent="0.25">
      <c r="A1690" t="s">
        <v>642</v>
      </c>
      <c r="B1690" s="1" t="s">
        <v>649</v>
      </c>
      <c r="C1690" t="s">
        <v>1</v>
      </c>
      <c r="D1690" t="s">
        <v>92</v>
      </c>
      <c r="E1690" t="s">
        <v>389</v>
      </c>
      <c r="F1690" t="s">
        <v>390</v>
      </c>
      <c r="G1690">
        <v>1067</v>
      </c>
      <c r="H1690">
        <v>1067</v>
      </c>
      <c r="I1690">
        <v>1067</v>
      </c>
      <c r="J1690">
        <v>1067</v>
      </c>
      <c r="L1690" s="3">
        <v>0</v>
      </c>
      <c r="M1690" s="3">
        <v>0</v>
      </c>
      <c r="N1690" s="3">
        <v>0</v>
      </c>
      <c r="O1690" s="3">
        <v>21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f>+Tabla3[[#This Row],[V GRAVADAS]]</f>
        <v>21</v>
      </c>
      <c r="V1690">
        <v>2</v>
      </c>
    </row>
    <row r="1691" spans="1:22" x14ac:dyDescent="0.25">
      <c r="A1691" t="s">
        <v>642</v>
      </c>
      <c r="B1691" s="1" t="s">
        <v>649</v>
      </c>
      <c r="C1691" t="s">
        <v>1</v>
      </c>
      <c r="D1691" t="s">
        <v>92</v>
      </c>
      <c r="E1691" t="s">
        <v>389</v>
      </c>
      <c r="F1691" t="s">
        <v>390</v>
      </c>
      <c r="G1691">
        <v>1068</v>
      </c>
      <c r="H1691">
        <v>1068</v>
      </c>
      <c r="I1691">
        <v>1068</v>
      </c>
      <c r="J1691">
        <v>1068</v>
      </c>
      <c r="L1691" s="3">
        <v>0</v>
      </c>
      <c r="M1691" s="3">
        <v>0</v>
      </c>
      <c r="N1691" s="3">
        <v>0</v>
      </c>
      <c r="O1691" s="3">
        <v>3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f>+Tabla3[[#This Row],[V GRAVADAS]]</f>
        <v>3</v>
      </c>
      <c r="V1691">
        <v>2</v>
      </c>
    </row>
    <row r="1692" spans="1:22" x14ac:dyDescent="0.25">
      <c r="A1692" t="s">
        <v>642</v>
      </c>
      <c r="B1692" s="1" t="s">
        <v>649</v>
      </c>
      <c r="C1692" t="s">
        <v>1</v>
      </c>
      <c r="D1692" t="s">
        <v>92</v>
      </c>
      <c r="E1692" t="s">
        <v>389</v>
      </c>
      <c r="F1692" t="s">
        <v>390</v>
      </c>
      <c r="G1692">
        <v>1069</v>
      </c>
      <c r="H1692">
        <v>1069</v>
      </c>
      <c r="I1692">
        <v>1069</v>
      </c>
      <c r="J1692">
        <v>1069</v>
      </c>
      <c r="L1692" s="3">
        <v>0</v>
      </c>
      <c r="M1692" s="3">
        <v>0</v>
      </c>
      <c r="N1692" s="3">
        <v>0</v>
      </c>
      <c r="O1692" s="3">
        <v>3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f>+Tabla3[[#This Row],[V GRAVADAS]]</f>
        <v>3</v>
      </c>
      <c r="V1692">
        <v>2</v>
      </c>
    </row>
    <row r="1693" spans="1:22" x14ac:dyDescent="0.25">
      <c r="A1693" t="s">
        <v>642</v>
      </c>
      <c r="B1693" s="1" t="s">
        <v>649</v>
      </c>
      <c r="C1693" t="s">
        <v>1</v>
      </c>
      <c r="D1693" t="s">
        <v>92</v>
      </c>
      <c r="E1693" t="s">
        <v>389</v>
      </c>
      <c r="F1693" t="s">
        <v>390</v>
      </c>
      <c r="G1693">
        <v>1070</v>
      </c>
      <c r="H1693">
        <v>1070</v>
      </c>
      <c r="I1693">
        <v>1070</v>
      </c>
      <c r="J1693">
        <v>1070</v>
      </c>
      <c r="L1693" s="3">
        <v>0</v>
      </c>
      <c r="M1693" s="3">
        <v>0</v>
      </c>
      <c r="N1693" s="3">
        <v>0</v>
      </c>
      <c r="O1693" s="3">
        <v>8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f>+Tabla3[[#This Row],[V GRAVADAS]]</f>
        <v>8</v>
      </c>
      <c r="V1693">
        <v>2</v>
      </c>
    </row>
    <row r="1694" spans="1:22" x14ac:dyDescent="0.25">
      <c r="A1694" t="s">
        <v>642</v>
      </c>
      <c r="B1694" s="1" t="s">
        <v>649</v>
      </c>
      <c r="C1694" t="s">
        <v>1</v>
      </c>
      <c r="D1694" t="s">
        <v>92</v>
      </c>
      <c r="E1694" t="s">
        <v>389</v>
      </c>
      <c r="F1694" t="s">
        <v>390</v>
      </c>
      <c r="G1694">
        <v>1071</v>
      </c>
      <c r="H1694">
        <v>1071</v>
      </c>
      <c r="I1694">
        <v>1071</v>
      </c>
      <c r="J1694">
        <v>1071</v>
      </c>
      <c r="L1694" s="3">
        <v>0</v>
      </c>
      <c r="M1694" s="3">
        <v>0</v>
      </c>
      <c r="N1694" s="3">
        <v>0</v>
      </c>
      <c r="O1694" s="3">
        <v>3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f>+Tabla3[[#This Row],[V GRAVADAS]]</f>
        <v>3</v>
      </c>
      <c r="V1694">
        <v>2</v>
      </c>
    </row>
    <row r="1695" spans="1:22" x14ac:dyDescent="0.25">
      <c r="A1695" t="s">
        <v>642</v>
      </c>
      <c r="B1695" s="1" t="s">
        <v>649</v>
      </c>
      <c r="C1695" t="s">
        <v>1</v>
      </c>
      <c r="D1695" t="s">
        <v>92</v>
      </c>
      <c r="E1695" t="s">
        <v>389</v>
      </c>
      <c r="F1695" t="s">
        <v>390</v>
      </c>
      <c r="G1695">
        <v>1072</v>
      </c>
      <c r="H1695">
        <v>1072</v>
      </c>
      <c r="I1695">
        <v>1072</v>
      </c>
      <c r="J1695">
        <v>1072</v>
      </c>
      <c r="L1695" s="3">
        <v>0</v>
      </c>
      <c r="M1695" s="3">
        <v>0</v>
      </c>
      <c r="N1695" s="3">
        <v>0</v>
      </c>
      <c r="O1695" s="3">
        <v>5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f>+Tabla3[[#This Row],[V GRAVADAS]]</f>
        <v>5</v>
      </c>
      <c r="V1695">
        <v>2</v>
      </c>
    </row>
    <row r="1696" spans="1:22" x14ac:dyDescent="0.25">
      <c r="A1696" t="s">
        <v>642</v>
      </c>
      <c r="B1696" s="1" t="s">
        <v>649</v>
      </c>
      <c r="C1696" t="s">
        <v>1</v>
      </c>
      <c r="D1696" t="s">
        <v>92</v>
      </c>
      <c r="E1696" t="s">
        <v>389</v>
      </c>
      <c r="F1696" t="s">
        <v>390</v>
      </c>
      <c r="G1696">
        <v>1073</v>
      </c>
      <c r="H1696">
        <v>1073</v>
      </c>
      <c r="I1696">
        <v>1073</v>
      </c>
      <c r="J1696">
        <v>1073</v>
      </c>
      <c r="L1696" s="3">
        <v>0</v>
      </c>
      <c r="M1696" s="3">
        <v>0</v>
      </c>
      <c r="N1696" s="3">
        <v>0</v>
      </c>
      <c r="O1696" s="3">
        <v>5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f>+Tabla3[[#This Row],[V GRAVADAS]]</f>
        <v>5</v>
      </c>
      <c r="V1696">
        <v>2</v>
      </c>
    </row>
    <row r="1697" spans="1:22" x14ac:dyDescent="0.25">
      <c r="A1697" t="s">
        <v>642</v>
      </c>
      <c r="B1697" s="1" t="s">
        <v>649</v>
      </c>
      <c r="C1697" t="s">
        <v>1</v>
      </c>
      <c r="D1697" t="s">
        <v>92</v>
      </c>
      <c r="E1697" t="s">
        <v>389</v>
      </c>
      <c r="F1697" t="s">
        <v>390</v>
      </c>
      <c r="G1697">
        <v>1074</v>
      </c>
      <c r="H1697">
        <v>1074</v>
      </c>
      <c r="I1697">
        <v>1074</v>
      </c>
      <c r="J1697">
        <v>1074</v>
      </c>
      <c r="L1697" s="3">
        <v>0</v>
      </c>
      <c r="M1697" s="3">
        <v>0</v>
      </c>
      <c r="N1697" s="3">
        <v>0</v>
      </c>
      <c r="O1697" s="3">
        <v>3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f>+Tabla3[[#This Row],[V GRAVADAS]]</f>
        <v>3</v>
      </c>
      <c r="V1697">
        <v>2</v>
      </c>
    </row>
    <row r="1698" spans="1:22" x14ac:dyDescent="0.25">
      <c r="A1698" t="s">
        <v>642</v>
      </c>
      <c r="B1698" s="1" t="s">
        <v>663</v>
      </c>
      <c r="C1698" t="s">
        <v>1</v>
      </c>
      <c r="D1698" t="s">
        <v>92</v>
      </c>
      <c r="E1698" t="s">
        <v>389</v>
      </c>
      <c r="F1698" t="s">
        <v>390</v>
      </c>
      <c r="G1698">
        <v>1075</v>
      </c>
      <c r="H1698">
        <v>1075</v>
      </c>
      <c r="I1698">
        <v>1075</v>
      </c>
      <c r="J1698">
        <v>1075</v>
      </c>
      <c r="L1698" s="3">
        <v>0</v>
      </c>
      <c r="M1698" s="3">
        <v>0</v>
      </c>
      <c r="N1698" s="3">
        <v>0</v>
      </c>
      <c r="O1698" s="3">
        <v>3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f>+Tabla3[[#This Row],[V GRAVADAS]]</f>
        <v>3</v>
      </c>
      <c r="V1698">
        <v>2</v>
      </c>
    </row>
    <row r="1699" spans="1:22" x14ac:dyDescent="0.25">
      <c r="A1699" t="s">
        <v>642</v>
      </c>
      <c r="B1699" s="1" t="s">
        <v>663</v>
      </c>
      <c r="C1699" t="s">
        <v>1</v>
      </c>
      <c r="D1699" t="s">
        <v>92</v>
      </c>
      <c r="E1699" t="s">
        <v>389</v>
      </c>
      <c r="F1699" t="s">
        <v>390</v>
      </c>
      <c r="G1699">
        <v>1076</v>
      </c>
      <c r="H1699">
        <v>1076</v>
      </c>
      <c r="I1699">
        <v>1076</v>
      </c>
      <c r="J1699">
        <v>1076</v>
      </c>
      <c r="L1699" s="3">
        <v>0</v>
      </c>
      <c r="M1699" s="3">
        <v>0</v>
      </c>
      <c r="N1699" s="3">
        <v>0</v>
      </c>
      <c r="O1699" s="3">
        <v>11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f>+Tabla3[[#This Row],[V GRAVADAS]]</f>
        <v>11</v>
      </c>
      <c r="V1699">
        <v>2</v>
      </c>
    </row>
    <row r="1700" spans="1:22" x14ac:dyDescent="0.25">
      <c r="A1700" t="s">
        <v>642</v>
      </c>
      <c r="B1700" s="1" t="s">
        <v>663</v>
      </c>
      <c r="C1700" t="s">
        <v>1</v>
      </c>
      <c r="D1700" t="s">
        <v>92</v>
      </c>
      <c r="E1700" t="s">
        <v>389</v>
      </c>
      <c r="F1700" t="s">
        <v>390</v>
      </c>
      <c r="G1700">
        <v>1077</v>
      </c>
      <c r="H1700">
        <v>1077</v>
      </c>
      <c r="I1700">
        <v>1077</v>
      </c>
      <c r="J1700">
        <v>1077</v>
      </c>
      <c r="L1700" s="3">
        <v>0</v>
      </c>
      <c r="M1700" s="3">
        <v>0</v>
      </c>
      <c r="N1700" s="3">
        <v>0</v>
      </c>
      <c r="O1700" s="3">
        <v>5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f>+Tabla3[[#This Row],[V GRAVADAS]]</f>
        <v>5</v>
      </c>
      <c r="V1700">
        <v>2</v>
      </c>
    </row>
    <row r="1701" spans="1:22" x14ac:dyDescent="0.25">
      <c r="A1701" t="s">
        <v>642</v>
      </c>
      <c r="B1701" s="1" t="s">
        <v>663</v>
      </c>
      <c r="C1701" t="s">
        <v>1</v>
      </c>
      <c r="D1701" t="s">
        <v>92</v>
      </c>
      <c r="E1701" t="s">
        <v>389</v>
      </c>
      <c r="F1701" t="s">
        <v>390</v>
      </c>
      <c r="G1701">
        <v>1078</v>
      </c>
      <c r="H1701">
        <v>1078</v>
      </c>
      <c r="I1701">
        <v>1078</v>
      </c>
      <c r="J1701">
        <v>1078</v>
      </c>
      <c r="L1701" s="3">
        <v>0</v>
      </c>
      <c r="M1701" s="3">
        <v>0</v>
      </c>
      <c r="N1701" s="3">
        <v>0</v>
      </c>
      <c r="O1701" s="3">
        <v>3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f>+Tabla3[[#This Row],[V GRAVADAS]]</f>
        <v>3</v>
      </c>
      <c r="V1701">
        <v>2</v>
      </c>
    </row>
    <row r="1702" spans="1:22" x14ac:dyDescent="0.25">
      <c r="A1702" t="s">
        <v>642</v>
      </c>
      <c r="B1702" s="1" t="s">
        <v>663</v>
      </c>
      <c r="C1702" t="s">
        <v>1</v>
      </c>
      <c r="D1702" t="s">
        <v>92</v>
      </c>
      <c r="E1702" t="s">
        <v>389</v>
      </c>
      <c r="F1702" t="s">
        <v>390</v>
      </c>
      <c r="G1702">
        <v>1079</v>
      </c>
      <c r="H1702">
        <v>1079</v>
      </c>
      <c r="I1702">
        <v>1079</v>
      </c>
      <c r="J1702">
        <v>1079</v>
      </c>
      <c r="L1702" s="3">
        <v>0</v>
      </c>
      <c r="M1702" s="3">
        <v>0</v>
      </c>
      <c r="N1702" s="3">
        <v>0</v>
      </c>
      <c r="O1702" s="3">
        <v>10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f>+Tabla3[[#This Row],[V GRAVADAS]]</f>
        <v>10</v>
      </c>
      <c r="V1702">
        <v>2</v>
      </c>
    </row>
    <row r="1703" spans="1:22" x14ac:dyDescent="0.25">
      <c r="A1703" t="s">
        <v>642</v>
      </c>
      <c r="B1703" s="1" t="s">
        <v>663</v>
      </c>
      <c r="C1703" t="s">
        <v>1</v>
      </c>
      <c r="D1703" t="s">
        <v>92</v>
      </c>
      <c r="E1703" t="s">
        <v>389</v>
      </c>
      <c r="F1703" t="s">
        <v>390</v>
      </c>
      <c r="G1703">
        <v>1080</v>
      </c>
      <c r="H1703">
        <v>1080</v>
      </c>
      <c r="I1703">
        <v>1080</v>
      </c>
      <c r="J1703">
        <v>1080</v>
      </c>
      <c r="L1703" s="3">
        <v>0</v>
      </c>
      <c r="M1703" s="3">
        <v>0</v>
      </c>
      <c r="N1703" s="3">
        <v>0</v>
      </c>
      <c r="O1703" s="3">
        <v>10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f>+Tabla3[[#This Row],[V GRAVADAS]]</f>
        <v>10</v>
      </c>
      <c r="V1703">
        <v>2</v>
      </c>
    </row>
    <row r="1704" spans="1:22" x14ac:dyDescent="0.25">
      <c r="A1704" t="s">
        <v>642</v>
      </c>
      <c r="B1704" s="1" t="s">
        <v>662</v>
      </c>
      <c r="C1704" t="s">
        <v>1</v>
      </c>
      <c r="D1704" t="s">
        <v>92</v>
      </c>
      <c r="E1704" t="s">
        <v>389</v>
      </c>
      <c r="F1704" t="s">
        <v>390</v>
      </c>
      <c r="G1704">
        <v>1081</v>
      </c>
      <c r="H1704">
        <v>1081</v>
      </c>
      <c r="I1704">
        <v>1081</v>
      </c>
      <c r="J1704">
        <v>1081</v>
      </c>
      <c r="L1704" s="3">
        <v>0</v>
      </c>
      <c r="M1704" s="3">
        <v>0</v>
      </c>
      <c r="N1704" s="3">
        <v>0</v>
      </c>
      <c r="O1704" s="3">
        <v>15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f>+Tabla3[[#This Row],[V GRAVADAS]]</f>
        <v>15</v>
      </c>
      <c r="V1704">
        <v>2</v>
      </c>
    </row>
    <row r="1705" spans="1:22" x14ac:dyDescent="0.25">
      <c r="A1705" t="s">
        <v>642</v>
      </c>
      <c r="B1705" s="1" t="s">
        <v>662</v>
      </c>
      <c r="C1705" t="s">
        <v>1</v>
      </c>
      <c r="D1705" t="s">
        <v>92</v>
      </c>
      <c r="E1705" t="s">
        <v>389</v>
      </c>
      <c r="F1705" t="s">
        <v>390</v>
      </c>
      <c r="G1705">
        <v>1082</v>
      </c>
      <c r="H1705">
        <v>1082</v>
      </c>
      <c r="I1705">
        <v>1082</v>
      </c>
      <c r="J1705">
        <v>1082</v>
      </c>
      <c r="L1705" s="3">
        <v>0</v>
      </c>
      <c r="M1705" s="3">
        <v>0</v>
      </c>
      <c r="N1705" s="3">
        <v>0</v>
      </c>
      <c r="O1705" s="3">
        <v>11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f>+Tabla3[[#This Row],[V GRAVADAS]]</f>
        <v>11</v>
      </c>
      <c r="V1705">
        <v>2</v>
      </c>
    </row>
    <row r="1706" spans="1:22" x14ac:dyDescent="0.25">
      <c r="A1706" t="s">
        <v>642</v>
      </c>
      <c r="B1706" s="1" t="s">
        <v>662</v>
      </c>
      <c r="C1706" t="s">
        <v>1</v>
      </c>
      <c r="D1706" t="s">
        <v>92</v>
      </c>
      <c r="E1706" t="s">
        <v>389</v>
      </c>
      <c r="F1706" t="s">
        <v>390</v>
      </c>
      <c r="G1706">
        <v>1083</v>
      </c>
      <c r="H1706">
        <v>1083</v>
      </c>
      <c r="I1706">
        <v>1083</v>
      </c>
      <c r="J1706">
        <v>1083</v>
      </c>
      <c r="L1706" s="3">
        <v>0</v>
      </c>
      <c r="M1706" s="3">
        <v>0</v>
      </c>
      <c r="N1706" s="3">
        <v>0</v>
      </c>
      <c r="O1706" s="3">
        <v>3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f>+Tabla3[[#This Row],[V GRAVADAS]]</f>
        <v>3</v>
      </c>
      <c r="V1706">
        <v>2</v>
      </c>
    </row>
    <row r="1707" spans="1:22" x14ac:dyDescent="0.25">
      <c r="A1707" t="s">
        <v>642</v>
      </c>
      <c r="B1707" s="1" t="s">
        <v>662</v>
      </c>
      <c r="C1707" t="s">
        <v>1</v>
      </c>
      <c r="D1707" t="s">
        <v>92</v>
      </c>
      <c r="E1707" t="s">
        <v>389</v>
      </c>
      <c r="F1707" t="s">
        <v>390</v>
      </c>
      <c r="G1707">
        <v>1084</v>
      </c>
      <c r="H1707">
        <v>1084</v>
      </c>
      <c r="I1707">
        <v>1084</v>
      </c>
      <c r="J1707">
        <v>1084</v>
      </c>
      <c r="L1707" s="3">
        <v>0</v>
      </c>
      <c r="M1707" s="3">
        <v>0</v>
      </c>
      <c r="N1707" s="3">
        <v>0</v>
      </c>
      <c r="O1707" s="3">
        <v>3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f>+Tabla3[[#This Row],[V GRAVADAS]]</f>
        <v>3</v>
      </c>
      <c r="V1707">
        <v>2</v>
      </c>
    </row>
    <row r="1708" spans="1:22" x14ac:dyDescent="0.25">
      <c r="A1708" t="s">
        <v>642</v>
      </c>
      <c r="B1708" s="1" t="s">
        <v>662</v>
      </c>
      <c r="C1708" t="s">
        <v>1</v>
      </c>
      <c r="D1708" t="s">
        <v>92</v>
      </c>
      <c r="E1708" t="s">
        <v>389</v>
      </c>
      <c r="F1708" t="s">
        <v>390</v>
      </c>
      <c r="G1708">
        <v>1085</v>
      </c>
      <c r="H1708">
        <v>1085</v>
      </c>
      <c r="I1708">
        <v>1085</v>
      </c>
      <c r="J1708">
        <v>1085</v>
      </c>
      <c r="L1708" s="3">
        <v>0</v>
      </c>
      <c r="M1708" s="3">
        <v>0</v>
      </c>
      <c r="N1708" s="3">
        <v>0</v>
      </c>
      <c r="O1708" s="3">
        <v>8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f>+Tabla3[[#This Row],[V GRAVADAS]]</f>
        <v>8</v>
      </c>
      <c r="V1708">
        <v>2</v>
      </c>
    </row>
    <row r="1709" spans="1:22" x14ac:dyDescent="0.25">
      <c r="A1709" t="s">
        <v>642</v>
      </c>
      <c r="B1709" s="1" t="s">
        <v>662</v>
      </c>
      <c r="C1709" t="s">
        <v>1</v>
      </c>
      <c r="D1709" t="s">
        <v>92</v>
      </c>
      <c r="E1709" t="s">
        <v>389</v>
      </c>
      <c r="F1709" t="s">
        <v>390</v>
      </c>
      <c r="G1709">
        <v>1086</v>
      </c>
      <c r="H1709">
        <v>1086</v>
      </c>
      <c r="I1709">
        <v>1086</v>
      </c>
      <c r="J1709">
        <v>1086</v>
      </c>
      <c r="L1709" s="3">
        <v>0</v>
      </c>
      <c r="M1709" s="3">
        <v>0</v>
      </c>
      <c r="N1709" s="3">
        <v>0</v>
      </c>
      <c r="O1709" s="3">
        <v>3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f>+Tabla3[[#This Row],[V GRAVADAS]]</f>
        <v>3</v>
      </c>
      <c r="V1709">
        <v>2</v>
      </c>
    </row>
    <row r="1710" spans="1:22" x14ac:dyDescent="0.25">
      <c r="A1710" t="s">
        <v>642</v>
      </c>
      <c r="B1710" s="1" t="s">
        <v>662</v>
      </c>
      <c r="C1710" t="s">
        <v>1</v>
      </c>
      <c r="D1710" t="s">
        <v>92</v>
      </c>
      <c r="E1710" t="s">
        <v>389</v>
      </c>
      <c r="F1710" t="s">
        <v>390</v>
      </c>
      <c r="G1710">
        <v>1087</v>
      </c>
      <c r="H1710">
        <v>1087</v>
      </c>
      <c r="I1710">
        <v>1087</v>
      </c>
      <c r="J1710">
        <v>1087</v>
      </c>
      <c r="L1710" s="3">
        <v>0</v>
      </c>
      <c r="M1710" s="3">
        <v>0</v>
      </c>
      <c r="N1710" s="3">
        <v>0</v>
      </c>
      <c r="O1710" s="3">
        <v>3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f>+Tabla3[[#This Row],[V GRAVADAS]]</f>
        <v>3</v>
      </c>
      <c r="V1710">
        <v>2</v>
      </c>
    </row>
    <row r="1711" spans="1:22" x14ac:dyDescent="0.25">
      <c r="A1711" t="s">
        <v>642</v>
      </c>
      <c r="B1711" s="1" t="s">
        <v>662</v>
      </c>
      <c r="C1711" t="s">
        <v>1</v>
      </c>
      <c r="D1711" t="s">
        <v>92</v>
      </c>
      <c r="E1711" t="s">
        <v>389</v>
      </c>
      <c r="F1711" t="s">
        <v>390</v>
      </c>
      <c r="G1711">
        <v>1088</v>
      </c>
      <c r="H1711">
        <v>1088</v>
      </c>
      <c r="I1711">
        <v>1088</v>
      </c>
      <c r="J1711">
        <v>1088</v>
      </c>
      <c r="L1711" s="3">
        <v>0</v>
      </c>
      <c r="M1711" s="3">
        <v>0</v>
      </c>
      <c r="N1711" s="3">
        <v>0</v>
      </c>
      <c r="O1711" s="3">
        <v>3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f>+Tabla3[[#This Row],[V GRAVADAS]]</f>
        <v>3</v>
      </c>
      <c r="V1711">
        <v>2</v>
      </c>
    </row>
    <row r="1712" spans="1:22" x14ac:dyDescent="0.25">
      <c r="A1712" t="s">
        <v>642</v>
      </c>
      <c r="B1712" s="1" t="s">
        <v>662</v>
      </c>
      <c r="C1712" t="s">
        <v>1</v>
      </c>
      <c r="D1712" t="s">
        <v>92</v>
      </c>
      <c r="E1712" t="s">
        <v>389</v>
      </c>
      <c r="F1712" t="s">
        <v>390</v>
      </c>
      <c r="G1712">
        <v>1089</v>
      </c>
      <c r="H1712">
        <v>1089</v>
      </c>
      <c r="I1712">
        <v>1089</v>
      </c>
      <c r="J1712">
        <v>1089</v>
      </c>
      <c r="L1712" s="3">
        <v>0</v>
      </c>
      <c r="M1712" s="3">
        <v>0</v>
      </c>
      <c r="N1712" s="3">
        <v>0</v>
      </c>
      <c r="O1712" s="3">
        <v>3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f>+Tabla3[[#This Row],[V GRAVADAS]]</f>
        <v>3</v>
      </c>
      <c r="V1712">
        <v>2</v>
      </c>
    </row>
    <row r="1713" spans="1:22" x14ac:dyDescent="0.25">
      <c r="A1713" t="s">
        <v>642</v>
      </c>
      <c r="B1713" s="1" t="s">
        <v>662</v>
      </c>
      <c r="C1713" t="s">
        <v>1</v>
      </c>
      <c r="D1713" t="s">
        <v>92</v>
      </c>
      <c r="E1713" t="s">
        <v>389</v>
      </c>
      <c r="F1713" t="s">
        <v>390</v>
      </c>
      <c r="G1713">
        <v>1090</v>
      </c>
      <c r="H1713">
        <v>1090</v>
      </c>
      <c r="I1713">
        <v>1090</v>
      </c>
      <c r="J1713">
        <v>1090</v>
      </c>
      <c r="L1713" s="3">
        <v>0</v>
      </c>
      <c r="M1713" s="3">
        <v>0</v>
      </c>
      <c r="N1713" s="3">
        <v>0</v>
      </c>
      <c r="O1713" s="3">
        <v>3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f>+Tabla3[[#This Row],[V GRAVADAS]]</f>
        <v>3</v>
      </c>
      <c r="V1713">
        <v>2</v>
      </c>
    </row>
    <row r="1714" spans="1:22" x14ac:dyDescent="0.25">
      <c r="A1714" t="s">
        <v>642</v>
      </c>
      <c r="B1714" s="1" t="s">
        <v>662</v>
      </c>
      <c r="C1714" t="s">
        <v>1</v>
      </c>
      <c r="D1714" t="s">
        <v>92</v>
      </c>
      <c r="E1714" t="s">
        <v>389</v>
      </c>
      <c r="F1714" t="s">
        <v>390</v>
      </c>
      <c r="G1714">
        <v>1091</v>
      </c>
      <c r="H1714">
        <v>1091</v>
      </c>
      <c r="I1714">
        <v>1091</v>
      </c>
      <c r="J1714">
        <v>1091</v>
      </c>
      <c r="L1714" s="3">
        <v>0</v>
      </c>
      <c r="M1714" s="3">
        <v>0</v>
      </c>
      <c r="N1714" s="3">
        <v>0</v>
      </c>
      <c r="O1714" s="3">
        <v>3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f>+Tabla3[[#This Row],[V GRAVADAS]]</f>
        <v>3</v>
      </c>
      <c r="V1714">
        <v>2</v>
      </c>
    </row>
    <row r="1715" spans="1:22" x14ac:dyDescent="0.25">
      <c r="A1715" t="s">
        <v>642</v>
      </c>
      <c r="B1715" s="1" t="s">
        <v>662</v>
      </c>
      <c r="C1715" t="s">
        <v>1</v>
      </c>
      <c r="D1715" t="s">
        <v>92</v>
      </c>
      <c r="E1715" t="s">
        <v>389</v>
      </c>
      <c r="F1715" t="s">
        <v>390</v>
      </c>
      <c r="G1715">
        <v>1092</v>
      </c>
      <c r="H1715">
        <v>1092</v>
      </c>
      <c r="I1715">
        <v>1092</v>
      </c>
      <c r="J1715">
        <v>1092</v>
      </c>
      <c r="L1715" s="3">
        <v>0</v>
      </c>
      <c r="M1715" s="3">
        <v>0</v>
      </c>
      <c r="N1715" s="3">
        <v>0</v>
      </c>
      <c r="O1715" s="3">
        <v>3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f>+Tabla3[[#This Row],[V GRAVADAS]]</f>
        <v>3</v>
      </c>
      <c r="V1715">
        <v>2</v>
      </c>
    </row>
    <row r="1716" spans="1:22" x14ac:dyDescent="0.25">
      <c r="A1716" t="s">
        <v>642</v>
      </c>
      <c r="B1716" s="1" t="s">
        <v>661</v>
      </c>
      <c r="C1716" t="s">
        <v>1</v>
      </c>
      <c r="D1716" t="s">
        <v>92</v>
      </c>
      <c r="E1716" t="s">
        <v>389</v>
      </c>
      <c r="F1716" t="s">
        <v>390</v>
      </c>
      <c r="G1716">
        <v>1093</v>
      </c>
      <c r="H1716">
        <v>1093</v>
      </c>
      <c r="I1716">
        <v>1093</v>
      </c>
      <c r="J1716">
        <v>1093</v>
      </c>
      <c r="L1716" s="3">
        <v>0</v>
      </c>
      <c r="M1716" s="3">
        <v>0</v>
      </c>
      <c r="N1716" s="3">
        <v>0</v>
      </c>
      <c r="O1716" s="3">
        <v>5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f>+Tabla3[[#This Row],[V GRAVADAS]]</f>
        <v>5</v>
      </c>
      <c r="V1716">
        <v>2</v>
      </c>
    </row>
    <row r="1717" spans="1:22" x14ac:dyDescent="0.25">
      <c r="A1717" t="s">
        <v>642</v>
      </c>
      <c r="B1717" s="1" t="s">
        <v>661</v>
      </c>
      <c r="C1717" t="s">
        <v>1</v>
      </c>
      <c r="D1717" t="s">
        <v>92</v>
      </c>
      <c r="E1717" t="s">
        <v>389</v>
      </c>
      <c r="F1717" t="s">
        <v>390</v>
      </c>
      <c r="G1717">
        <v>1094</v>
      </c>
      <c r="H1717">
        <v>1094</v>
      </c>
      <c r="I1717">
        <v>1094</v>
      </c>
      <c r="J1717">
        <v>1094</v>
      </c>
      <c r="L1717" s="3">
        <v>0</v>
      </c>
      <c r="M1717" s="3">
        <v>0</v>
      </c>
      <c r="N1717" s="3">
        <v>0</v>
      </c>
      <c r="O1717" s="3">
        <v>5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f>+Tabla3[[#This Row],[V GRAVADAS]]</f>
        <v>5</v>
      </c>
      <c r="V1717">
        <v>2</v>
      </c>
    </row>
    <row r="1718" spans="1:22" x14ac:dyDescent="0.25">
      <c r="A1718" t="s">
        <v>642</v>
      </c>
      <c r="B1718" s="1" t="s">
        <v>661</v>
      </c>
      <c r="C1718" t="s">
        <v>1</v>
      </c>
      <c r="D1718" t="s">
        <v>92</v>
      </c>
      <c r="E1718" t="s">
        <v>389</v>
      </c>
      <c r="F1718" t="s">
        <v>390</v>
      </c>
      <c r="G1718">
        <v>1095</v>
      </c>
      <c r="H1718">
        <v>1095</v>
      </c>
      <c r="I1718">
        <v>1095</v>
      </c>
      <c r="J1718">
        <v>1095</v>
      </c>
      <c r="L1718" s="3">
        <v>0</v>
      </c>
      <c r="M1718" s="3">
        <v>0</v>
      </c>
      <c r="N1718" s="3">
        <v>0</v>
      </c>
      <c r="O1718" s="3">
        <v>3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f>+Tabla3[[#This Row],[V GRAVADAS]]</f>
        <v>3</v>
      </c>
      <c r="V1718">
        <v>2</v>
      </c>
    </row>
    <row r="1719" spans="1:22" x14ac:dyDescent="0.25">
      <c r="A1719" t="s">
        <v>642</v>
      </c>
      <c r="B1719" s="1" t="s">
        <v>661</v>
      </c>
      <c r="C1719" t="s">
        <v>1</v>
      </c>
      <c r="D1719" t="s">
        <v>92</v>
      </c>
      <c r="E1719" t="s">
        <v>389</v>
      </c>
      <c r="F1719" t="s">
        <v>390</v>
      </c>
      <c r="G1719">
        <v>1096</v>
      </c>
      <c r="H1719">
        <v>1096</v>
      </c>
      <c r="I1719">
        <v>1096</v>
      </c>
      <c r="J1719">
        <v>1096</v>
      </c>
      <c r="L1719" s="3">
        <v>0</v>
      </c>
      <c r="M1719" s="3">
        <v>0</v>
      </c>
      <c r="N1719" s="3">
        <v>0</v>
      </c>
      <c r="O1719" s="3">
        <v>5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f>+Tabla3[[#This Row],[V GRAVADAS]]</f>
        <v>5</v>
      </c>
      <c r="V1719">
        <v>2</v>
      </c>
    </row>
    <row r="1720" spans="1:22" x14ac:dyDescent="0.25">
      <c r="A1720" t="s">
        <v>642</v>
      </c>
      <c r="B1720" s="1" t="s">
        <v>661</v>
      </c>
      <c r="C1720" t="s">
        <v>1</v>
      </c>
      <c r="D1720" t="s">
        <v>92</v>
      </c>
      <c r="E1720" t="s">
        <v>389</v>
      </c>
      <c r="F1720" t="s">
        <v>390</v>
      </c>
      <c r="G1720">
        <v>1097</v>
      </c>
      <c r="H1720">
        <v>1097</v>
      </c>
      <c r="I1720">
        <v>1097</v>
      </c>
      <c r="J1720">
        <v>1097</v>
      </c>
      <c r="L1720" s="3">
        <v>0</v>
      </c>
      <c r="M1720" s="3">
        <v>0</v>
      </c>
      <c r="N1720" s="3">
        <v>0</v>
      </c>
      <c r="O1720" s="3">
        <v>5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f>+Tabla3[[#This Row],[V GRAVADAS]]</f>
        <v>5</v>
      </c>
      <c r="V1720">
        <v>2</v>
      </c>
    </row>
    <row r="1721" spans="1:22" x14ac:dyDescent="0.25">
      <c r="A1721" t="s">
        <v>642</v>
      </c>
      <c r="B1721" s="1" t="s">
        <v>661</v>
      </c>
      <c r="C1721" t="s">
        <v>1</v>
      </c>
      <c r="D1721" t="s">
        <v>92</v>
      </c>
      <c r="E1721" t="s">
        <v>389</v>
      </c>
      <c r="F1721" t="s">
        <v>390</v>
      </c>
      <c r="G1721">
        <v>1098</v>
      </c>
      <c r="H1721">
        <v>1098</v>
      </c>
      <c r="I1721">
        <v>1098</v>
      </c>
      <c r="J1721">
        <v>1098</v>
      </c>
      <c r="L1721" s="3">
        <v>0</v>
      </c>
      <c r="M1721" s="3">
        <v>0</v>
      </c>
      <c r="N1721" s="3">
        <v>0</v>
      </c>
      <c r="O1721" s="3">
        <v>15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f>+Tabla3[[#This Row],[V GRAVADAS]]</f>
        <v>15</v>
      </c>
      <c r="V1721">
        <v>2</v>
      </c>
    </row>
    <row r="1722" spans="1:22" x14ac:dyDescent="0.25">
      <c r="A1722" t="s">
        <v>642</v>
      </c>
      <c r="B1722" s="1" t="s">
        <v>661</v>
      </c>
      <c r="C1722" t="s">
        <v>1</v>
      </c>
      <c r="D1722" t="s">
        <v>92</v>
      </c>
      <c r="E1722" t="s">
        <v>389</v>
      </c>
      <c r="F1722" t="s">
        <v>390</v>
      </c>
      <c r="G1722">
        <v>1099</v>
      </c>
      <c r="H1722">
        <v>1099</v>
      </c>
      <c r="I1722">
        <v>1099</v>
      </c>
      <c r="J1722">
        <v>1099</v>
      </c>
      <c r="L1722" s="3">
        <v>0</v>
      </c>
      <c r="M1722" s="3">
        <v>0</v>
      </c>
      <c r="N1722" s="3">
        <v>0</v>
      </c>
      <c r="O1722" s="3">
        <v>3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f>+Tabla3[[#This Row],[V GRAVADAS]]</f>
        <v>3</v>
      </c>
      <c r="V1722">
        <v>2</v>
      </c>
    </row>
    <row r="1723" spans="1:22" x14ac:dyDescent="0.25">
      <c r="A1723" t="s">
        <v>642</v>
      </c>
      <c r="B1723" s="1" t="s">
        <v>661</v>
      </c>
      <c r="C1723" t="s">
        <v>1</v>
      </c>
      <c r="D1723" t="s">
        <v>92</v>
      </c>
      <c r="E1723" t="s">
        <v>389</v>
      </c>
      <c r="F1723" t="s">
        <v>390</v>
      </c>
      <c r="G1723">
        <v>1100</v>
      </c>
      <c r="H1723">
        <v>1100</v>
      </c>
      <c r="I1723">
        <v>1100</v>
      </c>
      <c r="J1723">
        <v>1100</v>
      </c>
      <c r="L1723" s="3">
        <v>0</v>
      </c>
      <c r="M1723" s="3">
        <v>0</v>
      </c>
      <c r="N1723" s="3">
        <v>0</v>
      </c>
      <c r="O1723" s="3">
        <v>3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f>+Tabla3[[#This Row],[V GRAVADAS]]</f>
        <v>3</v>
      </c>
      <c r="V1723">
        <v>2</v>
      </c>
    </row>
    <row r="1724" spans="1:22" x14ac:dyDescent="0.25">
      <c r="A1724" t="s">
        <v>642</v>
      </c>
      <c r="B1724" s="1" t="s">
        <v>660</v>
      </c>
      <c r="C1724" t="s">
        <v>1</v>
      </c>
      <c r="D1724" t="s">
        <v>92</v>
      </c>
      <c r="E1724" t="s">
        <v>389</v>
      </c>
      <c r="F1724" t="s">
        <v>390</v>
      </c>
      <c r="G1724">
        <v>1101</v>
      </c>
      <c r="H1724">
        <v>1101</v>
      </c>
      <c r="I1724">
        <v>1101</v>
      </c>
      <c r="J1724">
        <v>1101</v>
      </c>
      <c r="L1724" s="3">
        <v>0</v>
      </c>
      <c r="M1724" s="3">
        <v>0</v>
      </c>
      <c r="N1724" s="3">
        <v>0</v>
      </c>
      <c r="O1724" s="3">
        <v>5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f>+Tabla3[[#This Row],[V GRAVADAS]]</f>
        <v>5</v>
      </c>
      <c r="V1724">
        <v>2</v>
      </c>
    </row>
    <row r="1725" spans="1:22" x14ac:dyDescent="0.25">
      <c r="A1725" t="s">
        <v>642</v>
      </c>
      <c r="B1725" s="1" t="s">
        <v>660</v>
      </c>
      <c r="C1725" t="s">
        <v>1</v>
      </c>
      <c r="D1725" t="s">
        <v>92</v>
      </c>
      <c r="E1725" t="s">
        <v>389</v>
      </c>
      <c r="F1725" t="s">
        <v>390</v>
      </c>
      <c r="G1725">
        <v>1102</v>
      </c>
      <c r="H1725">
        <v>1102</v>
      </c>
      <c r="I1725">
        <v>1102</v>
      </c>
      <c r="J1725">
        <v>1102</v>
      </c>
      <c r="L1725" s="3">
        <v>0</v>
      </c>
      <c r="M1725" s="3">
        <v>0</v>
      </c>
      <c r="N1725" s="3">
        <v>0</v>
      </c>
      <c r="O1725" s="3">
        <v>5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f>+Tabla3[[#This Row],[V GRAVADAS]]</f>
        <v>5</v>
      </c>
      <c r="V1725">
        <v>2</v>
      </c>
    </row>
    <row r="1726" spans="1:22" x14ac:dyDescent="0.25">
      <c r="A1726" t="s">
        <v>642</v>
      </c>
      <c r="B1726" s="1" t="s">
        <v>660</v>
      </c>
      <c r="C1726" t="s">
        <v>1</v>
      </c>
      <c r="D1726" t="s">
        <v>92</v>
      </c>
      <c r="E1726" t="s">
        <v>389</v>
      </c>
      <c r="F1726" t="s">
        <v>390</v>
      </c>
      <c r="G1726">
        <v>1103</v>
      </c>
      <c r="H1726">
        <v>1103</v>
      </c>
      <c r="I1726">
        <v>1103</v>
      </c>
      <c r="J1726">
        <v>1103</v>
      </c>
      <c r="L1726" s="3">
        <v>0</v>
      </c>
      <c r="M1726" s="3">
        <v>0</v>
      </c>
      <c r="N1726" s="3">
        <v>0</v>
      </c>
      <c r="O1726" s="3">
        <v>3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f>+Tabla3[[#This Row],[V GRAVADAS]]</f>
        <v>3</v>
      </c>
      <c r="V1726">
        <v>2</v>
      </c>
    </row>
    <row r="1727" spans="1:22" x14ac:dyDescent="0.25">
      <c r="A1727" t="s">
        <v>642</v>
      </c>
      <c r="B1727" s="1" t="s">
        <v>660</v>
      </c>
      <c r="C1727" t="s">
        <v>1</v>
      </c>
      <c r="D1727" t="s">
        <v>92</v>
      </c>
      <c r="E1727" t="s">
        <v>389</v>
      </c>
      <c r="F1727" t="s">
        <v>390</v>
      </c>
      <c r="G1727">
        <v>1104</v>
      </c>
      <c r="H1727">
        <v>1104</v>
      </c>
      <c r="I1727">
        <v>1104</v>
      </c>
      <c r="J1727">
        <v>1104</v>
      </c>
      <c r="L1727" s="3">
        <v>0</v>
      </c>
      <c r="M1727" s="3">
        <v>0</v>
      </c>
      <c r="N1727" s="3">
        <v>0</v>
      </c>
      <c r="O1727" s="3">
        <v>5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f>+Tabla3[[#This Row],[V GRAVADAS]]</f>
        <v>5</v>
      </c>
      <c r="V1727">
        <v>2</v>
      </c>
    </row>
    <row r="1728" spans="1:22" x14ac:dyDescent="0.25">
      <c r="A1728" t="s">
        <v>642</v>
      </c>
      <c r="B1728" s="1" t="s">
        <v>660</v>
      </c>
      <c r="C1728" t="s">
        <v>1</v>
      </c>
      <c r="D1728" t="s">
        <v>92</v>
      </c>
      <c r="E1728" t="s">
        <v>389</v>
      </c>
      <c r="F1728" t="s">
        <v>390</v>
      </c>
      <c r="G1728">
        <v>1105</v>
      </c>
      <c r="H1728">
        <v>1105</v>
      </c>
      <c r="I1728">
        <v>1105</v>
      </c>
      <c r="J1728">
        <v>1105</v>
      </c>
      <c r="L1728" s="3">
        <v>0</v>
      </c>
      <c r="M1728" s="3">
        <v>0</v>
      </c>
      <c r="N1728" s="3">
        <v>0</v>
      </c>
      <c r="O1728" s="3">
        <v>3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f>+Tabla3[[#This Row],[V GRAVADAS]]</f>
        <v>3</v>
      </c>
      <c r="V1728">
        <v>2</v>
      </c>
    </row>
    <row r="1729" spans="1:22" x14ac:dyDescent="0.25">
      <c r="A1729" t="s">
        <v>642</v>
      </c>
      <c r="B1729" s="1" t="s">
        <v>660</v>
      </c>
      <c r="C1729" t="s">
        <v>1</v>
      </c>
      <c r="D1729" t="s">
        <v>92</v>
      </c>
      <c r="E1729" t="s">
        <v>389</v>
      </c>
      <c r="F1729" t="s">
        <v>390</v>
      </c>
      <c r="G1729">
        <v>1106</v>
      </c>
      <c r="H1729">
        <v>1106</v>
      </c>
      <c r="I1729">
        <v>1106</v>
      </c>
      <c r="J1729">
        <v>1106</v>
      </c>
      <c r="L1729" s="3">
        <v>0</v>
      </c>
      <c r="M1729" s="3">
        <v>0</v>
      </c>
      <c r="N1729" s="3">
        <v>0</v>
      </c>
      <c r="O1729" s="3">
        <v>5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f>+Tabla3[[#This Row],[V GRAVADAS]]</f>
        <v>5</v>
      </c>
      <c r="V1729">
        <v>2</v>
      </c>
    </row>
    <row r="1730" spans="1:22" x14ac:dyDescent="0.25">
      <c r="A1730" t="s">
        <v>642</v>
      </c>
      <c r="B1730" s="1" t="s">
        <v>660</v>
      </c>
      <c r="C1730" t="s">
        <v>1</v>
      </c>
      <c r="D1730" t="s">
        <v>92</v>
      </c>
      <c r="E1730" t="s">
        <v>389</v>
      </c>
      <c r="F1730" t="s">
        <v>390</v>
      </c>
      <c r="G1730">
        <v>1107</v>
      </c>
      <c r="H1730">
        <v>1107</v>
      </c>
      <c r="I1730">
        <v>1107</v>
      </c>
      <c r="J1730">
        <v>1107</v>
      </c>
      <c r="L1730" s="3">
        <v>0</v>
      </c>
      <c r="M1730" s="3">
        <v>0</v>
      </c>
      <c r="N1730" s="3">
        <v>0</v>
      </c>
      <c r="O1730" s="3">
        <v>3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f>+Tabla3[[#This Row],[V GRAVADAS]]</f>
        <v>3</v>
      </c>
      <c r="V1730">
        <v>2</v>
      </c>
    </row>
    <row r="1731" spans="1:22" x14ac:dyDescent="0.25">
      <c r="A1731" t="s">
        <v>642</v>
      </c>
      <c r="B1731" s="1" t="s">
        <v>660</v>
      </c>
      <c r="C1731" t="s">
        <v>1</v>
      </c>
      <c r="D1731" t="s">
        <v>92</v>
      </c>
      <c r="E1731" t="s">
        <v>389</v>
      </c>
      <c r="F1731" t="s">
        <v>390</v>
      </c>
      <c r="G1731">
        <v>1108</v>
      </c>
      <c r="H1731">
        <v>1108</v>
      </c>
      <c r="I1731">
        <v>1108</v>
      </c>
      <c r="J1731">
        <v>1108</v>
      </c>
      <c r="L1731" s="3">
        <v>0</v>
      </c>
      <c r="M1731" s="3">
        <v>0</v>
      </c>
      <c r="N1731" s="3">
        <v>0</v>
      </c>
      <c r="O1731" s="3">
        <v>5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f>+Tabla3[[#This Row],[V GRAVADAS]]</f>
        <v>5</v>
      </c>
      <c r="V1731">
        <v>2</v>
      </c>
    </row>
    <row r="1732" spans="1:22" x14ac:dyDescent="0.25">
      <c r="A1732" t="s">
        <v>642</v>
      </c>
      <c r="B1732" s="1" t="s">
        <v>659</v>
      </c>
      <c r="C1732" t="s">
        <v>1</v>
      </c>
      <c r="D1732" t="s">
        <v>92</v>
      </c>
      <c r="E1732" t="s">
        <v>389</v>
      </c>
      <c r="F1732" t="s">
        <v>390</v>
      </c>
      <c r="G1732">
        <v>1109</v>
      </c>
      <c r="H1732">
        <v>1109</v>
      </c>
      <c r="I1732">
        <v>1109</v>
      </c>
      <c r="J1732">
        <v>1109</v>
      </c>
      <c r="L1732" s="3">
        <v>0</v>
      </c>
      <c r="M1732" s="3">
        <v>0</v>
      </c>
      <c r="N1732" s="3">
        <v>0</v>
      </c>
      <c r="O1732" s="3">
        <v>5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f>+Tabla3[[#This Row],[V GRAVADAS]]</f>
        <v>5</v>
      </c>
      <c r="V1732">
        <v>2</v>
      </c>
    </row>
    <row r="1733" spans="1:22" x14ac:dyDescent="0.25">
      <c r="A1733" t="s">
        <v>642</v>
      </c>
      <c r="B1733" s="1" t="s">
        <v>659</v>
      </c>
      <c r="C1733" t="s">
        <v>1</v>
      </c>
      <c r="D1733" t="s">
        <v>92</v>
      </c>
      <c r="E1733" t="s">
        <v>389</v>
      </c>
      <c r="F1733" t="s">
        <v>390</v>
      </c>
      <c r="G1733">
        <v>1110</v>
      </c>
      <c r="H1733">
        <v>1110</v>
      </c>
      <c r="I1733">
        <v>1110</v>
      </c>
      <c r="J1733">
        <v>1110</v>
      </c>
      <c r="L1733" s="3">
        <v>0</v>
      </c>
      <c r="M1733" s="3">
        <v>0</v>
      </c>
      <c r="N1733" s="3">
        <v>0</v>
      </c>
      <c r="O1733" s="3">
        <v>8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f>+Tabla3[[#This Row],[V GRAVADAS]]</f>
        <v>8</v>
      </c>
      <c r="V1733">
        <v>2</v>
      </c>
    </row>
    <row r="1734" spans="1:22" x14ac:dyDescent="0.25">
      <c r="A1734" t="s">
        <v>642</v>
      </c>
      <c r="B1734" s="1" t="s">
        <v>659</v>
      </c>
      <c r="C1734" t="s">
        <v>1</v>
      </c>
      <c r="D1734" t="s">
        <v>92</v>
      </c>
      <c r="E1734" t="s">
        <v>389</v>
      </c>
      <c r="F1734" t="s">
        <v>390</v>
      </c>
      <c r="G1734">
        <v>1111</v>
      </c>
      <c r="H1734">
        <v>1111</v>
      </c>
      <c r="I1734">
        <v>1111</v>
      </c>
      <c r="J1734">
        <v>1111</v>
      </c>
      <c r="L1734" s="3">
        <v>0</v>
      </c>
      <c r="M1734" s="3">
        <v>0</v>
      </c>
      <c r="N1734" s="3">
        <v>0</v>
      </c>
      <c r="O1734" s="3">
        <v>5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f>+Tabla3[[#This Row],[V GRAVADAS]]</f>
        <v>5</v>
      </c>
      <c r="V1734">
        <v>2</v>
      </c>
    </row>
    <row r="1735" spans="1:22" x14ac:dyDescent="0.25">
      <c r="A1735" t="s">
        <v>642</v>
      </c>
      <c r="B1735" s="1" t="s">
        <v>659</v>
      </c>
      <c r="C1735" t="s">
        <v>1</v>
      </c>
      <c r="D1735" t="s">
        <v>92</v>
      </c>
      <c r="E1735" t="s">
        <v>389</v>
      </c>
      <c r="F1735" t="s">
        <v>390</v>
      </c>
      <c r="G1735">
        <v>1112</v>
      </c>
      <c r="H1735">
        <v>1112</v>
      </c>
      <c r="I1735">
        <v>1112</v>
      </c>
      <c r="J1735">
        <v>1112</v>
      </c>
      <c r="L1735" s="3">
        <v>0</v>
      </c>
      <c r="M1735" s="3">
        <v>0</v>
      </c>
      <c r="N1735" s="3">
        <v>0</v>
      </c>
      <c r="O1735" s="3">
        <v>11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f>+Tabla3[[#This Row],[V GRAVADAS]]</f>
        <v>11</v>
      </c>
      <c r="V1735">
        <v>2</v>
      </c>
    </row>
    <row r="1736" spans="1:22" x14ac:dyDescent="0.25">
      <c r="A1736" t="s">
        <v>642</v>
      </c>
      <c r="B1736" s="1" t="s">
        <v>659</v>
      </c>
      <c r="C1736" t="s">
        <v>1</v>
      </c>
      <c r="D1736" t="s">
        <v>92</v>
      </c>
      <c r="E1736" t="s">
        <v>389</v>
      </c>
      <c r="F1736" t="s">
        <v>390</v>
      </c>
      <c r="G1736">
        <v>1113</v>
      </c>
      <c r="H1736">
        <v>1113</v>
      </c>
      <c r="I1736">
        <v>1113</v>
      </c>
      <c r="J1736">
        <v>1113</v>
      </c>
      <c r="L1736" s="3">
        <v>0</v>
      </c>
      <c r="M1736" s="3">
        <v>0</v>
      </c>
      <c r="N1736" s="3">
        <v>0</v>
      </c>
      <c r="O1736" s="3">
        <v>3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f>+Tabla3[[#This Row],[V GRAVADAS]]</f>
        <v>3</v>
      </c>
      <c r="V1736">
        <v>2</v>
      </c>
    </row>
    <row r="1737" spans="1:22" x14ac:dyDescent="0.25">
      <c r="A1737" t="s">
        <v>642</v>
      </c>
      <c r="B1737" s="1" t="s">
        <v>659</v>
      </c>
      <c r="C1737" t="s">
        <v>1</v>
      </c>
      <c r="D1737" t="s">
        <v>92</v>
      </c>
      <c r="E1737" t="s">
        <v>389</v>
      </c>
      <c r="F1737" t="s">
        <v>390</v>
      </c>
      <c r="G1737">
        <v>1114</v>
      </c>
      <c r="H1737">
        <v>1114</v>
      </c>
      <c r="I1737">
        <v>1114</v>
      </c>
      <c r="J1737">
        <v>1114</v>
      </c>
      <c r="L1737" s="3">
        <v>0</v>
      </c>
      <c r="M1737" s="3">
        <v>0</v>
      </c>
      <c r="N1737" s="3">
        <v>0</v>
      </c>
      <c r="O1737" s="3">
        <v>3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f>+Tabla3[[#This Row],[V GRAVADAS]]</f>
        <v>3</v>
      </c>
      <c r="V1737">
        <v>2</v>
      </c>
    </row>
    <row r="1738" spans="1:22" x14ac:dyDescent="0.25">
      <c r="A1738" t="s">
        <v>642</v>
      </c>
      <c r="B1738" s="1" t="s">
        <v>659</v>
      </c>
      <c r="C1738" t="s">
        <v>1</v>
      </c>
      <c r="D1738" t="s">
        <v>92</v>
      </c>
      <c r="E1738" t="s">
        <v>389</v>
      </c>
      <c r="F1738" t="s">
        <v>390</v>
      </c>
      <c r="G1738">
        <v>1115</v>
      </c>
      <c r="H1738">
        <v>1115</v>
      </c>
      <c r="I1738">
        <v>1115</v>
      </c>
      <c r="J1738">
        <v>1115</v>
      </c>
      <c r="L1738" s="3">
        <v>0</v>
      </c>
      <c r="M1738" s="3">
        <v>0</v>
      </c>
      <c r="N1738" s="3">
        <v>0</v>
      </c>
      <c r="O1738" s="3">
        <v>5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f>+Tabla3[[#This Row],[V GRAVADAS]]</f>
        <v>5</v>
      </c>
      <c r="V1738">
        <v>2</v>
      </c>
    </row>
    <row r="1739" spans="1:22" x14ac:dyDescent="0.25">
      <c r="A1739" t="s">
        <v>642</v>
      </c>
      <c r="B1739" s="1" t="s">
        <v>659</v>
      </c>
      <c r="C1739" t="s">
        <v>1</v>
      </c>
      <c r="D1739" t="s">
        <v>92</v>
      </c>
      <c r="E1739" t="s">
        <v>389</v>
      </c>
      <c r="F1739" t="s">
        <v>390</v>
      </c>
      <c r="G1739">
        <v>1116</v>
      </c>
      <c r="H1739">
        <v>1116</v>
      </c>
      <c r="I1739">
        <v>1116</v>
      </c>
      <c r="J1739">
        <v>1116</v>
      </c>
      <c r="L1739" s="3">
        <v>0</v>
      </c>
      <c r="M1739" s="3">
        <v>0</v>
      </c>
      <c r="N1739" s="3">
        <v>0</v>
      </c>
      <c r="O1739" s="3">
        <v>3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f>+Tabla3[[#This Row],[V GRAVADAS]]</f>
        <v>3</v>
      </c>
      <c r="V1739">
        <v>2</v>
      </c>
    </row>
    <row r="1740" spans="1:22" x14ac:dyDescent="0.25">
      <c r="A1740" t="s">
        <v>642</v>
      </c>
      <c r="B1740" s="1" t="s">
        <v>658</v>
      </c>
      <c r="C1740" t="s">
        <v>1</v>
      </c>
      <c r="D1740" t="s">
        <v>92</v>
      </c>
      <c r="E1740" t="s">
        <v>389</v>
      </c>
      <c r="F1740" t="s">
        <v>390</v>
      </c>
      <c r="G1740">
        <v>1117</v>
      </c>
      <c r="H1740">
        <v>1117</v>
      </c>
      <c r="I1740">
        <v>1117</v>
      </c>
      <c r="J1740">
        <v>1117</v>
      </c>
      <c r="L1740" s="3">
        <v>0</v>
      </c>
      <c r="M1740" s="3">
        <v>0</v>
      </c>
      <c r="N1740" s="3">
        <v>0</v>
      </c>
      <c r="O1740" s="3">
        <v>10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f>+Tabla3[[#This Row],[V GRAVADAS]]</f>
        <v>10</v>
      </c>
      <c r="V1740">
        <v>2</v>
      </c>
    </row>
    <row r="1741" spans="1:22" x14ac:dyDescent="0.25">
      <c r="A1741" t="s">
        <v>642</v>
      </c>
      <c r="B1741" s="1" t="s">
        <v>658</v>
      </c>
      <c r="C1741" t="s">
        <v>1</v>
      </c>
      <c r="D1741" t="s">
        <v>92</v>
      </c>
      <c r="E1741" t="s">
        <v>389</v>
      </c>
      <c r="F1741" t="s">
        <v>390</v>
      </c>
      <c r="G1741">
        <v>1118</v>
      </c>
      <c r="H1741">
        <v>1118</v>
      </c>
      <c r="I1741">
        <v>1118</v>
      </c>
      <c r="J1741">
        <v>1118</v>
      </c>
      <c r="L1741" s="3">
        <v>0</v>
      </c>
      <c r="M1741" s="3">
        <v>0</v>
      </c>
      <c r="N1741" s="3">
        <v>0</v>
      </c>
      <c r="O1741" s="3">
        <v>3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f>+Tabla3[[#This Row],[V GRAVADAS]]</f>
        <v>3</v>
      </c>
      <c r="V1741">
        <v>2</v>
      </c>
    </row>
    <row r="1742" spans="1:22" x14ac:dyDescent="0.25">
      <c r="A1742" t="s">
        <v>642</v>
      </c>
      <c r="B1742" s="1" t="s">
        <v>658</v>
      </c>
      <c r="C1742" t="s">
        <v>1</v>
      </c>
      <c r="D1742" t="s">
        <v>92</v>
      </c>
      <c r="E1742" t="s">
        <v>389</v>
      </c>
      <c r="F1742" t="s">
        <v>390</v>
      </c>
      <c r="G1742">
        <v>1119</v>
      </c>
      <c r="H1742">
        <v>1119</v>
      </c>
      <c r="I1742">
        <v>1119</v>
      </c>
      <c r="J1742">
        <v>1119</v>
      </c>
      <c r="L1742" s="3">
        <v>0</v>
      </c>
      <c r="M1742" s="3">
        <v>0</v>
      </c>
      <c r="N1742" s="3">
        <v>0</v>
      </c>
      <c r="O1742" s="3">
        <v>3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f>+Tabla3[[#This Row],[V GRAVADAS]]</f>
        <v>3</v>
      </c>
      <c r="V1742">
        <v>2</v>
      </c>
    </row>
    <row r="1743" spans="1:22" x14ac:dyDescent="0.25">
      <c r="A1743" t="s">
        <v>642</v>
      </c>
      <c r="B1743" s="1" t="s">
        <v>658</v>
      </c>
      <c r="C1743" t="s">
        <v>1</v>
      </c>
      <c r="D1743" t="s">
        <v>92</v>
      </c>
      <c r="E1743" t="s">
        <v>389</v>
      </c>
      <c r="F1743" t="s">
        <v>390</v>
      </c>
      <c r="G1743">
        <v>1120</v>
      </c>
      <c r="H1743">
        <v>1120</v>
      </c>
      <c r="I1743">
        <v>1120</v>
      </c>
      <c r="J1743">
        <v>1120</v>
      </c>
      <c r="L1743" s="3">
        <v>0</v>
      </c>
      <c r="M1743" s="3">
        <v>0</v>
      </c>
      <c r="N1743" s="3">
        <v>0</v>
      </c>
      <c r="O1743" s="3">
        <v>3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f>+Tabla3[[#This Row],[V GRAVADAS]]</f>
        <v>3</v>
      </c>
      <c r="V1743">
        <v>2</v>
      </c>
    </row>
    <row r="1744" spans="1:22" x14ac:dyDescent="0.25">
      <c r="A1744" t="s">
        <v>642</v>
      </c>
      <c r="B1744" s="1" t="s">
        <v>658</v>
      </c>
      <c r="C1744" t="s">
        <v>1</v>
      </c>
      <c r="D1744" t="s">
        <v>92</v>
      </c>
      <c r="E1744" t="s">
        <v>389</v>
      </c>
      <c r="F1744" t="s">
        <v>390</v>
      </c>
      <c r="G1744">
        <v>1121</v>
      </c>
      <c r="H1744">
        <v>1121</v>
      </c>
      <c r="I1744">
        <v>1121</v>
      </c>
      <c r="J1744">
        <v>1121</v>
      </c>
      <c r="L1744" s="3">
        <v>0</v>
      </c>
      <c r="M1744" s="3">
        <v>0</v>
      </c>
      <c r="N1744" s="3">
        <v>0</v>
      </c>
      <c r="O1744" s="3">
        <v>3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f>+Tabla3[[#This Row],[V GRAVADAS]]</f>
        <v>3</v>
      </c>
      <c r="V1744">
        <v>2</v>
      </c>
    </row>
    <row r="1745" spans="1:22" x14ac:dyDescent="0.25">
      <c r="A1745" t="s">
        <v>642</v>
      </c>
      <c r="B1745" s="1" t="s">
        <v>658</v>
      </c>
      <c r="C1745" t="s">
        <v>1</v>
      </c>
      <c r="D1745" t="s">
        <v>92</v>
      </c>
      <c r="E1745" t="s">
        <v>389</v>
      </c>
      <c r="F1745" t="s">
        <v>390</v>
      </c>
      <c r="G1745">
        <v>1122</v>
      </c>
      <c r="H1745">
        <v>1122</v>
      </c>
      <c r="I1745">
        <v>1122</v>
      </c>
      <c r="J1745">
        <v>1122</v>
      </c>
      <c r="L1745" s="3">
        <v>0</v>
      </c>
      <c r="M1745" s="3">
        <v>0</v>
      </c>
      <c r="N1745" s="3">
        <v>0</v>
      </c>
      <c r="O1745" s="3">
        <v>10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f>+Tabla3[[#This Row],[V GRAVADAS]]</f>
        <v>10</v>
      </c>
      <c r="V1745">
        <v>2</v>
      </c>
    </row>
    <row r="1746" spans="1:22" x14ac:dyDescent="0.25">
      <c r="A1746" t="s">
        <v>642</v>
      </c>
      <c r="B1746" s="1" t="s">
        <v>658</v>
      </c>
      <c r="C1746" t="s">
        <v>1</v>
      </c>
      <c r="D1746" t="s">
        <v>92</v>
      </c>
      <c r="E1746" t="s">
        <v>389</v>
      </c>
      <c r="F1746" t="s">
        <v>390</v>
      </c>
      <c r="G1746">
        <v>1123</v>
      </c>
      <c r="H1746">
        <v>1123</v>
      </c>
      <c r="I1746">
        <v>1123</v>
      </c>
      <c r="J1746">
        <v>1123</v>
      </c>
      <c r="L1746" s="3">
        <v>0</v>
      </c>
      <c r="M1746" s="3">
        <v>0</v>
      </c>
      <c r="N1746" s="3">
        <v>0</v>
      </c>
      <c r="O1746" s="3">
        <v>3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f>+Tabla3[[#This Row],[V GRAVADAS]]</f>
        <v>3</v>
      </c>
      <c r="V1746">
        <v>2</v>
      </c>
    </row>
    <row r="1747" spans="1:22" x14ac:dyDescent="0.25">
      <c r="A1747" t="s">
        <v>642</v>
      </c>
      <c r="B1747" s="1" t="s">
        <v>658</v>
      </c>
      <c r="C1747" t="s">
        <v>1</v>
      </c>
      <c r="D1747" t="s">
        <v>92</v>
      </c>
      <c r="E1747" t="s">
        <v>389</v>
      </c>
      <c r="F1747" t="s">
        <v>390</v>
      </c>
      <c r="G1747">
        <v>1124</v>
      </c>
      <c r="H1747">
        <v>1124</v>
      </c>
      <c r="I1747">
        <v>1124</v>
      </c>
      <c r="J1747">
        <v>1124</v>
      </c>
      <c r="L1747" s="3">
        <v>0</v>
      </c>
      <c r="M1747" s="3">
        <v>0</v>
      </c>
      <c r="N1747" s="3">
        <v>0</v>
      </c>
      <c r="O1747" s="3">
        <v>15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f>+Tabla3[[#This Row],[V GRAVADAS]]</f>
        <v>15</v>
      </c>
      <c r="V1747">
        <v>2</v>
      </c>
    </row>
    <row r="1748" spans="1:22" x14ac:dyDescent="0.25">
      <c r="A1748" t="s">
        <v>642</v>
      </c>
      <c r="B1748" s="1" t="s">
        <v>658</v>
      </c>
      <c r="C1748" t="s">
        <v>1</v>
      </c>
      <c r="D1748" t="s">
        <v>92</v>
      </c>
      <c r="E1748" t="s">
        <v>389</v>
      </c>
      <c r="F1748" t="s">
        <v>390</v>
      </c>
      <c r="G1748">
        <v>1125</v>
      </c>
      <c r="H1748">
        <v>1125</v>
      </c>
      <c r="I1748">
        <v>1125</v>
      </c>
      <c r="J1748">
        <v>1125</v>
      </c>
      <c r="L1748" s="3">
        <v>0</v>
      </c>
      <c r="M1748" s="3">
        <v>0</v>
      </c>
      <c r="N1748" s="3">
        <v>0</v>
      </c>
      <c r="O1748" s="3">
        <v>5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f>+Tabla3[[#This Row],[V GRAVADAS]]</f>
        <v>5</v>
      </c>
      <c r="V1748">
        <v>2</v>
      </c>
    </row>
    <row r="1749" spans="1:22" x14ac:dyDescent="0.25">
      <c r="A1749" t="s">
        <v>642</v>
      </c>
      <c r="B1749" s="1" t="s">
        <v>658</v>
      </c>
      <c r="C1749" t="s">
        <v>1</v>
      </c>
      <c r="D1749" t="s">
        <v>92</v>
      </c>
      <c r="E1749" t="s">
        <v>389</v>
      </c>
      <c r="F1749" t="s">
        <v>390</v>
      </c>
      <c r="G1749">
        <v>1126</v>
      </c>
      <c r="H1749">
        <v>1126</v>
      </c>
      <c r="I1749">
        <v>1126</v>
      </c>
      <c r="J1749">
        <v>1126</v>
      </c>
      <c r="L1749" s="3">
        <v>0</v>
      </c>
      <c r="M1749" s="3">
        <v>0</v>
      </c>
      <c r="N1749" s="3">
        <v>0</v>
      </c>
      <c r="O1749" s="3">
        <v>3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f>+Tabla3[[#This Row],[V GRAVADAS]]</f>
        <v>3</v>
      </c>
      <c r="V1749">
        <v>2</v>
      </c>
    </row>
    <row r="1750" spans="1:22" x14ac:dyDescent="0.25">
      <c r="A1750" t="s">
        <v>642</v>
      </c>
      <c r="B1750" s="1" t="s">
        <v>658</v>
      </c>
      <c r="C1750" t="s">
        <v>1</v>
      </c>
      <c r="D1750" t="s">
        <v>92</v>
      </c>
      <c r="E1750" t="s">
        <v>389</v>
      </c>
      <c r="F1750" t="s">
        <v>390</v>
      </c>
      <c r="G1750">
        <v>1127</v>
      </c>
      <c r="H1750">
        <v>1127</v>
      </c>
      <c r="I1750">
        <v>1127</v>
      </c>
      <c r="J1750">
        <v>1127</v>
      </c>
      <c r="L1750" s="3">
        <v>0</v>
      </c>
      <c r="M1750" s="3">
        <v>0</v>
      </c>
      <c r="N1750" s="3">
        <v>0</v>
      </c>
      <c r="O1750" s="3">
        <v>10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f>+Tabla3[[#This Row],[V GRAVADAS]]</f>
        <v>10</v>
      </c>
      <c r="V1750">
        <v>2</v>
      </c>
    </row>
    <row r="1751" spans="1:22" x14ac:dyDescent="0.25">
      <c r="A1751" t="s">
        <v>642</v>
      </c>
      <c r="B1751" s="1" t="s">
        <v>657</v>
      </c>
      <c r="C1751" t="s">
        <v>1</v>
      </c>
      <c r="D1751" t="s">
        <v>92</v>
      </c>
      <c r="E1751" t="s">
        <v>389</v>
      </c>
      <c r="F1751" t="s">
        <v>390</v>
      </c>
      <c r="G1751">
        <v>1128</v>
      </c>
      <c r="H1751">
        <v>1128</v>
      </c>
      <c r="I1751">
        <v>1128</v>
      </c>
      <c r="J1751">
        <v>1128</v>
      </c>
      <c r="L1751" s="3">
        <v>0</v>
      </c>
      <c r="M1751" s="3">
        <v>0</v>
      </c>
      <c r="N1751" s="3">
        <v>0</v>
      </c>
      <c r="O1751" s="3">
        <v>23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f>+Tabla3[[#This Row],[V GRAVADAS]]</f>
        <v>23</v>
      </c>
      <c r="V1751">
        <v>2</v>
      </c>
    </row>
    <row r="1752" spans="1:22" x14ac:dyDescent="0.25">
      <c r="A1752" t="s">
        <v>642</v>
      </c>
      <c r="B1752" s="1" t="s">
        <v>657</v>
      </c>
      <c r="C1752" t="s">
        <v>1</v>
      </c>
      <c r="D1752" t="s">
        <v>92</v>
      </c>
      <c r="E1752" t="s">
        <v>389</v>
      </c>
      <c r="F1752" t="s">
        <v>390</v>
      </c>
      <c r="G1752">
        <v>1129</v>
      </c>
      <c r="H1752">
        <v>1129</v>
      </c>
      <c r="I1752">
        <v>1129</v>
      </c>
      <c r="J1752">
        <v>1129</v>
      </c>
      <c r="L1752" s="3">
        <v>0</v>
      </c>
      <c r="M1752" s="3">
        <v>0</v>
      </c>
      <c r="N1752" s="3">
        <v>0</v>
      </c>
      <c r="O1752" s="3">
        <v>3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f>+Tabla3[[#This Row],[V GRAVADAS]]</f>
        <v>3</v>
      </c>
      <c r="V1752">
        <v>2</v>
      </c>
    </row>
    <row r="1753" spans="1:22" x14ac:dyDescent="0.25">
      <c r="A1753" t="s">
        <v>642</v>
      </c>
      <c r="B1753" s="1" t="s">
        <v>657</v>
      </c>
      <c r="C1753" t="s">
        <v>1</v>
      </c>
      <c r="D1753" t="s">
        <v>92</v>
      </c>
      <c r="E1753" t="s">
        <v>389</v>
      </c>
      <c r="F1753" t="s">
        <v>390</v>
      </c>
      <c r="G1753">
        <v>1130</v>
      </c>
      <c r="H1753">
        <v>1130</v>
      </c>
      <c r="I1753">
        <v>1130</v>
      </c>
      <c r="J1753">
        <v>1130</v>
      </c>
      <c r="L1753" s="3">
        <v>0</v>
      </c>
      <c r="M1753" s="3">
        <v>0</v>
      </c>
      <c r="N1753" s="3">
        <v>0</v>
      </c>
      <c r="O1753" s="3">
        <v>5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f>+Tabla3[[#This Row],[V GRAVADAS]]</f>
        <v>5</v>
      </c>
      <c r="V1753">
        <v>2</v>
      </c>
    </row>
    <row r="1754" spans="1:22" x14ac:dyDescent="0.25">
      <c r="A1754" t="s">
        <v>642</v>
      </c>
      <c r="B1754" s="1" t="s">
        <v>657</v>
      </c>
      <c r="C1754" t="s">
        <v>1</v>
      </c>
      <c r="D1754" t="s">
        <v>92</v>
      </c>
      <c r="E1754" t="s">
        <v>389</v>
      </c>
      <c r="F1754" t="s">
        <v>390</v>
      </c>
      <c r="G1754">
        <v>1131</v>
      </c>
      <c r="H1754">
        <v>1131</v>
      </c>
      <c r="I1754">
        <v>1131</v>
      </c>
      <c r="J1754">
        <v>1131</v>
      </c>
      <c r="L1754" s="3">
        <v>0</v>
      </c>
      <c r="M1754" s="3">
        <v>0</v>
      </c>
      <c r="N1754" s="3">
        <v>0</v>
      </c>
      <c r="O1754" s="3">
        <v>3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f>+Tabla3[[#This Row],[V GRAVADAS]]</f>
        <v>3</v>
      </c>
      <c r="V1754">
        <v>2</v>
      </c>
    </row>
    <row r="1755" spans="1:22" x14ac:dyDescent="0.25">
      <c r="A1755" t="s">
        <v>642</v>
      </c>
      <c r="B1755" s="1" t="s">
        <v>657</v>
      </c>
      <c r="C1755" t="s">
        <v>1</v>
      </c>
      <c r="D1755" t="s">
        <v>92</v>
      </c>
      <c r="E1755" t="s">
        <v>389</v>
      </c>
      <c r="F1755" t="s">
        <v>390</v>
      </c>
      <c r="G1755">
        <v>1132</v>
      </c>
      <c r="H1755">
        <v>1132</v>
      </c>
      <c r="I1755">
        <v>1132</v>
      </c>
      <c r="J1755">
        <v>1132</v>
      </c>
      <c r="L1755" s="3">
        <v>0</v>
      </c>
      <c r="M1755" s="3">
        <v>0</v>
      </c>
      <c r="N1755" s="3">
        <v>0</v>
      </c>
      <c r="O1755" s="3">
        <v>3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f>+Tabla3[[#This Row],[V GRAVADAS]]</f>
        <v>3</v>
      </c>
      <c r="V1755">
        <v>2</v>
      </c>
    </row>
    <row r="1756" spans="1:22" x14ac:dyDescent="0.25">
      <c r="A1756" t="s">
        <v>642</v>
      </c>
      <c r="B1756" s="1" t="s">
        <v>657</v>
      </c>
      <c r="C1756" t="s">
        <v>1</v>
      </c>
      <c r="D1756" t="s">
        <v>92</v>
      </c>
      <c r="E1756" t="s">
        <v>389</v>
      </c>
      <c r="F1756" t="s">
        <v>390</v>
      </c>
      <c r="G1756">
        <v>1133</v>
      </c>
      <c r="H1756">
        <v>1133</v>
      </c>
      <c r="I1756">
        <v>1133</v>
      </c>
      <c r="J1756">
        <v>1133</v>
      </c>
      <c r="L1756" s="3">
        <v>0</v>
      </c>
      <c r="M1756" s="3">
        <v>0</v>
      </c>
      <c r="N1756" s="3">
        <v>0</v>
      </c>
      <c r="O1756" s="3">
        <v>8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f>+Tabla3[[#This Row],[V GRAVADAS]]</f>
        <v>8</v>
      </c>
      <c r="V1756">
        <v>2</v>
      </c>
    </row>
    <row r="1757" spans="1:22" x14ac:dyDescent="0.25">
      <c r="A1757" t="s">
        <v>642</v>
      </c>
      <c r="B1757" s="1" t="s">
        <v>657</v>
      </c>
      <c r="C1757" t="s">
        <v>1</v>
      </c>
      <c r="D1757" t="s">
        <v>92</v>
      </c>
      <c r="E1757" t="s">
        <v>389</v>
      </c>
      <c r="F1757" t="s">
        <v>390</v>
      </c>
      <c r="G1757">
        <v>1134</v>
      </c>
      <c r="H1757">
        <v>1134</v>
      </c>
      <c r="I1757">
        <v>1134</v>
      </c>
      <c r="J1757">
        <v>1134</v>
      </c>
      <c r="L1757" s="3">
        <v>0</v>
      </c>
      <c r="M1757" s="3">
        <v>0</v>
      </c>
      <c r="N1757" s="3">
        <v>0</v>
      </c>
      <c r="O1757" s="3">
        <v>5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f>+Tabla3[[#This Row],[V GRAVADAS]]</f>
        <v>5</v>
      </c>
      <c r="V1757">
        <v>2</v>
      </c>
    </row>
    <row r="1758" spans="1:22" x14ac:dyDescent="0.25">
      <c r="A1758" t="s">
        <v>642</v>
      </c>
      <c r="B1758" s="1" t="s">
        <v>657</v>
      </c>
      <c r="C1758" t="s">
        <v>1</v>
      </c>
      <c r="D1758" t="s">
        <v>92</v>
      </c>
      <c r="E1758" t="s">
        <v>389</v>
      </c>
      <c r="F1758" t="s">
        <v>390</v>
      </c>
      <c r="G1758">
        <v>1135</v>
      </c>
      <c r="H1758">
        <v>1135</v>
      </c>
      <c r="I1758">
        <v>1135</v>
      </c>
      <c r="J1758">
        <v>1135</v>
      </c>
      <c r="L1758" s="3">
        <v>0</v>
      </c>
      <c r="M1758" s="3">
        <v>0</v>
      </c>
      <c r="N1758" s="3">
        <v>0</v>
      </c>
      <c r="O1758" s="3">
        <v>3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f>+Tabla3[[#This Row],[V GRAVADAS]]</f>
        <v>3</v>
      </c>
      <c r="V1758">
        <v>2</v>
      </c>
    </row>
    <row r="1759" spans="1:22" x14ac:dyDescent="0.25">
      <c r="A1759" t="s">
        <v>642</v>
      </c>
      <c r="B1759" s="1" t="s">
        <v>657</v>
      </c>
      <c r="C1759" t="s">
        <v>1</v>
      </c>
      <c r="D1759" t="s">
        <v>92</v>
      </c>
      <c r="E1759" t="s">
        <v>389</v>
      </c>
      <c r="F1759" t="s">
        <v>390</v>
      </c>
      <c r="G1759">
        <v>1136</v>
      </c>
      <c r="H1759">
        <v>1136</v>
      </c>
      <c r="I1759">
        <v>1136</v>
      </c>
      <c r="J1759">
        <v>1136</v>
      </c>
      <c r="L1759" s="3">
        <v>0</v>
      </c>
      <c r="M1759" s="3">
        <v>0</v>
      </c>
      <c r="N1759" s="3">
        <v>0</v>
      </c>
      <c r="O1759" s="3">
        <v>3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f>+Tabla3[[#This Row],[V GRAVADAS]]</f>
        <v>3</v>
      </c>
      <c r="V1759">
        <v>2</v>
      </c>
    </row>
    <row r="1760" spans="1:22" x14ac:dyDescent="0.25">
      <c r="A1760" t="s">
        <v>642</v>
      </c>
      <c r="B1760" s="1" t="s">
        <v>656</v>
      </c>
      <c r="C1760" t="s">
        <v>1</v>
      </c>
      <c r="D1760" t="s">
        <v>92</v>
      </c>
      <c r="E1760" t="s">
        <v>389</v>
      </c>
      <c r="F1760" t="s">
        <v>390</v>
      </c>
      <c r="G1760">
        <v>1137</v>
      </c>
      <c r="H1760">
        <v>1137</v>
      </c>
      <c r="I1760">
        <v>1137</v>
      </c>
      <c r="J1760">
        <v>1137</v>
      </c>
      <c r="L1760" s="3">
        <v>0</v>
      </c>
      <c r="M1760" s="3">
        <v>0</v>
      </c>
      <c r="N1760" s="3">
        <v>0</v>
      </c>
      <c r="O1760" s="3">
        <v>3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f>+Tabla3[[#This Row],[V GRAVADAS]]</f>
        <v>3</v>
      </c>
      <c r="V1760">
        <v>2</v>
      </c>
    </row>
    <row r="1761" spans="1:22" x14ac:dyDescent="0.25">
      <c r="A1761" t="s">
        <v>642</v>
      </c>
      <c r="B1761" s="1" t="s">
        <v>656</v>
      </c>
      <c r="C1761" t="s">
        <v>1</v>
      </c>
      <c r="D1761" t="s">
        <v>92</v>
      </c>
      <c r="E1761" t="s">
        <v>389</v>
      </c>
      <c r="F1761" t="s">
        <v>390</v>
      </c>
      <c r="G1761">
        <v>1138</v>
      </c>
      <c r="H1761">
        <v>1138</v>
      </c>
      <c r="I1761">
        <v>1138</v>
      </c>
      <c r="J1761">
        <v>1138</v>
      </c>
      <c r="L1761" s="3">
        <v>0</v>
      </c>
      <c r="M1761" s="3">
        <v>0</v>
      </c>
      <c r="N1761" s="3">
        <v>0</v>
      </c>
      <c r="O1761" s="3">
        <v>15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f>+Tabla3[[#This Row],[V GRAVADAS]]</f>
        <v>15</v>
      </c>
      <c r="V1761">
        <v>2</v>
      </c>
    </row>
    <row r="1762" spans="1:22" x14ac:dyDescent="0.25">
      <c r="A1762" t="s">
        <v>642</v>
      </c>
      <c r="B1762" s="1" t="s">
        <v>656</v>
      </c>
      <c r="C1762" t="s">
        <v>1</v>
      </c>
      <c r="D1762" t="s">
        <v>92</v>
      </c>
      <c r="E1762" t="s">
        <v>389</v>
      </c>
      <c r="F1762" t="s">
        <v>390</v>
      </c>
      <c r="G1762">
        <v>1139</v>
      </c>
      <c r="H1762">
        <v>1139</v>
      </c>
      <c r="I1762">
        <v>1139</v>
      </c>
      <c r="J1762">
        <v>1139</v>
      </c>
      <c r="L1762" s="3">
        <v>0</v>
      </c>
      <c r="M1762" s="3">
        <v>0</v>
      </c>
      <c r="N1762" s="3">
        <v>0</v>
      </c>
      <c r="O1762" s="3">
        <v>10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f>+Tabla3[[#This Row],[V GRAVADAS]]</f>
        <v>10</v>
      </c>
      <c r="V1762">
        <v>2</v>
      </c>
    </row>
    <row r="1763" spans="1:22" x14ac:dyDescent="0.25">
      <c r="A1763" t="s">
        <v>642</v>
      </c>
      <c r="B1763" s="1" t="s">
        <v>656</v>
      </c>
      <c r="C1763" t="s">
        <v>1</v>
      </c>
      <c r="D1763" t="s">
        <v>92</v>
      </c>
      <c r="E1763" t="s">
        <v>389</v>
      </c>
      <c r="F1763" t="s">
        <v>390</v>
      </c>
      <c r="G1763">
        <v>1140</v>
      </c>
      <c r="H1763">
        <v>1140</v>
      </c>
      <c r="I1763">
        <v>1140</v>
      </c>
      <c r="J1763">
        <v>1140</v>
      </c>
      <c r="L1763" s="3">
        <v>0</v>
      </c>
      <c r="M1763" s="3">
        <v>0</v>
      </c>
      <c r="N1763" s="3">
        <v>0</v>
      </c>
      <c r="O1763" s="3">
        <v>5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f>+Tabla3[[#This Row],[V GRAVADAS]]</f>
        <v>5</v>
      </c>
      <c r="V1763">
        <v>2</v>
      </c>
    </row>
    <row r="1764" spans="1:22" x14ac:dyDescent="0.25">
      <c r="A1764" t="s">
        <v>642</v>
      </c>
      <c r="B1764" s="1" t="s">
        <v>656</v>
      </c>
      <c r="C1764" t="s">
        <v>1</v>
      </c>
      <c r="D1764" t="s">
        <v>92</v>
      </c>
      <c r="E1764" t="s">
        <v>389</v>
      </c>
      <c r="F1764" t="s">
        <v>390</v>
      </c>
      <c r="G1764">
        <v>1141</v>
      </c>
      <c r="H1764">
        <v>1141</v>
      </c>
      <c r="I1764">
        <v>1141</v>
      </c>
      <c r="J1764">
        <v>1141</v>
      </c>
      <c r="L1764" s="3">
        <v>0</v>
      </c>
      <c r="M1764" s="3">
        <v>0</v>
      </c>
      <c r="N1764" s="3">
        <v>0</v>
      </c>
      <c r="O1764" s="3">
        <v>5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f>+Tabla3[[#This Row],[V GRAVADAS]]</f>
        <v>5</v>
      </c>
      <c r="V1764">
        <v>2</v>
      </c>
    </row>
    <row r="1765" spans="1:22" x14ac:dyDescent="0.25">
      <c r="A1765" t="s">
        <v>642</v>
      </c>
      <c r="B1765" s="1" t="s">
        <v>656</v>
      </c>
      <c r="C1765" t="s">
        <v>1</v>
      </c>
      <c r="D1765" t="s">
        <v>92</v>
      </c>
      <c r="E1765" t="s">
        <v>389</v>
      </c>
      <c r="F1765" t="s">
        <v>390</v>
      </c>
      <c r="G1765">
        <v>1142</v>
      </c>
      <c r="H1765">
        <v>1142</v>
      </c>
      <c r="I1765">
        <v>1142</v>
      </c>
      <c r="J1765">
        <v>1142</v>
      </c>
      <c r="L1765" s="3">
        <v>0</v>
      </c>
      <c r="M1765" s="3">
        <v>0</v>
      </c>
      <c r="N1765" s="3">
        <v>0</v>
      </c>
      <c r="O1765" s="3">
        <v>5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f>+Tabla3[[#This Row],[V GRAVADAS]]</f>
        <v>5</v>
      </c>
      <c r="V1765">
        <v>2</v>
      </c>
    </row>
    <row r="1766" spans="1:22" x14ac:dyDescent="0.25">
      <c r="A1766" t="s">
        <v>642</v>
      </c>
      <c r="B1766" s="1" t="s">
        <v>656</v>
      </c>
      <c r="C1766" t="s">
        <v>1</v>
      </c>
      <c r="D1766" t="s">
        <v>92</v>
      </c>
      <c r="E1766" t="s">
        <v>389</v>
      </c>
      <c r="F1766" t="s">
        <v>390</v>
      </c>
      <c r="G1766">
        <v>1143</v>
      </c>
      <c r="H1766">
        <v>1143</v>
      </c>
      <c r="I1766">
        <v>1143</v>
      </c>
      <c r="J1766">
        <v>1143</v>
      </c>
      <c r="L1766" s="3">
        <v>0</v>
      </c>
      <c r="M1766" s="3">
        <v>0</v>
      </c>
      <c r="N1766" s="3">
        <v>0</v>
      </c>
      <c r="O1766" s="3">
        <v>15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f>+Tabla3[[#This Row],[V GRAVADAS]]</f>
        <v>15</v>
      </c>
      <c r="V1766">
        <v>2</v>
      </c>
    </row>
    <row r="1767" spans="1:22" x14ac:dyDescent="0.25">
      <c r="A1767" t="s">
        <v>642</v>
      </c>
      <c r="B1767" s="1" t="s">
        <v>656</v>
      </c>
      <c r="C1767" t="s">
        <v>1</v>
      </c>
      <c r="D1767" t="s">
        <v>92</v>
      </c>
      <c r="E1767" t="s">
        <v>389</v>
      </c>
      <c r="F1767" t="s">
        <v>390</v>
      </c>
      <c r="G1767">
        <v>1144</v>
      </c>
      <c r="H1767">
        <v>1144</v>
      </c>
      <c r="I1767">
        <v>1144</v>
      </c>
      <c r="J1767">
        <v>1144</v>
      </c>
      <c r="L1767" s="3">
        <v>0</v>
      </c>
      <c r="M1767" s="3">
        <v>0</v>
      </c>
      <c r="N1767" s="3">
        <v>0</v>
      </c>
      <c r="O1767" s="3">
        <v>3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f>+Tabla3[[#This Row],[V GRAVADAS]]</f>
        <v>3</v>
      </c>
      <c r="V1767">
        <v>2</v>
      </c>
    </row>
    <row r="1768" spans="1:22" x14ac:dyDescent="0.25">
      <c r="A1768" t="s">
        <v>642</v>
      </c>
      <c r="B1768" s="1" t="s">
        <v>656</v>
      </c>
      <c r="C1768" t="s">
        <v>1</v>
      </c>
      <c r="D1768" t="s">
        <v>92</v>
      </c>
      <c r="E1768" t="s">
        <v>389</v>
      </c>
      <c r="F1768" t="s">
        <v>390</v>
      </c>
      <c r="G1768">
        <v>1145</v>
      </c>
      <c r="H1768">
        <v>1145</v>
      </c>
      <c r="I1768">
        <v>1145</v>
      </c>
      <c r="J1768">
        <v>1145</v>
      </c>
      <c r="L1768" s="3">
        <v>0</v>
      </c>
      <c r="M1768" s="3">
        <v>0</v>
      </c>
      <c r="N1768" s="3">
        <v>0</v>
      </c>
      <c r="O1768" s="3">
        <v>5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f>+Tabla3[[#This Row],[V GRAVADAS]]</f>
        <v>5</v>
      </c>
      <c r="V1768">
        <v>2</v>
      </c>
    </row>
    <row r="1769" spans="1:22" x14ac:dyDescent="0.25">
      <c r="A1769" t="s">
        <v>642</v>
      </c>
      <c r="B1769" s="1" t="s">
        <v>656</v>
      </c>
      <c r="C1769" t="s">
        <v>1</v>
      </c>
      <c r="D1769" t="s">
        <v>92</v>
      </c>
      <c r="E1769" t="s">
        <v>389</v>
      </c>
      <c r="F1769" t="s">
        <v>390</v>
      </c>
      <c r="G1769">
        <v>1146</v>
      </c>
      <c r="H1769">
        <v>1146</v>
      </c>
      <c r="I1769">
        <v>1146</v>
      </c>
      <c r="J1769">
        <v>1146</v>
      </c>
      <c r="L1769" s="3">
        <v>0</v>
      </c>
      <c r="M1769" s="3">
        <v>0</v>
      </c>
      <c r="N1769" s="3">
        <v>0</v>
      </c>
      <c r="O1769" s="3">
        <v>5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f>+Tabla3[[#This Row],[V GRAVADAS]]</f>
        <v>5</v>
      </c>
      <c r="V1769">
        <v>2</v>
      </c>
    </row>
    <row r="1770" spans="1:22" x14ac:dyDescent="0.25">
      <c r="A1770" t="s">
        <v>642</v>
      </c>
      <c r="B1770" s="1" t="s">
        <v>656</v>
      </c>
      <c r="C1770" t="s">
        <v>1</v>
      </c>
      <c r="D1770" t="s">
        <v>92</v>
      </c>
      <c r="E1770" t="s">
        <v>389</v>
      </c>
      <c r="F1770" t="s">
        <v>390</v>
      </c>
      <c r="G1770">
        <v>1147</v>
      </c>
      <c r="H1770">
        <v>1147</v>
      </c>
      <c r="I1770">
        <v>1147</v>
      </c>
      <c r="J1770">
        <v>1147</v>
      </c>
      <c r="L1770" s="3">
        <v>0</v>
      </c>
      <c r="M1770" s="3">
        <v>0</v>
      </c>
      <c r="N1770" s="3">
        <v>0</v>
      </c>
      <c r="O1770" s="3">
        <v>3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f>+Tabla3[[#This Row],[V GRAVADAS]]</f>
        <v>3</v>
      </c>
      <c r="V1770">
        <v>2</v>
      </c>
    </row>
    <row r="1771" spans="1:22" x14ac:dyDescent="0.25">
      <c r="A1771" t="s">
        <v>642</v>
      </c>
      <c r="B1771" s="1" t="s">
        <v>656</v>
      </c>
      <c r="C1771" t="s">
        <v>1</v>
      </c>
      <c r="D1771" t="s">
        <v>92</v>
      </c>
      <c r="E1771" t="s">
        <v>389</v>
      </c>
      <c r="F1771" t="s">
        <v>390</v>
      </c>
      <c r="G1771">
        <v>1148</v>
      </c>
      <c r="H1771">
        <v>1148</v>
      </c>
      <c r="I1771">
        <v>1148</v>
      </c>
      <c r="J1771">
        <v>1148</v>
      </c>
      <c r="L1771" s="3">
        <v>0</v>
      </c>
      <c r="M1771" s="3">
        <v>0</v>
      </c>
      <c r="N1771" s="3">
        <v>0</v>
      </c>
      <c r="O1771" s="3">
        <v>3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f>+Tabla3[[#This Row],[V GRAVADAS]]</f>
        <v>3</v>
      </c>
      <c r="V1771">
        <v>2</v>
      </c>
    </row>
    <row r="1772" spans="1:22" x14ac:dyDescent="0.25">
      <c r="A1772" t="s">
        <v>642</v>
      </c>
      <c r="B1772" s="1" t="s">
        <v>648</v>
      </c>
      <c r="C1772" t="s">
        <v>1</v>
      </c>
      <c r="D1772" t="s">
        <v>92</v>
      </c>
      <c r="E1772" t="s">
        <v>389</v>
      </c>
      <c r="F1772" t="s">
        <v>390</v>
      </c>
      <c r="G1772">
        <v>1149</v>
      </c>
      <c r="H1772">
        <v>1149</v>
      </c>
      <c r="I1772">
        <v>1149</v>
      </c>
      <c r="J1772">
        <v>1149</v>
      </c>
      <c r="L1772" s="3">
        <v>0</v>
      </c>
      <c r="M1772" s="3">
        <v>0</v>
      </c>
      <c r="N1772" s="3">
        <v>0</v>
      </c>
      <c r="O1772" s="3">
        <v>11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f>+Tabla3[[#This Row],[V GRAVADAS]]</f>
        <v>11</v>
      </c>
      <c r="V1772">
        <v>2</v>
      </c>
    </row>
    <row r="1773" spans="1:22" x14ac:dyDescent="0.25">
      <c r="A1773" t="s">
        <v>642</v>
      </c>
      <c r="B1773" s="1" t="s">
        <v>648</v>
      </c>
      <c r="C1773" t="s">
        <v>1</v>
      </c>
      <c r="D1773" t="s">
        <v>92</v>
      </c>
      <c r="E1773" t="s">
        <v>389</v>
      </c>
      <c r="F1773" t="s">
        <v>390</v>
      </c>
      <c r="G1773">
        <v>1150</v>
      </c>
      <c r="H1773">
        <v>1150</v>
      </c>
      <c r="I1773">
        <v>1150</v>
      </c>
      <c r="J1773">
        <v>1150</v>
      </c>
      <c r="L1773" s="3">
        <v>0</v>
      </c>
      <c r="M1773" s="3">
        <v>0</v>
      </c>
      <c r="N1773" s="3">
        <v>0</v>
      </c>
      <c r="O1773" s="3">
        <v>5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f>+Tabla3[[#This Row],[V GRAVADAS]]</f>
        <v>5</v>
      </c>
      <c r="V1773">
        <v>2</v>
      </c>
    </row>
    <row r="1774" spans="1:22" x14ac:dyDescent="0.25">
      <c r="A1774" t="s">
        <v>642</v>
      </c>
      <c r="B1774" s="1" t="s">
        <v>648</v>
      </c>
      <c r="C1774" t="s">
        <v>1</v>
      </c>
      <c r="D1774" t="s">
        <v>92</v>
      </c>
      <c r="E1774" t="s">
        <v>389</v>
      </c>
      <c r="F1774" t="s">
        <v>390</v>
      </c>
      <c r="G1774">
        <v>1151</v>
      </c>
      <c r="H1774">
        <v>1151</v>
      </c>
      <c r="I1774">
        <v>1151</v>
      </c>
      <c r="J1774">
        <v>1151</v>
      </c>
      <c r="L1774" s="3">
        <v>0</v>
      </c>
      <c r="M1774" s="3">
        <v>0</v>
      </c>
      <c r="N1774" s="3">
        <v>0</v>
      </c>
      <c r="O1774" s="3">
        <v>3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f>+Tabla3[[#This Row],[V GRAVADAS]]</f>
        <v>3</v>
      </c>
      <c r="V1774">
        <v>2</v>
      </c>
    </row>
    <row r="1775" spans="1:22" x14ac:dyDescent="0.25">
      <c r="A1775" t="s">
        <v>642</v>
      </c>
      <c r="B1775" s="1" t="s">
        <v>648</v>
      </c>
      <c r="C1775" t="s">
        <v>1</v>
      </c>
      <c r="D1775" t="s">
        <v>92</v>
      </c>
      <c r="E1775" t="s">
        <v>389</v>
      </c>
      <c r="F1775" t="s">
        <v>390</v>
      </c>
      <c r="G1775">
        <v>1152</v>
      </c>
      <c r="H1775">
        <v>1152</v>
      </c>
      <c r="I1775">
        <v>1152</v>
      </c>
      <c r="J1775">
        <v>1152</v>
      </c>
      <c r="L1775" s="3">
        <v>0</v>
      </c>
      <c r="M1775" s="3">
        <v>0</v>
      </c>
      <c r="N1775" s="3">
        <v>0</v>
      </c>
      <c r="O1775" s="3">
        <v>10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f>+Tabla3[[#This Row],[V GRAVADAS]]</f>
        <v>10</v>
      </c>
      <c r="V1775">
        <v>2</v>
      </c>
    </row>
    <row r="1776" spans="1:22" x14ac:dyDescent="0.25">
      <c r="A1776" t="s">
        <v>642</v>
      </c>
      <c r="B1776" s="1" t="s">
        <v>648</v>
      </c>
      <c r="C1776" t="s">
        <v>1</v>
      </c>
      <c r="D1776" t="s">
        <v>92</v>
      </c>
      <c r="E1776" t="s">
        <v>389</v>
      </c>
      <c r="F1776" t="s">
        <v>390</v>
      </c>
      <c r="G1776">
        <v>1153</v>
      </c>
      <c r="H1776">
        <v>1153</v>
      </c>
      <c r="I1776">
        <v>1153</v>
      </c>
      <c r="J1776">
        <v>1153</v>
      </c>
      <c r="L1776" s="3">
        <v>0</v>
      </c>
      <c r="M1776" s="3">
        <v>0</v>
      </c>
      <c r="N1776" s="3">
        <v>0</v>
      </c>
      <c r="O1776" s="3">
        <v>3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f>+Tabla3[[#This Row],[V GRAVADAS]]</f>
        <v>3</v>
      </c>
      <c r="V1776">
        <v>2</v>
      </c>
    </row>
    <row r="1777" spans="1:22" x14ac:dyDescent="0.25">
      <c r="A1777" t="s">
        <v>642</v>
      </c>
      <c r="B1777" s="1" t="s">
        <v>648</v>
      </c>
      <c r="C1777" t="s">
        <v>1</v>
      </c>
      <c r="D1777" t="s">
        <v>92</v>
      </c>
      <c r="E1777" t="s">
        <v>389</v>
      </c>
      <c r="F1777" t="s">
        <v>390</v>
      </c>
      <c r="G1777">
        <v>1154</v>
      </c>
      <c r="H1777">
        <v>1154</v>
      </c>
      <c r="I1777">
        <v>1154</v>
      </c>
      <c r="J1777">
        <v>1154</v>
      </c>
      <c r="L1777" s="3">
        <v>0</v>
      </c>
      <c r="M1777" s="3">
        <v>0</v>
      </c>
      <c r="N1777" s="3">
        <v>0</v>
      </c>
      <c r="O1777" s="3">
        <v>3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f>+Tabla3[[#This Row],[V GRAVADAS]]</f>
        <v>3</v>
      </c>
      <c r="V1777">
        <v>2</v>
      </c>
    </row>
    <row r="1778" spans="1:22" x14ac:dyDescent="0.25">
      <c r="A1778" t="s">
        <v>642</v>
      </c>
      <c r="B1778" s="1" t="s">
        <v>648</v>
      </c>
      <c r="C1778" t="s">
        <v>1</v>
      </c>
      <c r="D1778" t="s">
        <v>92</v>
      </c>
      <c r="E1778" t="s">
        <v>389</v>
      </c>
      <c r="F1778" t="s">
        <v>390</v>
      </c>
      <c r="G1778">
        <v>1155</v>
      </c>
      <c r="H1778">
        <v>1155</v>
      </c>
      <c r="I1778">
        <v>1155</v>
      </c>
      <c r="J1778">
        <v>1155</v>
      </c>
      <c r="L1778" s="3">
        <v>0</v>
      </c>
      <c r="M1778" s="3">
        <v>0</v>
      </c>
      <c r="N1778" s="3">
        <v>0</v>
      </c>
      <c r="O1778" s="3">
        <v>0</v>
      </c>
      <c r="P1778" s="3">
        <v>10</v>
      </c>
      <c r="Q1778" s="3">
        <v>0</v>
      </c>
      <c r="R1778" s="3">
        <v>0</v>
      </c>
      <c r="S1778" s="3">
        <v>0</v>
      </c>
      <c r="T1778" s="3">
        <v>0</v>
      </c>
      <c r="U1778" s="3">
        <f>+Tabla3[[#This Row],[V GRAVADAS]]</f>
        <v>0</v>
      </c>
      <c r="V1778">
        <v>2</v>
      </c>
    </row>
    <row r="1779" spans="1:22" x14ac:dyDescent="0.25">
      <c r="A1779" t="s">
        <v>642</v>
      </c>
      <c r="B1779" s="1" t="s">
        <v>648</v>
      </c>
      <c r="C1779" t="s">
        <v>1</v>
      </c>
      <c r="D1779" t="s">
        <v>92</v>
      </c>
      <c r="E1779" t="s">
        <v>389</v>
      </c>
      <c r="F1779" t="s">
        <v>390</v>
      </c>
      <c r="G1779">
        <v>1156</v>
      </c>
      <c r="H1779">
        <v>1156</v>
      </c>
      <c r="I1779">
        <v>1156</v>
      </c>
      <c r="J1779">
        <v>1156</v>
      </c>
      <c r="L1779" s="3">
        <v>0</v>
      </c>
      <c r="M1779" s="3">
        <v>0</v>
      </c>
      <c r="N1779" s="3">
        <v>0</v>
      </c>
      <c r="O1779" s="3">
        <v>3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f>+Tabla3[[#This Row],[V GRAVADAS]]</f>
        <v>3</v>
      </c>
      <c r="V1779">
        <v>2</v>
      </c>
    </row>
    <row r="1780" spans="1:22" x14ac:dyDescent="0.25">
      <c r="A1780" t="s">
        <v>642</v>
      </c>
      <c r="B1780" s="1" t="s">
        <v>655</v>
      </c>
      <c r="C1780" t="s">
        <v>1</v>
      </c>
      <c r="D1780" t="s">
        <v>92</v>
      </c>
      <c r="E1780" t="s">
        <v>389</v>
      </c>
      <c r="F1780" t="s">
        <v>390</v>
      </c>
      <c r="G1780">
        <v>1157</v>
      </c>
      <c r="H1780">
        <v>1157</v>
      </c>
      <c r="I1780">
        <v>1157</v>
      </c>
      <c r="J1780">
        <v>1157</v>
      </c>
      <c r="L1780" s="3">
        <v>0</v>
      </c>
      <c r="M1780" s="3">
        <v>0</v>
      </c>
      <c r="N1780" s="3">
        <v>0</v>
      </c>
      <c r="O1780" s="3">
        <v>5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f>+Tabla3[[#This Row],[V GRAVADAS]]</f>
        <v>5</v>
      </c>
      <c r="V1780">
        <v>2</v>
      </c>
    </row>
    <row r="1781" spans="1:22" x14ac:dyDescent="0.25">
      <c r="A1781" t="s">
        <v>642</v>
      </c>
      <c r="B1781" s="1" t="s">
        <v>655</v>
      </c>
      <c r="C1781" t="s">
        <v>1</v>
      </c>
      <c r="D1781" t="s">
        <v>92</v>
      </c>
      <c r="E1781" t="s">
        <v>389</v>
      </c>
      <c r="F1781" t="s">
        <v>390</v>
      </c>
      <c r="G1781">
        <v>1158</v>
      </c>
      <c r="H1781">
        <v>1158</v>
      </c>
      <c r="I1781">
        <v>1158</v>
      </c>
      <c r="J1781">
        <v>1158</v>
      </c>
      <c r="L1781" s="3">
        <v>0</v>
      </c>
      <c r="M1781" s="3">
        <v>0</v>
      </c>
      <c r="N1781" s="3">
        <v>0</v>
      </c>
      <c r="O1781" s="3">
        <v>11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f>+Tabla3[[#This Row],[V GRAVADAS]]</f>
        <v>11</v>
      </c>
      <c r="V1781">
        <v>2</v>
      </c>
    </row>
    <row r="1782" spans="1:22" x14ac:dyDescent="0.25">
      <c r="A1782" t="s">
        <v>642</v>
      </c>
      <c r="B1782" s="1" t="s">
        <v>655</v>
      </c>
      <c r="C1782" t="s">
        <v>1</v>
      </c>
      <c r="D1782" t="s">
        <v>92</v>
      </c>
      <c r="E1782" t="s">
        <v>389</v>
      </c>
      <c r="F1782" t="s">
        <v>390</v>
      </c>
      <c r="G1782">
        <v>1159</v>
      </c>
      <c r="H1782">
        <v>1159</v>
      </c>
      <c r="I1782">
        <v>1159</v>
      </c>
      <c r="J1782">
        <v>1159</v>
      </c>
      <c r="L1782" s="3">
        <v>0</v>
      </c>
      <c r="M1782" s="3">
        <v>0</v>
      </c>
      <c r="N1782" s="3">
        <v>0</v>
      </c>
      <c r="O1782" s="3">
        <v>3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f>+Tabla3[[#This Row],[V GRAVADAS]]</f>
        <v>3</v>
      </c>
      <c r="V1782">
        <v>2</v>
      </c>
    </row>
    <row r="1783" spans="1:22" x14ac:dyDescent="0.25">
      <c r="A1783" t="s">
        <v>642</v>
      </c>
      <c r="B1783" s="1" t="s">
        <v>655</v>
      </c>
      <c r="C1783" t="s">
        <v>1</v>
      </c>
      <c r="D1783" t="s">
        <v>92</v>
      </c>
      <c r="E1783" t="s">
        <v>389</v>
      </c>
      <c r="F1783" t="s">
        <v>390</v>
      </c>
      <c r="G1783">
        <v>1160</v>
      </c>
      <c r="H1783">
        <v>1160</v>
      </c>
      <c r="I1783">
        <v>1160</v>
      </c>
      <c r="J1783">
        <v>1160</v>
      </c>
      <c r="L1783" s="3">
        <v>0</v>
      </c>
      <c r="M1783" s="3">
        <v>0</v>
      </c>
      <c r="N1783" s="3">
        <v>0</v>
      </c>
      <c r="O1783" s="3">
        <v>20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f>+Tabla3[[#This Row],[V GRAVADAS]]</f>
        <v>20</v>
      </c>
      <c r="V1783">
        <v>2</v>
      </c>
    </row>
    <row r="1784" spans="1:22" x14ac:dyDescent="0.25">
      <c r="A1784" t="s">
        <v>642</v>
      </c>
      <c r="B1784" s="1" t="s">
        <v>655</v>
      </c>
      <c r="C1784" t="s">
        <v>1</v>
      </c>
      <c r="D1784" t="s">
        <v>92</v>
      </c>
      <c r="E1784" t="s">
        <v>389</v>
      </c>
      <c r="F1784" t="s">
        <v>390</v>
      </c>
      <c r="G1784">
        <v>1161</v>
      </c>
      <c r="H1784">
        <v>1161</v>
      </c>
      <c r="I1784">
        <v>1161</v>
      </c>
      <c r="J1784">
        <v>1161</v>
      </c>
      <c r="L1784" s="3">
        <v>0</v>
      </c>
      <c r="M1784" s="3">
        <v>0</v>
      </c>
      <c r="N1784" s="3">
        <v>0</v>
      </c>
      <c r="O1784" s="3">
        <v>3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f>+Tabla3[[#This Row],[V GRAVADAS]]</f>
        <v>3</v>
      </c>
      <c r="V1784">
        <v>2</v>
      </c>
    </row>
    <row r="1785" spans="1:22" x14ac:dyDescent="0.25">
      <c r="A1785" t="s">
        <v>642</v>
      </c>
      <c r="B1785" s="1" t="s">
        <v>655</v>
      </c>
      <c r="C1785" t="s">
        <v>1</v>
      </c>
      <c r="D1785" t="s">
        <v>92</v>
      </c>
      <c r="E1785" t="s">
        <v>389</v>
      </c>
      <c r="F1785" t="s">
        <v>390</v>
      </c>
      <c r="G1785">
        <v>1162</v>
      </c>
      <c r="H1785">
        <v>1162</v>
      </c>
      <c r="I1785">
        <v>1162</v>
      </c>
      <c r="J1785">
        <v>1162</v>
      </c>
      <c r="L1785" s="3">
        <v>0</v>
      </c>
      <c r="M1785" s="3">
        <v>0</v>
      </c>
      <c r="N1785" s="3">
        <v>0</v>
      </c>
      <c r="O1785" s="3">
        <v>10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f>+Tabla3[[#This Row],[V GRAVADAS]]</f>
        <v>10</v>
      </c>
      <c r="V1785">
        <v>2</v>
      </c>
    </row>
    <row r="1786" spans="1:22" x14ac:dyDescent="0.25">
      <c r="A1786" t="s">
        <v>642</v>
      </c>
      <c r="B1786" s="1" t="s">
        <v>655</v>
      </c>
      <c r="C1786" t="s">
        <v>1</v>
      </c>
      <c r="D1786" t="s">
        <v>92</v>
      </c>
      <c r="E1786" t="s">
        <v>389</v>
      </c>
      <c r="F1786" t="s">
        <v>390</v>
      </c>
      <c r="G1786">
        <v>1163</v>
      </c>
      <c r="H1786">
        <v>1163</v>
      </c>
      <c r="I1786">
        <v>1163</v>
      </c>
      <c r="J1786">
        <v>1163</v>
      </c>
      <c r="L1786" s="3">
        <v>0</v>
      </c>
      <c r="M1786" s="3">
        <v>0</v>
      </c>
      <c r="N1786" s="3">
        <v>0</v>
      </c>
      <c r="O1786" s="3">
        <v>3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f>+Tabla3[[#This Row],[V GRAVADAS]]</f>
        <v>3</v>
      </c>
      <c r="V1786">
        <v>2</v>
      </c>
    </row>
    <row r="1787" spans="1:22" x14ac:dyDescent="0.25">
      <c r="A1787" t="s">
        <v>642</v>
      </c>
      <c r="B1787" s="1" t="s">
        <v>655</v>
      </c>
      <c r="C1787" t="s">
        <v>1</v>
      </c>
      <c r="D1787" t="s">
        <v>92</v>
      </c>
      <c r="E1787" t="s">
        <v>389</v>
      </c>
      <c r="F1787" t="s">
        <v>390</v>
      </c>
      <c r="G1787">
        <v>1164</v>
      </c>
      <c r="H1787">
        <v>1164</v>
      </c>
      <c r="I1787">
        <v>1164</v>
      </c>
      <c r="J1787">
        <v>1164</v>
      </c>
      <c r="L1787" s="3">
        <v>0</v>
      </c>
      <c r="M1787" s="3">
        <v>0</v>
      </c>
      <c r="N1787" s="3">
        <v>0</v>
      </c>
      <c r="O1787" s="3">
        <v>11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f>+Tabla3[[#This Row],[V GRAVADAS]]</f>
        <v>11</v>
      </c>
      <c r="V1787">
        <v>2</v>
      </c>
    </row>
    <row r="1788" spans="1:22" x14ac:dyDescent="0.25">
      <c r="A1788" t="s">
        <v>642</v>
      </c>
      <c r="B1788" s="1" t="s">
        <v>655</v>
      </c>
      <c r="C1788" t="s">
        <v>1</v>
      </c>
      <c r="D1788" t="s">
        <v>92</v>
      </c>
      <c r="E1788" t="s">
        <v>389</v>
      </c>
      <c r="F1788" t="s">
        <v>390</v>
      </c>
      <c r="G1788">
        <v>1165</v>
      </c>
      <c r="H1788">
        <v>1165</v>
      </c>
      <c r="I1788">
        <v>1165</v>
      </c>
      <c r="J1788">
        <v>1165</v>
      </c>
      <c r="L1788" s="3">
        <v>0</v>
      </c>
      <c r="M1788" s="3">
        <v>0</v>
      </c>
      <c r="N1788" s="3">
        <v>0</v>
      </c>
      <c r="O1788" s="3">
        <v>3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f>+Tabla3[[#This Row],[V GRAVADAS]]</f>
        <v>3</v>
      </c>
      <c r="V1788">
        <v>2</v>
      </c>
    </row>
    <row r="1789" spans="1:22" x14ac:dyDescent="0.25">
      <c r="A1789" t="s">
        <v>642</v>
      </c>
      <c r="B1789" s="1" t="s">
        <v>655</v>
      </c>
      <c r="C1789" t="s">
        <v>1</v>
      </c>
      <c r="D1789" t="s">
        <v>92</v>
      </c>
      <c r="E1789" t="s">
        <v>389</v>
      </c>
      <c r="F1789" t="s">
        <v>390</v>
      </c>
      <c r="G1789">
        <v>1166</v>
      </c>
      <c r="H1789">
        <v>1166</v>
      </c>
      <c r="I1789">
        <v>1166</v>
      </c>
      <c r="J1789">
        <v>1166</v>
      </c>
      <c r="L1789" s="3">
        <v>0</v>
      </c>
      <c r="M1789" s="3">
        <v>0</v>
      </c>
      <c r="N1789" s="3">
        <v>0</v>
      </c>
      <c r="O1789" s="3">
        <v>3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f>+Tabla3[[#This Row],[V GRAVADAS]]</f>
        <v>3</v>
      </c>
      <c r="V1789">
        <v>2</v>
      </c>
    </row>
    <row r="1790" spans="1:22" x14ac:dyDescent="0.25">
      <c r="A1790" t="s">
        <v>642</v>
      </c>
      <c r="B1790" s="1" t="s">
        <v>655</v>
      </c>
      <c r="C1790" t="s">
        <v>1</v>
      </c>
      <c r="D1790" t="s">
        <v>92</v>
      </c>
      <c r="E1790" t="s">
        <v>389</v>
      </c>
      <c r="F1790" t="s">
        <v>390</v>
      </c>
      <c r="G1790">
        <v>1167</v>
      </c>
      <c r="H1790">
        <v>1167</v>
      </c>
      <c r="I1790">
        <v>1167</v>
      </c>
      <c r="J1790">
        <v>1167</v>
      </c>
      <c r="L1790" s="3">
        <v>0</v>
      </c>
      <c r="M1790" s="3">
        <v>0</v>
      </c>
      <c r="N1790" s="3">
        <v>0</v>
      </c>
      <c r="O1790" s="3">
        <v>10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f>+Tabla3[[#This Row],[V GRAVADAS]]</f>
        <v>10</v>
      </c>
      <c r="V1790">
        <v>2</v>
      </c>
    </row>
    <row r="1791" spans="1:22" x14ac:dyDescent="0.25">
      <c r="A1791" t="s">
        <v>642</v>
      </c>
      <c r="B1791" s="1" t="s">
        <v>655</v>
      </c>
      <c r="C1791" t="s">
        <v>1</v>
      </c>
      <c r="D1791" t="s">
        <v>92</v>
      </c>
      <c r="E1791" t="s">
        <v>389</v>
      </c>
      <c r="F1791" t="s">
        <v>390</v>
      </c>
      <c r="G1791">
        <v>1168</v>
      </c>
      <c r="H1791">
        <v>1168</v>
      </c>
      <c r="I1791">
        <v>1168</v>
      </c>
      <c r="J1791">
        <v>1168</v>
      </c>
      <c r="L1791" s="3">
        <v>0</v>
      </c>
      <c r="M1791" s="3">
        <v>0</v>
      </c>
      <c r="N1791" s="3">
        <v>0</v>
      </c>
      <c r="O1791" s="3">
        <v>3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f>+Tabla3[[#This Row],[V GRAVADAS]]</f>
        <v>3</v>
      </c>
      <c r="V1791">
        <v>2</v>
      </c>
    </row>
    <row r="1792" spans="1:22" x14ac:dyDescent="0.25">
      <c r="A1792" t="s">
        <v>642</v>
      </c>
      <c r="B1792" s="1" t="s">
        <v>655</v>
      </c>
      <c r="C1792" t="s">
        <v>1</v>
      </c>
      <c r="D1792" t="s">
        <v>92</v>
      </c>
      <c r="E1792" t="s">
        <v>389</v>
      </c>
      <c r="F1792" t="s">
        <v>390</v>
      </c>
      <c r="G1792">
        <v>1169</v>
      </c>
      <c r="H1792">
        <v>1169</v>
      </c>
      <c r="I1792">
        <v>1169</v>
      </c>
      <c r="J1792">
        <v>1169</v>
      </c>
      <c r="L1792" s="3">
        <v>0</v>
      </c>
      <c r="M1792" s="3">
        <v>0</v>
      </c>
      <c r="N1792" s="3">
        <v>0</v>
      </c>
      <c r="O1792" s="3">
        <v>3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f>+Tabla3[[#This Row],[V GRAVADAS]]</f>
        <v>3</v>
      </c>
      <c r="V1792">
        <v>2</v>
      </c>
    </row>
    <row r="1793" spans="1:22" x14ac:dyDescent="0.25">
      <c r="A1793" t="s">
        <v>642</v>
      </c>
      <c r="B1793" s="1" t="s">
        <v>645</v>
      </c>
      <c r="C1793" t="s">
        <v>1</v>
      </c>
      <c r="D1793" t="s">
        <v>92</v>
      </c>
      <c r="E1793" t="s">
        <v>389</v>
      </c>
      <c r="F1793" t="s">
        <v>390</v>
      </c>
      <c r="G1793">
        <v>1170</v>
      </c>
      <c r="H1793">
        <v>1170</v>
      </c>
      <c r="I1793">
        <v>1170</v>
      </c>
      <c r="J1793">
        <v>1170</v>
      </c>
      <c r="L1793" s="3">
        <v>0</v>
      </c>
      <c r="M1793" s="3">
        <v>0</v>
      </c>
      <c r="N1793" s="3">
        <v>0</v>
      </c>
      <c r="O1793" s="3">
        <v>5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f>+Tabla3[[#This Row],[V GRAVADAS]]</f>
        <v>5</v>
      </c>
      <c r="V1793">
        <v>2</v>
      </c>
    </row>
    <row r="1794" spans="1:22" x14ac:dyDescent="0.25">
      <c r="A1794" t="s">
        <v>642</v>
      </c>
      <c r="B1794" s="1" t="s">
        <v>645</v>
      </c>
      <c r="C1794" t="s">
        <v>1</v>
      </c>
      <c r="D1794" t="s">
        <v>92</v>
      </c>
      <c r="E1794" t="s">
        <v>389</v>
      </c>
      <c r="F1794" t="s">
        <v>390</v>
      </c>
      <c r="G1794">
        <v>1171</v>
      </c>
      <c r="H1794">
        <v>1171</v>
      </c>
      <c r="I1794">
        <v>1171</v>
      </c>
      <c r="J1794">
        <v>1171</v>
      </c>
      <c r="L1794" s="3">
        <v>0</v>
      </c>
      <c r="M1794" s="3">
        <v>0</v>
      </c>
      <c r="N1794" s="3">
        <v>0</v>
      </c>
      <c r="O1794" s="3">
        <v>5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f>+Tabla3[[#This Row],[V GRAVADAS]]</f>
        <v>5</v>
      </c>
      <c r="V1794">
        <v>2</v>
      </c>
    </row>
    <row r="1795" spans="1:22" x14ac:dyDescent="0.25">
      <c r="A1795" t="s">
        <v>642</v>
      </c>
      <c r="B1795" s="1" t="s">
        <v>645</v>
      </c>
      <c r="C1795" t="s">
        <v>1</v>
      </c>
      <c r="D1795" t="s">
        <v>92</v>
      </c>
      <c r="E1795" t="s">
        <v>389</v>
      </c>
      <c r="F1795" t="s">
        <v>390</v>
      </c>
      <c r="G1795">
        <v>1172</v>
      </c>
      <c r="H1795">
        <v>1172</v>
      </c>
      <c r="I1795">
        <v>1172</v>
      </c>
      <c r="J1795">
        <v>1172</v>
      </c>
      <c r="L1795" s="3">
        <v>0</v>
      </c>
      <c r="M1795" s="3">
        <v>0</v>
      </c>
      <c r="N1795" s="3">
        <v>0</v>
      </c>
      <c r="O1795" s="3">
        <v>3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f>+Tabla3[[#This Row],[V GRAVADAS]]</f>
        <v>3</v>
      </c>
      <c r="V1795">
        <v>2</v>
      </c>
    </row>
    <row r="1796" spans="1:22" x14ac:dyDescent="0.25">
      <c r="A1796" t="s">
        <v>642</v>
      </c>
      <c r="B1796" s="1" t="s">
        <v>645</v>
      </c>
      <c r="C1796" t="s">
        <v>1</v>
      </c>
      <c r="D1796" t="s">
        <v>92</v>
      </c>
      <c r="E1796" t="s">
        <v>389</v>
      </c>
      <c r="F1796" t="s">
        <v>390</v>
      </c>
      <c r="G1796">
        <v>1173</v>
      </c>
      <c r="H1796">
        <v>1173</v>
      </c>
      <c r="I1796">
        <v>1173</v>
      </c>
      <c r="J1796">
        <v>1173</v>
      </c>
      <c r="L1796" s="3">
        <v>0</v>
      </c>
      <c r="M1796" s="3">
        <v>0</v>
      </c>
      <c r="N1796" s="3">
        <v>0</v>
      </c>
      <c r="O1796" s="3">
        <v>3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f>+Tabla3[[#This Row],[V GRAVADAS]]</f>
        <v>3</v>
      </c>
      <c r="V1796">
        <v>2</v>
      </c>
    </row>
    <row r="1797" spans="1:22" x14ac:dyDescent="0.25">
      <c r="A1797" t="s">
        <v>642</v>
      </c>
      <c r="B1797" s="1" t="s">
        <v>645</v>
      </c>
      <c r="C1797" t="s">
        <v>1</v>
      </c>
      <c r="D1797" t="s">
        <v>92</v>
      </c>
      <c r="E1797" t="s">
        <v>389</v>
      </c>
      <c r="F1797" t="s">
        <v>390</v>
      </c>
      <c r="G1797">
        <v>1174</v>
      </c>
      <c r="H1797">
        <v>1174</v>
      </c>
      <c r="I1797">
        <v>1174</v>
      </c>
      <c r="J1797">
        <v>1174</v>
      </c>
      <c r="L1797" s="3">
        <v>0</v>
      </c>
      <c r="M1797" s="3">
        <v>0</v>
      </c>
      <c r="N1797" s="3">
        <v>0</v>
      </c>
      <c r="O1797" s="3">
        <v>3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f>+Tabla3[[#This Row],[V GRAVADAS]]</f>
        <v>3</v>
      </c>
      <c r="V1797">
        <v>2</v>
      </c>
    </row>
    <row r="1798" spans="1:22" x14ac:dyDescent="0.25">
      <c r="A1798" t="s">
        <v>642</v>
      </c>
      <c r="B1798" s="1" t="s">
        <v>654</v>
      </c>
      <c r="C1798" t="s">
        <v>1</v>
      </c>
      <c r="D1798" t="s">
        <v>92</v>
      </c>
      <c r="E1798" t="s">
        <v>389</v>
      </c>
      <c r="F1798" t="s">
        <v>390</v>
      </c>
      <c r="G1798">
        <v>1175</v>
      </c>
      <c r="H1798">
        <v>1175</v>
      </c>
      <c r="I1798">
        <v>1175</v>
      </c>
      <c r="J1798">
        <v>1175</v>
      </c>
      <c r="L1798" s="3">
        <v>0</v>
      </c>
      <c r="M1798" s="3">
        <v>0</v>
      </c>
      <c r="N1798" s="3">
        <v>0</v>
      </c>
      <c r="O1798" s="3">
        <v>5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f>+Tabla3[[#This Row],[V GRAVADAS]]</f>
        <v>5</v>
      </c>
      <c r="V1798">
        <v>2</v>
      </c>
    </row>
    <row r="1799" spans="1:22" x14ac:dyDescent="0.25">
      <c r="A1799" t="s">
        <v>642</v>
      </c>
      <c r="B1799" s="1" t="s">
        <v>654</v>
      </c>
      <c r="C1799" t="s">
        <v>1</v>
      </c>
      <c r="D1799" t="s">
        <v>92</v>
      </c>
      <c r="E1799" t="s">
        <v>389</v>
      </c>
      <c r="F1799" t="s">
        <v>390</v>
      </c>
      <c r="G1799">
        <v>1176</v>
      </c>
      <c r="H1799">
        <v>1176</v>
      </c>
      <c r="I1799">
        <v>1176</v>
      </c>
      <c r="J1799">
        <v>1176</v>
      </c>
      <c r="L1799" s="3">
        <v>0</v>
      </c>
      <c r="M1799" s="3">
        <v>0</v>
      </c>
      <c r="N1799" s="3">
        <v>0</v>
      </c>
      <c r="O1799" s="3">
        <v>15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f>+Tabla3[[#This Row],[V GRAVADAS]]</f>
        <v>15</v>
      </c>
      <c r="V1799">
        <v>2</v>
      </c>
    </row>
    <row r="1800" spans="1:22" x14ac:dyDescent="0.25">
      <c r="A1800" t="s">
        <v>642</v>
      </c>
      <c r="B1800" s="1" t="s">
        <v>654</v>
      </c>
      <c r="C1800" t="s">
        <v>1</v>
      </c>
      <c r="D1800" t="s">
        <v>92</v>
      </c>
      <c r="E1800" t="s">
        <v>389</v>
      </c>
      <c r="F1800" t="s">
        <v>390</v>
      </c>
      <c r="G1800">
        <v>1177</v>
      </c>
      <c r="H1800">
        <v>1177</v>
      </c>
      <c r="I1800">
        <v>1177</v>
      </c>
      <c r="J1800">
        <v>1177</v>
      </c>
      <c r="L1800" s="3">
        <v>0</v>
      </c>
      <c r="M1800" s="3">
        <v>0</v>
      </c>
      <c r="N1800" s="3">
        <v>0</v>
      </c>
      <c r="O1800" s="3">
        <v>10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f>+Tabla3[[#This Row],[V GRAVADAS]]</f>
        <v>10</v>
      </c>
      <c r="V1800">
        <v>2</v>
      </c>
    </row>
    <row r="1801" spans="1:22" x14ac:dyDescent="0.25">
      <c r="A1801" t="s">
        <v>642</v>
      </c>
      <c r="B1801" s="1" t="s">
        <v>654</v>
      </c>
      <c r="C1801" t="s">
        <v>1</v>
      </c>
      <c r="D1801" t="s">
        <v>92</v>
      </c>
      <c r="E1801" t="s">
        <v>389</v>
      </c>
      <c r="F1801" t="s">
        <v>390</v>
      </c>
      <c r="G1801">
        <v>1178</v>
      </c>
      <c r="H1801">
        <v>1178</v>
      </c>
      <c r="I1801">
        <v>1178</v>
      </c>
      <c r="J1801">
        <v>1178</v>
      </c>
      <c r="L1801" s="3">
        <v>0</v>
      </c>
      <c r="M1801" s="3">
        <v>0</v>
      </c>
      <c r="N1801" s="3">
        <v>0</v>
      </c>
      <c r="O1801" s="3">
        <v>15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f>+Tabla3[[#This Row],[V GRAVADAS]]</f>
        <v>15</v>
      </c>
      <c r="V1801">
        <v>2</v>
      </c>
    </row>
    <row r="1802" spans="1:22" x14ac:dyDescent="0.25">
      <c r="A1802" t="s">
        <v>642</v>
      </c>
      <c r="B1802" s="1" t="s">
        <v>654</v>
      </c>
      <c r="C1802" t="s">
        <v>1</v>
      </c>
      <c r="D1802" t="s">
        <v>92</v>
      </c>
      <c r="E1802" t="s">
        <v>389</v>
      </c>
      <c r="F1802" t="s">
        <v>390</v>
      </c>
      <c r="G1802">
        <v>1179</v>
      </c>
      <c r="H1802">
        <v>1179</v>
      </c>
      <c r="I1802">
        <v>1179</v>
      </c>
      <c r="J1802">
        <v>1179</v>
      </c>
      <c r="L1802" s="3">
        <v>0</v>
      </c>
      <c r="M1802" s="3">
        <v>0</v>
      </c>
      <c r="N1802" s="3">
        <v>0</v>
      </c>
      <c r="O1802" s="3">
        <v>5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f>+Tabla3[[#This Row],[V GRAVADAS]]</f>
        <v>5</v>
      </c>
      <c r="V1802">
        <v>2</v>
      </c>
    </row>
    <row r="1803" spans="1:22" x14ac:dyDescent="0.25">
      <c r="A1803" t="s">
        <v>642</v>
      </c>
      <c r="B1803" s="1" t="s">
        <v>654</v>
      </c>
      <c r="C1803" t="s">
        <v>1</v>
      </c>
      <c r="D1803" t="s">
        <v>92</v>
      </c>
      <c r="E1803" t="s">
        <v>389</v>
      </c>
      <c r="F1803" t="s">
        <v>390</v>
      </c>
      <c r="G1803">
        <v>1180</v>
      </c>
      <c r="H1803">
        <v>1180</v>
      </c>
      <c r="I1803">
        <v>1180</v>
      </c>
      <c r="J1803">
        <v>1180</v>
      </c>
      <c r="L1803" s="3">
        <v>0</v>
      </c>
      <c r="M1803" s="3">
        <v>0</v>
      </c>
      <c r="N1803" s="3">
        <v>0</v>
      </c>
      <c r="O1803" s="3">
        <v>3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f>+Tabla3[[#This Row],[V GRAVADAS]]</f>
        <v>3</v>
      </c>
      <c r="V1803">
        <v>2</v>
      </c>
    </row>
    <row r="1804" spans="1:22" x14ac:dyDescent="0.25">
      <c r="A1804" t="s">
        <v>642</v>
      </c>
      <c r="B1804" s="1" t="s">
        <v>653</v>
      </c>
      <c r="C1804" t="s">
        <v>1</v>
      </c>
      <c r="D1804" t="s">
        <v>92</v>
      </c>
      <c r="E1804" t="s">
        <v>389</v>
      </c>
      <c r="F1804" t="s">
        <v>390</v>
      </c>
      <c r="G1804">
        <v>1181</v>
      </c>
      <c r="H1804">
        <v>1181</v>
      </c>
      <c r="I1804">
        <v>1181</v>
      </c>
      <c r="J1804">
        <v>1181</v>
      </c>
      <c r="L1804" s="3">
        <v>0</v>
      </c>
      <c r="M1804" s="3">
        <v>0</v>
      </c>
      <c r="N1804" s="3">
        <v>0</v>
      </c>
      <c r="O1804" s="3">
        <v>11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f>+Tabla3[[#This Row],[V GRAVADAS]]</f>
        <v>11</v>
      </c>
      <c r="V1804">
        <v>2</v>
      </c>
    </row>
    <row r="1805" spans="1:22" x14ac:dyDescent="0.25">
      <c r="A1805" t="s">
        <v>642</v>
      </c>
      <c r="B1805" s="1" t="s">
        <v>653</v>
      </c>
      <c r="C1805" t="s">
        <v>1</v>
      </c>
      <c r="D1805" t="s">
        <v>92</v>
      </c>
      <c r="E1805" t="s">
        <v>389</v>
      </c>
      <c r="F1805" t="s">
        <v>390</v>
      </c>
      <c r="G1805">
        <v>1182</v>
      </c>
      <c r="H1805">
        <v>1182</v>
      </c>
      <c r="I1805">
        <v>1182</v>
      </c>
      <c r="J1805">
        <v>1182</v>
      </c>
      <c r="L1805" s="3">
        <v>0</v>
      </c>
      <c r="M1805" s="3">
        <v>0</v>
      </c>
      <c r="N1805" s="3">
        <v>0</v>
      </c>
      <c r="O1805" s="3">
        <v>5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f>+Tabla3[[#This Row],[V GRAVADAS]]</f>
        <v>5</v>
      </c>
      <c r="V1805">
        <v>2</v>
      </c>
    </row>
    <row r="1806" spans="1:22" x14ac:dyDescent="0.25">
      <c r="A1806" t="s">
        <v>642</v>
      </c>
      <c r="B1806" s="1" t="s">
        <v>653</v>
      </c>
      <c r="C1806" t="s">
        <v>1</v>
      </c>
      <c r="D1806" t="s">
        <v>92</v>
      </c>
      <c r="E1806" t="s">
        <v>389</v>
      </c>
      <c r="F1806" t="s">
        <v>390</v>
      </c>
      <c r="G1806">
        <v>1183</v>
      </c>
      <c r="H1806">
        <v>1183</v>
      </c>
      <c r="I1806">
        <v>1183</v>
      </c>
      <c r="J1806">
        <v>1183</v>
      </c>
      <c r="L1806" s="3">
        <v>0</v>
      </c>
      <c r="M1806" s="3">
        <v>0</v>
      </c>
      <c r="N1806" s="3">
        <v>0</v>
      </c>
      <c r="O1806" s="3">
        <v>5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f>+Tabla3[[#This Row],[V GRAVADAS]]</f>
        <v>5</v>
      </c>
      <c r="V1806">
        <v>2</v>
      </c>
    </row>
    <row r="1807" spans="1:22" x14ac:dyDescent="0.25">
      <c r="A1807" t="s">
        <v>642</v>
      </c>
      <c r="B1807" s="1" t="s">
        <v>653</v>
      </c>
      <c r="C1807" t="s">
        <v>1</v>
      </c>
      <c r="D1807" t="s">
        <v>92</v>
      </c>
      <c r="E1807" t="s">
        <v>389</v>
      </c>
      <c r="F1807" t="s">
        <v>390</v>
      </c>
      <c r="G1807">
        <v>1184</v>
      </c>
      <c r="H1807">
        <v>1184</v>
      </c>
      <c r="I1807">
        <v>1184</v>
      </c>
      <c r="J1807">
        <v>1184</v>
      </c>
      <c r="L1807" s="3">
        <v>0</v>
      </c>
      <c r="M1807" s="3">
        <v>0</v>
      </c>
      <c r="N1807" s="3">
        <v>0</v>
      </c>
      <c r="O1807" s="3">
        <v>3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f>+Tabla3[[#This Row],[V GRAVADAS]]</f>
        <v>3</v>
      </c>
      <c r="V1807">
        <v>2</v>
      </c>
    </row>
    <row r="1808" spans="1:22" x14ac:dyDescent="0.25">
      <c r="A1808" t="s">
        <v>642</v>
      </c>
      <c r="B1808" s="1" t="s">
        <v>653</v>
      </c>
      <c r="C1808" t="s">
        <v>1</v>
      </c>
      <c r="D1808" t="s">
        <v>92</v>
      </c>
      <c r="E1808" t="s">
        <v>389</v>
      </c>
      <c r="F1808" t="s">
        <v>390</v>
      </c>
      <c r="G1808">
        <v>1185</v>
      </c>
      <c r="H1808">
        <v>1185</v>
      </c>
      <c r="I1808">
        <v>1185</v>
      </c>
      <c r="J1808">
        <v>1185</v>
      </c>
      <c r="L1808" s="3">
        <v>0</v>
      </c>
      <c r="M1808" s="3">
        <v>0</v>
      </c>
      <c r="N1808" s="3">
        <v>0</v>
      </c>
      <c r="O1808" s="3">
        <v>13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f>+Tabla3[[#This Row],[V GRAVADAS]]</f>
        <v>13</v>
      </c>
      <c r="V1808">
        <v>2</v>
      </c>
    </row>
    <row r="1809" spans="1:22" x14ac:dyDescent="0.25">
      <c r="A1809" t="s">
        <v>642</v>
      </c>
      <c r="B1809" s="1" t="s">
        <v>653</v>
      </c>
      <c r="C1809" t="s">
        <v>1</v>
      </c>
      <c r="D1809" t="s">
        <v>92</v>
      </c>
      <c r="E1809" t="s">
        <v>389</v>
      </c>
      <c r="F1809" t="s">
        <v>390</v>
      </c>
      <c r="G1809">
        <v>1186</v>
      </c>
      <c r="H1809">
        <v>1186</v>
      </c>
      <c r="I1809">
        <v>1186</v>
      </c>
      <c r="J1809">
        <v>1186</v>
      </c>
      <c r="L1809" s="3">
        <v>0</v>
      </c>
      <c r="M1809" s="3">
        <v>0</v>
      </c>
      <c r="N1809" s="3">
        <v>0</v>
      </c>
      <c r="O1809" s="3">
        <v>5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f>+Tabla3[[#This Row],[V GRAVADAS]]</f>
        <v>5</v>
      </c>
      <c r="V1809">
        <v>2</v>
      </c>
    </row>
    <row r="1810" spans="1:22" x14ac:dyDescent="0.25">
      <c r="A1810" t="s">
        <v>642</v>
      </c>
      <c r="B1810" s="1" t="s">
        <v>653</v>
      </c>
      <c r="C1810" t="s">
        <v>1</v>
      </c>
      <c r="D1810" t="s">
        <v>92</v>
      </c>
      <c r="E1810" t="s">
        <v>389</v>
      </c>
      <c r="F1810" t="s">
        <v>390</v>
      </c>
      <c r="G1810">
        <v>1187</v>
      </c>
      <c r="H1810">
        <v>1187</v>
      </c>
      <c r="I1810">
        <v>1187</v>
      </c>
      <c r="J1810">
        <v>1187</v>
      </c>
      <c r="L1810" s="3">
        <v>0</v>
      </c>
      <c r="M1810" s="3">
        <v>0</v>
      </c>
      <c r="N1810" s="3">
        <v>0</v>
      </c>
      <c r="O1810" s="3">
        <v>10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f>+Tabla3[[#This Row],[V GRAVADAS]]</f>
        <v>10</v>
      </c>
      <c r="V1810">
        <v>2</v>
      </c>
    </row>
    <row r="1811" spans="1:22" x14ac:dyDescent="0.25">
      <c r="A1811" t="s">
        <v>642</v>
      </c>
      <c r="B1811" s="1" t="s">
        <v>653</v>
      </c>
      <c r="C1811" t="s">
        <v>1</v>
      </c>
      <c r="D1811" t="s">
        <v>92</v>
      </c>
      <c r="E1811" t="s">
        <v>389</v>
      </c>
      <c r="F1811" t="s">
        <v>390</v>
      </c>
      <c r="G1811">
        <v>1188</v>
      </c>
      <c r="H1811">
        <v>1188</v>
      </c>
      <c r="I1811">
        <v>1188</v>
      </c>
      <c r="J1811">
        <v>1188</v>
      </c>
      <c r="L1811" s="3">
        <v>0</v>
      </c>
      <c r="M1811" s="3">
        <v>0</v>
      </c>
      <c r="N1811" s="3">
        <v>0</v>
      </c>
      <c r="O1811" s="3">
        <v>3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f>+Tabla3[[#This Row],[V GRAVADAS]]</f>
        <v>3</v>
      </c>
      <c r="V1811">
        <v>2</v>
      </c>
    </row>
    <row r="1812" spans="1:22" x14ac:dyDescent="0.25">
      <c r="A1812" t="s">
        <v>642</v>
      </c>
      <c r="B1812" s="1" t="s">
        <v>653</v>
      </c>
      <c r="C1812" t="s">
        <v>1</v>
      </c>
      <c r="D1812" t="s">
        <v>92</v>
      </c>
      <c r="E1812" t="s">
        <v>389</v>
      </c>
      <c r="F1812" t="s">
        <v>390</v>
      </c>
      <c r="G1812">
        <v>1189</v>
      </c>
      <c r="H1812">
        <v>1189</v>
      </c>
      <c r="I1812">
        <v>1189</v>
      </c>
      <c r="J1812">
        <v>1189</v>
      </c>
      <c r="L1812" s="3">
        <v>0</v>
      </c>
      <c r="M1812" s="3">
        <v>0</v>
      </c>
      <c r="N1812" s="3">
        <v>0</v>
      </c>
      <c r="O1812" s="3">
        <v>3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f>+Tabla3[[#This Row],[V GRAVADAS]]</f>
        <v>3</v>
      </c>
      <c r="V1812">
        <v>2</v>
      </c>
    </row>
    <row r="1813" spans="1:22" x14ac:dyDescent="0.25">
      <c r="A1813" t="s">
        <v>642</v>
      </c>
      <c r="B1813" s="1" t="s">
        <v>653</v>
      </c>
      <c r="C1813" t="s">
        <v>1</v>
      </c>
      <c r="D1813" t="s">
        <v>92</v>
      </c>
      <c r="E1813" t="s">
        <v>389</v>
      </c>
      <c r="F1813" t="s">
        <v>390</v>
      </c>
      <c r="G1813">
        <v>1190</v>
      </c>
      <c r="H1813">
        <v>1190</v>
      </c>
      <c r="I1813">
        <v>1190</v>
      </c>
      <c r="J1813">
        <v>1190</v>
      </c>
      <c r="L1813" s="3">
        <v>0</v>
      </c>
      <c r="M1813" s="3">
        <v>0</v>
      </c>
      <c r="N1813" s="3">
        <v>0</v>
      </c>
      <c r="O1813" s="3">
        <v>3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f>+Tabla3[[#This Row],[V GRAVADAS]]</f>
        <v>3</v>
      </c>
      <c r="V1813">
        <v>2</v>
      </c>
    </row>
    <row r="1814" spans="1:22" x14ac:dyDescent="0.25">
      <c r="A1814" t="s">
        <v>642</v>
      </c>
      <c r="B1814" s="1" t="s">
        <v>653</v>
      </c>
      <c r="C1814" t="s">
        <v>1</v>
      </c>
      <c r="D1814" t="s">
        <v>92</v>
      </c>
      <c r="E1814" t="s">
        <v>389</v>
      </c>
      <c r="F1814" t="s">
        <v>390</v>
      </c>
      <c r="G1814">
        <v>1191</v>
      </c>
      <c r="H1814">
        <v>1191</v>
      </c>
      <c r="I1814">
        <v>1191</v>
      </c>
      <c r="J1814">
        <v>1191</v>
      </c>
      <c r="L1814" s="3">
        <v>0</v>
      </c>
      <c r="M1814" s="3">
        <v>0</v>
      </c>
      <c r="N1814" s="3">
        <v>0</v>
      </c>
      <c r="O1814" s="3">
        <v>5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f>+Tabla3[[#This Row],[V GRAVADAS]]</f>
        <v>5</v>
      </c>
      <c r="V1814">
        <v>2</v>
      </c>
    </row>
    <row r="1815" spans="1:22" x14ac:dyDescent="0.25">
      <c r="A1815" t="s">
        <v>642</v>
      </c>
      <c r="B1815" s="1" t="s">
        <v>653</v>
      </c>
      <c r="C1815" t="s">
        <v>1</v>
      </c>
      <c r="D1815" t="s">
        <v>92</v>
      </c>
      <c r="E1815" t="s">
        <v>389</v>
      </c>
      <c r="F1815" t="s">
        <v>390</v>
      </c>
      <c r="G1815">
        <v>1192</v>
      </c>
      <c r="H1815">
        <v>1192</v>
      </c>
      <c r="I1815">
        <v>1192</v>
      </c>
      <c r="J1815">
        <v>1192</v>
      </c>
      <c r="L1815" s="3">
        <v>0</v>
      </c>
      <c r="M1815" s="3">
        <v>0</v>
      </c>
      <c r="N1815" s="3">
        <v>0</v>
      </c>
      <c r="O1815" s="3">
        <v>3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f>+Tabla3[[#This Row],[V GRAVADAS]]</f>
        <v>3</v>
      </c>
      <c r="V1815">
        <v>2</v>
      </c>
    </row>
    <row r="1816" spans="1:22" x14ac:dyDescent="0.25">
      <c r="A1816" t="s">
        <v>642</v>
      </c>
      <c r="B1816" s="1" t="s">
        <v>652</v>
      </c>
      <c r="C1816" t="s">
        <v>1</v>
      </c>
      <c r="D1816" t="s">
        <v>92</v>
      </c>
      <c r="E1816" t="s">
        <v>389</v>
      </c>
      <c r="F1816" t="s">
        <v>390</v>
      </c>
      <c r="G1816">
        <v>1193</v>
      </c>
      <c r="H1816">
        <v>1193</v>
      </c>
      <c r="I1816">
        <v>1193</v>
      </c>
      <c r="J1816">
        <v>1193</v>
      </c>
      <c r="L1816" s="3">
        <v>0</v>
      </c>
      <c r="M1816" s="3">
        <v>0</v>
      </c>
      <c r="N1816" s="3">
        <v>0</v>
      </c>
      <c r="O1816" s="3">
        <v>3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f>+Tabla3[[#This Row],[V GRAVADAS]]</f>
        <v>3</v>
      </c>
      <c r="V1816">
        <v>2</v>
      </c>
    </row>
    <row r="1817" spans="1:22" x14ac:dyDescent="0.25">
      <c r="A1817" t="s">
        <v>642</v>
      </c>
      <c r="B1817" s="1" t="s">
        <v>652</v>
      </c>
      <c r="C1817" t="s">
        <v>1</v>
      </c>
      <c r="D1817" t="s">
        <v>92</v>
      </c>
      <c r="E1817" t="s">
        <v>389</v>
      </c>
      <c r="F1817" t="s">
        <v>390</v>
      </c>
      <c r="G1817">
        <v>1194</v>
      </c>
      <c r="H1817">
        <v>1194</v>
      </c>
      <c r="I1817">
        <v>1194</v>
      </c>
      <c r="J1817">
        <v>1194</v>
      </c>
      <c r="L1817" s="3">
        <v>0</v>
      </c>
      <c r="M1817" s="3">
        <v>0</v>
      </c>
      <c r="N1817" s="3">
        <v>0</v>
      </c>
      <c r="O1817" s="3">
        <v>3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f>+Tabla3[[#This Row],[V GRAVADAS]]</f>
        <v>3</v>
      </c>
      <c r="V1817">
        <v>2</v>
      </c>
    </row>
    <row r="1818" spans="1:22" x14ac:dyDescent="0.25">
      <c r="A1818" t="s">
        <v>642</v>
      </c>
      <c r="B1818" s="1" t="s">
        <v>652</v>
      </c>
      <c r="C1818" t="s">
        <v>1</v>
      </c>
      <c r="D1818" t="s">
        <v>92</v>
      </c>
      <c r="E1818" t="s">
        <v>389</v>
      </c>
      <c r="F1818" t="s">
        <v>390</v>
      </c>
      <c r="G1818">
        <v>1195</v>
      </c>
      <c r="H1818">
        <v>1195</v>
      </c>
      <c r="I1818">
        <v>1195</v>
      </c>
      <c r="J1818">
        <v>1195</v>
      </c>
      <c r="L1818" s="3">
        <v>0</v>
      </c>
      <c r="M1818" s="3">
        <v>0</v>
      </c>
      <c r="N1818" s="3">
        <v>0</v>
      </c>
      <c r="O1818" s="3">
        <v>3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f>+Tabla3[[#This Row],[V GRAVADAS]]</f>
        <v>3</v>
      </c>
      <c r="V1818">
        <v>2</v>
      </c>
    </row>
    <row r="1819" spans="1:22" x14ac:dyDescent="0.25">
      <c r="A1819" t="s">
        <v>642</v>
      </c>
      <c r="B1819" s="1" t="s">
        <v>652</v>
      </c>
      <c r="C1819" t="s">
        <v>1</v>
      </c>
      <c r="D1819" t="s">
        <v>92</v>
      </c>
      <c r="E1819" t="s">
        <v>389</v>
      </c>
      <c r="F1819" t="s">
        <v>390</v>
      </c>
      <c r="G1819">
        <v>1196</v>
      </c>
      <c r="H1819">
        <v>1196</v>
      </c>
      <c r="I1819">
        <v>1196</v>
      </c>
      <c r="J1819">
        <v>1196</v>
      </c>
      <c r="L1819" s="3">
        <v>0</v>
      </c>
      <c r="M1819" s="3">
        <v>0</v>
      </c>
      <c r="N1819" s="3">
        <v>0</v>
      </c>
      <c r="O1819" s="3">
        <v>5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f>+Tabla3[[#This Row],[V GRAVADAS]]</f>
        <v>5</v>
      </c>
      <c r="V1819">
        <v>2</v>
      </c>
    </row>
    <row r="1820" spans="1:22" x14ac:dyDescent="0.25">
      <c r="A1820" t="s">
        <v>642</v>
      </c>
      <c r="B1820" s="1" t="s">
        <v>652</v>
      </c>
      <c r="C1820" t="s">
        <v>1</v>
      </c>
      <c r="D1820" t="s">
        <v>92</v>
      </c>
      <c r="E1820" t="s">
        <v>389</v>
      </c>
      <c r="F1820" t="s">
        <v>390</v>
      </c>
      <c r="G1820">
        <v>1197</v>
      </c>
      <c r="H1820">
        <v>1197</v>
      </c>
      <c r="I1820">
        <v>1197</v>
      </c>
      <c r="J1820">
        <v>1197</v>
      </c>
      <c r="L1820" s="3">
        <v>0</v>
      </c>
      <c r="M1820" s="3">
        <v>0</v>
      </c>
      <c r="N1820" s="3">
        <v>0</v>
      </c>
      <c r="O1820" s="3">
        <v>3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f>+Tabla3[[#This Row],[V GRAVADAS]]</f>
        <v>3</v>
      </c>
      <c r="V1820">
        <v>2</v>
      </c>
    </row>
    <row r="1821" spans="1:22" x14ac:dyDescent="0.25">
      <c r="A1821" t="s">
        <v>642</v>
      </c>
      <c r="B1821" s="1" t="s">
        <v>652</v>
      </c>
      <c r="C1821" t="s">
        <v>1</v>
      </c>
      <c r="D1821" t="s">
        <v>92</v>
      </c>
      <c r="E1821" t="s">
        <v>389</v>
      </c>
      <c r="F1821" t="s">
        <v>390</v>
      </c>
      <c r="G1821">
        <v>1198</v>
      </c>
      <c r="H1821">
        <v>1198</v>
      </c>
      <c r="I1821">
        <v>1198</v>
      </c>
      <c r="J1821">
        <v>1198</v>
      </c>
      <c r="L1821" s="3">
        <v>0</v>
      </c>
      <c r="M1821" s="3">
        <v>0</v>
      </c>
      <c r="N1821" s="3">
        <v>0</v>
      </c>
      <c r="O1821" s="3">
        <v>5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f>+Tabla3[[#This Row],[V GRAVADAS]]</f>
        <v>5</v>
      </c>
      <c r="V1821">
        <v>2</v>
      </c>
    </row>
    <row r="1822" spans="1:22" x14ac:dyDescent="0.25">
      <c r="A1822" t="s">
        <v>642</v>
      </c>
      <c r="B1822" s="1" t="s">
        <v>652</v>
      </c>
      <c r="C1822" t="s">
        <v>1</v>
      </c>
      <c r="D1822" t="s">
        <v>92</v>
      </c>
      <c r="E1822" t="s">
        <v>389</v>
      </c>
      <c r="F1822" t="s">
        <v>390</v>
      </c>
      <c r="G1822">
        <v>1199</v>
      </c>
      <c r="H1822">
        <v>1199</v>
      </c>
      <c r="I1822">
        <v>1199</v>
      </c>
      <c r="J1822">
        <v>1199</v>
      </c>
      <c r="L1822" s="3">
        <v>0</v>
      </c>
      <c r="M1822" s="3">
        <v>0</v>
      </c>
      <c r="N1822" s="3">
        <v>0</v>
      </c>
      <c r="O1822" s="3">
        <v>3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f>+Tabla3[[#This Row],[V GRAVADAS]]</f>
        <v>3</v>
      </c>
      <c r="V1822">
        <v>2</v>
      </c>
    </row>
    <row r="1823" spans="1:22" x14ac:dyDescent="0.25">
      <c r="A1823" t="s">
        <v>642</v>
      </c>
      <c r="B1823" s="1" t="s">
        <v>652</v>
      </c>
      <c r="C1823" t="s">
        <v>1</v>
      </c>
      <c r="D1823" t="s">
        <v>92</v>
      </c>
      <c r="E1823" t="s">
        <v>389</v>
      </c>
      <c r="F1823" t="s">
        <v>390</v>
      </c>
      <c r="G1823">
        <v>1200</v>
      </c>
      <c r="H1823">
        <v>1200</v>
      </c>
      <c r="I1823">
        <v>1200</v>
      </c>
      <c r="J1823">
        <v>1200</v>
      </c>
      <c r="L1823" s="3">
        <v>0</v>
      </c>
      <c r="M1823" s="3">
        <v>0</v>
      </c>
      <c r="N1823" s="3">
        <v>0</v>
      </c>
      <c r="O1823" s="3">
        <v>5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f>+Tabla3[[#This Row],[V GRAVADAS]]</f>
        <v>5</v>
      </c>
      <c r="V1823">
        <v>2</v>
      </c>
    </row>
    <row r="1824" spans="1:22" x14ac:dyDescent="0.25">
      <c r="A1824" t="s">
        <v>642</v>
      </c>
      <c r="B1824" s="1" t="s">
        <v>651</v>
      </c>
      <c r="C1824" t="s">
        <v>1</v>
      </c>
      <c r="D1824" t="s">
        <v>92</v>
      </c>
      <c r="E1824" t="s">
        <v>389</v>
      </c>
      <c r="F1824" t="s">
        <v>390</v>
      </c>
      <c r="G1824">
        <v>1201</v>
      </c>
      <c r="H1824">
        <v>1201</v>
      </c>
      <c r="I1824">
        <v>1201</v>
      </c>
      <c r="J1824">
        <v>1201</v>
      </c>
      <c r="L1824" s="3">
        <v>0</v>
      </c>
      <c r="M1824" s="3">
        <v>0</v>
      </c>
      <c r="N1824" s="3">
        <v>0</v>
      </c>
      <c r="O1824" s="3">
        <v>3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f>+Tabla3[[#This Row],[V GRAVADAS]]</f>
        <v>3</v>
      </c>
      <c r="V1824">
        <v>2</v>
      </c>
    </row>
    <row r="1825" spans="1:22" x14ac:dyDescent="0.25">
      <c r="A1825" t="s">
        <v>642</v>
      </c>
      <c r="B1825" s="1" t="s">
        <v>651</v>
      </c>
      <c r="C1825" t="s">
        <v>1</v>
      </c>
      <c r="D1825" t="s">
        <v>92</v>
      </c>
      <c r="E1825" t="s">
        <v>389</v>
      </c>
      <c r="F1825" t="s">
        <v>390</v>
      </c>
      <c r="G1825">
        <v>1202</v>
      </c>
      <c r="H1825">
        <v>1202</v>
      </c>
      <c r="I1825">
        <v>1202</v>
      </c>
      <c r="J1825">
        <v>1202</v>
      </c>
      <c r="L1825" s="3">
        <v>0</v>
      </c>
      <c r="M1825" s="3">
        <v>0</v>
      </c>
      <c r="N1825" s="3">
        <v>0</v>
      </c>
      <c r="O1825" s="3">
        <v>3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f>+Tabla3[[#This Row],[V GRAVADAS]]</f>
        <v>3</v>
      </c>
      <c r="V1825">
        <v>2</v>
      </c>
    </row>
    <row r="1826" spans="1:22" x14ac:dyDescent="0.25">
      <c r="A1826" t="s">
        <v>642</v>
      </c>
      <c r="B1826" s="1" t="s">
        <v>651</v>
      </c>
      <c r="C1826" t="s">
        <v>1</v>
      </c>
      <c r="D1826" t="s">
        <v>92</v>
      </c>
      <c r="E1826" t="s">
        <v>389</v>
      </c>
      <c r="F1826" t="s">
        <v>390</v>
      </c>
      <c r="G1826">
        <v>1203</v>
      </c>
      <c r="H1826">
        <v>1203</v>
      </c>
      <c r="I1826">
        <v>1203</v>
      </c>
      <c r="J1826">
        <v>1203</v>
      </c>
      <c r="L1826" s="3">
        <v>0</v>
      </c>
      <c r="M1826" s="3">
        <v>0</v>
      </c>
      <c r="N1826" s="3">
        <v>0</v>
      </c>
      <c r="O1826" s="3">
        <v>3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f>+Tabla3[[#This Row],[V GRAVADAS]]</f>
        <v>3</v>
      </c>
      <c r="V1826">
        <v>2</v>
      </c>
    </row>
    <row r="1827" spans="1:22" x14ac:dyDescent="0.25">
      <c r="A1827" t="s">
        <v>642</v>
      </c>
      <c r="B1827" s="1" t="s">
        <v>651</v>
      </c>
      <c r="C1827" t="s">
        <v>1</v>
      </c>
      <c r="D1827" t="s">
        <v>92</v>
      </c>
      <c r="E1827" t="s">
        <v>389</v>
      </c>
      <c r="F1827" t="s">
        <v>390</v>
      </c>
      <c r="G1827">
        <v>1204</v>
      </c>
      <c r="H1827">
        <v>1204</v>
      </c>
      <c r="I1827">
        <v>1204</v>
      </c>
      <c r="J1827">
        <v>1204</v>
      </c>
      <c r="L1827" s="3">
        <v>0</v>
      </c>
      <c r="M1827" s="3">
        <v>0</v>
      </c>
      <c r="N1827" s="3">
        <v>0</v>
      </c>
      <c r="O1827" s="3">
        <v>10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f>+Tabla3[[#This Row],[V GRAVADAS]]</f>
        <v>10</v>
      </c>
      <c r="V1827">
        <v>2</v>
      </c>
    </row>
    <row r="1828" spans="1:22" x14ac:dyDescent="0.25">
      <c r="A1828" t="s">
        <v>642</v>
      </c>
      <c r="B1828" s="1" t="s">
        <v>651</v>
      </c>
      <c r="C1828" t="s">
        <v>1</v>
      </c>
      <c r="D1828" t="s">
        <v>92</v>
      </c>
      <c r="E1828" t="s">
        <v>389</v>
      </c>
      <c r="F1828" t="s">
        <v>390</v>
      </c>
      <c r="G1828">
        <v>1205</v>
      </c>
      <c r="H1828">
        <v>1205</v>
      </c>
      <c r="I1828">
        <v>1205</v>
      </c>
      <c r="J1828">
        <v>1205</v>
      </c>
      <c r="L1828" s="3">
        <v>0</v>
      </c>
      <c r="M1828" s="3">
        <v>0</v>
      </c>
      <c r="N1828" s="3">
        <v>0</v>
      </c>
      <c r="O1828" s="3">
        <v>5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f>+Tabla3[[#This Row],[V GRAVADAS]]</f>
        <v>5</v>
      </c>
      <c r="V1828">
        <v>2</v>
      </c>
    </row>
    <row r="1829" spans="1:22" x14ac:dyDescent="0.25">
      <c r="A1829" t="s">
        <v>642</v>
      </c>
      <c r="B1829" s="1" t="s">
        <v>651</v>
      </c>
      <c r="C1829" t="s">
        <v>1</v>
      </c>
      <c r="D1829" t="s">
        <v>92</v>
      </c>
      <c r="E1829" t="s">
        <v>389</v>
      </c>
      <c r="F1829" t="s">
        <v>390</v>
      </c>
      <c r="G1829">
        <v>1206</v>
      </c>
      <c r="H1829">
        <v>1206</v>
      </c>
      <c r="I1829">
        <v>1206</v>
      </c>
      <c r="J1829">
        <v>1206</v>
      </c>
      <c r="L1829" s="3">
        <v>0</v>
      </c>
      <c r="M1829" s="3">
        <v>0</v>
      </c>
      <c r="N1829" s="3">
        <v>0</v>
      </c>
      <c r="O1829" s="3">
        <v>5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f>+Tabla3[[#This Row],[V GRAVADAS]]</f>
        <v>5</v>
      </c>
      <c r="V1829">
        <v>2</v>
      </c>
    </row>
    <row r="1830" spans="1:22" x14ac:dyDescent="0.25">
      <c r="A1830" t="s">
        <v>642</v>
      </c>
      <c r="B1830" s="1" t="s">
        <v>651</v>
      </c>
      <c r="C1830" t="s">
        <v>1</v>
      </c>
      <c r="D1830" t="s">
        <v>92</v>
      </c>
      <c r="E1830" t="s">
        <v>389</v>
      </c>
      <c r="F1830" t="s">
        <v>390</v>
      </c>
      <c r="G1830">
        <v>1207</v>
      </c>
      <c r="H1830">
        <v>1207</v>
      </c>
      <c r="I1830">
        <v>1207</v>
      </c>
      <c r="J1830">
        <v>1207</v>
      </c>
      <c r="L1830" s="3">
        <v>0</v>
      </c>
      <c r="M1830" s="3">
        <v>0</v>
      </c>
      <c r="N1830" s="3">
        <v>0</v>
      </c>
      <c r="O1830" s="3">
        <v>5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f>+Tabla3[[#This Row],[V GRAVADAS]]</f>
        <v>5</v>
      </c>
      <c r="V1830">
        <v>2</v>
      </c>
    </row>
    <row r="1831" spans="1:22" x14ac:dyDescent="0.25">
      <c r="A1831" t="s">
        <v>642</v>
      </c>
      <c r="B1831" s="1" t="s">
        <v>644</v>
      </c>
      <c r="C1831" t="s">
        <v>1</v>
      </c>
      <c r="D1831" t="s">
        <v>92</v>
      </c>
      <c r="E1831" t="s">
        <v>389</v>
      </c>
      <c r="F1831" t="s">
        <v>390</v>
      </c>
      <c r="G1831">
        <v>1208</v>
      </c>
      <c r="H1831">
        <v>1208</v>
      </c>
      <c r="I1831">
        <v>1208</v>
      </c>
      <c r="J1831">
        <v>1208</v>
      </c>
      <c r="L1831" s="3">
        <v>0</v>
      </c>
      <c r="M1831" s="3">
        <v>0</v>
      </c>
      <c r="N1831" s="3">
        <v>0</v>
      </c>
      <c r="O1831" s="3">
        <v>5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f>+Tabla3[[#This Row],[V GRAVADAS]]</f>
        <v>5</v>
      </c>
      <c r="V1831">
        <v>2</v>
      </c>
    </row>
    <row r="1832" spans="1:22" x14ac:dyDescent="0.25">
      <c r="A1832" t="s">
        <v>642</v>
      </c>
      <c r="B1832" s="1" t="s">
        <v>644</v>
      </c>
      <c r="C1832" t="s">
        <v>1</v>
      </c>
      <c r="D1832" t="s">
        <v>92</v>
      </c>
      <c r="E1832" t="s">
        <v>389</v>
      </c>
      <c r="F1832" t="s">
        <v>390</v>
      </c>
      <c r="G1832">
        <v>1209</v>
      </c>
      <c r="H1832">
        <v>1209</v>
      </c>
      <c r="I1832">
        <v>1209</v>
      </c>
      <c r="J1832">
        <v>1209</v>
      </c>
      <c r="L1832" s="3">
        <v>0</v>
      </c>
      <c r="M1832" s="3">
        <v>0</v>
      </c>
      <c r="N1832" s="3">
        <v>0</v>
      </c>
      <c r="O1832" s="3">
        <v>3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f>+Tabla3[[#This Row],[V GRAVADAS]]</f>
        <v>3</v>
      </c>
      <c r="V1832">
        <v>2</v>
      </c>
    </row>
    <row r="1833" spans="1:22" x14ac:dyDescent="0.25">
      <c r="A1833" t="s">
        <v>642</v>
      </c>
      <c r="B1833" s="1" t="s">
        <v>644</v>
      </c>
      <c r="C1833" t="s">
        <v>1</v>
      </c>
      <c r="D1833" t="s">
        <v>92</v>
      </c>
      <c r="E1833" t="s">
        <v>389</v>
      </c>
      <c r="F1833" t="s">
        <v>390</v>
      </c>
      <c r="G1833">
        <v>1210</v>
      </c>
      <c r="H1833">
        <v>1210</v>
      </c>
      <c r="I1833">
        <v>1210</v>
      </c>
      <c r="J1833">
        <v>1210</v>
      </c>
      <c r="L1833" s="3">
        <v>0</v>
      </c>
      <c r="M1833" s="3">
        <v>0</v>
      </c>
      <c r="N1833" s="3">
        <v>0</v>
      </c>
      <c r="O1833" s="3">
        <v>3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f>+Tabla3[[#This Row],[V GRAVADAS]]</f>
        <v>3</v>
      </c>
      <c r="V1833">
        <v>2</v>
      </c>
    </row>
    <row r="1834" spans="1:22" x14ac:dyDescent="0.25">
      <c r="A1834" t="s">
        <v>642</v>
      </c>
      <c r="B1834" s="1" t="s">
        <v>644</v>
      </c>
      <c r="C1834" t="s">
        <v>1</v>
      </c>
      <c r="D1834" t="s">
        <v>92</v>
      </c>
      <c r="E1834" t="s">
        <v>389</v>
      </c>
      <c r="F1834" t="s">
        <v>390</v>
      </c>
      <c r="G1834">
        <v>1211</v>
      </c>
      <c r="H1834">
        <v>1211</v>
      </c>
      <c r="I1834">
        <v>1211</v>
      </c>
      <c r="J1834">
        <v>1211</v>
      </c>
      <c r="L1834" s="3">
        <v>0</v>
      </c>
      <c r="M1834" s="3">
        <v>0</v>
      </c>
      <c r="N1834" s="3">
        <v>0</v>
      </c>
      <c r="O1834" s="3">
        <v>3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f>+Tabla3[[#This Row],[V GRAVADAS]]</f>
        <v>3</v>
      </c>
      <c r="V1834">
        <v>2</v>
      </c>
    </row>
    <row r="1835" spans="1:22" x14ac:dyDescent="0.25">
      <c r="A1835" t="s">
        <v>642</v>
      </c>
      <c r="B1835" s="1" t="s">
        <v>644</v>
      </c>
      <c r="C1835" t="s">
        <v>1</v>
      </c>
      <c r="D1835" t="s">
        <v>92</v>
      </c>
      <c r="E1835" t="s">
        <v>389</v>
      </c>
      <c r="F1835" t="s">
        <v>390</v>
      </c>
      <c r="G1835">
        <v>1212</v>
      </c>
      <c r="H1835">
        <v>1212</v>
      </c>
      <c r="I1835">
        <v>1212</v>
      </c>
      <c r="J1835">
        <v>1212</v>
      </c>
      <c r="L1835" s="3">
        <v>0</v>
      </c>
      <c r="M1835" s="3">
        <v>0</v>
      </c>
      <c r="N1835" s="3">
        <v>0</v>
      </c>
      <c r="O1835" s="3">
        <v>10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f>+Tabla3[[#This Row],[V GRAVADAS]]</f>
        <v>10</v>
      </c>
      <c r="V1835">
        <v>2</v>
      </c>
    </row>
    <row r="1836" spans="1:22" x14ac:dyDescent="0.25">
      <c r="A1836" t="s">
        <v>642</v>
      </c>
      <c r="B1836" s="1" t="s">
        <v>644</v>
      </c>
      <c r="C1836" t="s">
        <v>1</v>
      </c>
      <c r="D1836" t="s">
        <v>92</v>
      </c>
      <c r="E1836" t="s">
        <v>389</v>
      </c>
      <c r="F1836" t="s">
        <v>390</v>
      </c>
      <c r="G1836">
        <v>1213</v>
      </c>
      <c r="H1836">
        <v>1213</v>
      </c>
      <c r="I1836">
        <v>1213</v>
      </c>
      <c r="J1836">
        <v>1213</v>
      </c>
      <c r="L1836" s="3">
        <v>0</v>
      </c>
      <c r="M1836" s="3">
        <v>0</v>
      </c>
      <c r="N1836" s="3">
        <v>0</v>
      </c>
      <c r="O1836" s="3">
        <v>3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f>+Tabla3[[#This Row],[V GRAVADAS]]</f>
        <v>3</v>
      </c>
      <c r="V1836">
        <v>2</v>
      </c>
    </row>
    <row r="1837" spans="1:22" x14ac:dyDescent="0.25">
      <c r="A1837" t="s">
        <v>642</v>
      </c>
      <c r="B1837" s="1" t="s">
        <v>644</v>
      </c>
      <c r="C1837" t="s">
        <v>1</v>
      </c>
      <c r="D1837" t="s">
        <v>92</v>
      </c>
      <c r="E1837" t="s">
        <v>389</v>
      </c>
      <c r="F1837" t="s">
        <v>390</v>
      </c>
      <c r="G1837">
        <v>1214</v>
      </c>
      <c r="H1837">
        <v>1214</v>
      </c>
      <c r="I1837">
        <v>1214</v>
      </c>
      <c r="J1837">
        <v>1214</v>
      </c>
      <c r="L1837" s="3">
        <v>0</v>
      </c>
      <c r="M1837" s="3">
        <v>0</v>
      </c>
      <c r="N1837" s="3">
        <v>0</v>
      </c>
      <c r="O1837" s="3">
        <v>5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f>+Tabla3[[#This Row],[V GRAVADAS]]</f>
        <v>5</v>
      </c>
      <c r="V1837">
        <v>2</v>
      </c>
    </row>
    <row r="1838" spans="1:22" x14ac:dyDescent="0.25">
      <c r="A1838" t="s">
        <v>642</v>
      </c>
      <c r="B1838" s="1" t="s">
        <v>644</v>
      </c>
      <c r="C1838" t="s">
        <v>1</v>
      </c>
      <c r="D1838" t="s">
        <v>92</v>
      </c>
      <c r="E1838" t="s">
        <v>389</v>
      </c>
      <c r="F1838" t="s">
        <v>390</v>
      </c>
      <c r="G1838">
        <v>1215</v>
      </c>
      <c r="H1838">
        <v>1215</v>
      </c>
      <c r="I1838">
        <v>1215</v>
      </c>
      <c r="J1838">
        <v>1215</v>
      </c>
      <c r="L1838" s="3">
        <v>0</v>
      </c>
      <c r="M1838" s="3">
        <v>0</v>
      </c>
      <c r="N1838" s="3">
        <v>0</v>
      </c>
      <c r="O1838" s="3">
        <v>3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f>+Tabla3[[#This Row],[V GRAVADAS]]</f>
        <v>3</v>
      </c>
      <c r="V1838">
        <v>2</v>
      </c>
    </row>
    <row r="1839" spans="1:22" x14ac:dyDescent="0.25">
      <c r="A1839" t="s">
        <v>642</v>
      </c>
      <c r="B1839" s="1" t="s">
        <v>643</v>
      </c>
      <c r="C1839" t="s">
        <v>1</v>
      </c>
      <c r="D1839" t="s">
        <v>92</v>
      </c>
      <c r="E1839" t="s">
        <v>389</v>
      </c>
      <c r="F1839" t="s">
        <v>390</v>
      </c>
      <c r="G1839">
        <v>1216</v>
      </c>
      <c r="H1839">
        <v>1216</v>
      </c>
      <c r="I1839">
        <v>1216</v>
      </c>
      <c r="J1839">
        <v>1216</v>
      </c>
      <c r="L1839" s="3">
        <v>0</v>
      </c>
      <c r="M1839" s="3">
        <v>0</v>
      </c>
      <c r="N1839" s="3">
        <v>0</v>
      </c>
      <c r="O1839" s="3">
        <v>3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f>+Tabla3[[#This Row],[V GRAVADAS]]</f>
        <v>3</v>
      </c>
      <c r="V1839">
        <v>2</v>
      </c>
    </row>
    <row r="1840" spans="1:22" x14ac:dyDescent="0.25">
      <c r="A1840" t="s">
        <v>642</v>
      </c>
      <c r="B1840" s="1" t="s">
        <v>643</v>
      </c>
      <c r="C1840" t="s">
        <v>1</v>
      </c>
      <c r="D1840" t="s">
        <v>92</v>
      </c>
      <c r="E1840" t="s">
        <v>389</v>
      </c>
      <c r="F1840" t="s">
        <v>390</v>
      </c>
      <c r="G1840">
        <v>1217</v>
      </c>
      <c r="H1840">
        <v>1217</v>
      </c>
      <c r="I1840">
        <v>1217</v>
      </c>
      <c r="J1840">
        <v>1217</v>
      </c>
      <c r="L1840" s="3">
        <v>0</v>
      </c>
      <c r="M1840" s="3">
        <v>0</v>
      </c>
      <c r="N1840" s="3">
        <v>0</v>
      </c>
      <c r="O1840" s="3">
        <v>2.5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f>+Tabla3[[#This Row],[V GRAVADAS]]</f>
        <v>2.5</v>
      </c>
      <c r="V1840">
        <v>2</v>
      </c>
    </row>
    <row r="1841" spans="1:22" x14ac:dyDescent="0.25">
      <c r="A1841" t="s">
        <v>642</v>
      </c>
      <c r="B1841" s="1" t="s">
        <v>643</v>
      </c>
      <c r="C1841" t="s">
        <v>1</v>
      </c>
      <c r="D1841" t="s">
        <v>92</v>
      </c>
      <c r="E1841" t="s">
        <v>389</v>
      </c>
      <c r="F1841" t="s">
        <v>390</v>
      </c>
      <c r="G1841">
        <v>1218</v>
      </c>
      <c r="H1841">
        <v>1218</v>
      </c>
      <c r="I1841">
        <v>1218</v>
      </c>
      <c r="J1841">
        <v>1218</v>
      </c>
      <c r="L1841" s="3">
        <v>0</v>
      </c>
      <c r="M1841" s="3">
        <v>0</v>
      </c>
      <c r="N1841" s="3">
        <v>0</v>
      </c>
      <c r="O1841" s="3">
        <v>10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f>+Tabla3[[#This Row],[V GRAVADAS]]</f>
        <v>10</v>
      </c>
      <c r="V1841">
        <v>2</v>
      </c>
    </row>
    <row r="1842" spans="1:22" x14ac:dyDescent="0.25">
      <c r="A1842" t="s">
        <v>642</v>
      </c>
      <c r="B1842" s="1" t="s">
        <v>643</v>
      </c>
      <c r="C1842" t="s">
        <v>1</v>
      </c>
      <c r="D1842" t="s">
        <v>92</v>
      </c>
      <c r="E1842" t="s">
        <v>389</v>
      </c>
      <c r="F1842" t="s">
        <v>390</v>
      </c>
      <c r="G1842">
        <v>1219</v>
      </c>
      <c r="H1842">
        <v>1219</v>
      </c>
      <c r="I1842">
        <v>1219</v>
      </c>
      <c r="J1842">
        <v>1219</v>
      </c>
      <c r="L1842" s="3">
        <v>0</v>
      </c>
      <c r="M1842" s="3">
        <v>0</v>
      </c>
      <c r="N1842" s="3">
        <v>0</v>
      </c>
      <c r="O1842" s="3">
        <v>3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f>+Tabla3[[#This Row],[V GRAVADAS]]</f>
        <v>3</v>
      </c>
      <c r="V1842">
        <v>2</v>
      </c>
    </row>
    <row r="1843" spans="1:22" x14ac:dyDescent="0.25">
      <c r="A1843" t="s">
        <v>674</v>
      </c>
      <c r="B1843" s="1" t="s">
        <v>675</v>
      </c>
      <c r="C1843" t="s">
        <v>1</v>
      </c>
      <c r="D1843" t="s">
        <v>92</v>
      </c>
      <c r="E1843" t="s">
        <v>389</v>
      </c>
      <c r="F1843" t="s">
        <v>390</v>
      </c>
      <c r="G1843">
        <v>1220</v>
      </c>
      <c r="H1843">
        <v>1220</v>
      </c>
      <c r="I1843">
        <v>1220</v>
      </c>
      <c r="J1843">
        <v>1220</v>
      </c>
      <c r="L1843" s="3">
        <v>0</v>
      </c>
      <c r="M1843" s="3">
        <v>0</v>
      </c>
      <c r="N1843" s="3">
        <v>0</v>
      </c>
      <c r="O1843" s="3">
        <v>5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f>+Tabla3[[#This Row],[V GRAVADAS]]</f>
        <v>5</v>
      </c>
      <c r="V1843">
        <v>2</v>
      </c>
    </row>
    <row r="1844" spans="1:22" x14ac:dyDescent="0.25">
      <c r="A1844" t="s">
        <v>674</v>
      </c>
      <c r="B1844" s="1" t="s">
        <v>675</v>
      </c>
      <c r="C1844" t="s">
        <v>1</v>
      </c>
      <c r="D1844" t="s">
        <v>92</v>
      </c>
      <c r="E1844" t="s">
        <v>389</v>
      </c>
      <c r="F1844" t="s">
        <v>390</v>
      </c>
      <c r="G1844">
        <v>1221</v>
      </c>
      <c r="H1844">
        <v>1221</v>
      </c>
      <c r="I1844">
        <v>1221</v>
      </c>
      <c r="J1844">
        <v>1221</v>
      </c>
      <c r="L1844" s="3">
        <v>0</v>
      </c>
      <c r="M1844" s="3">
        <v>0</v>
      </c>
      <c r="N1844" s="3">
        <v>0</v>
      </c>
      <c r="O1844" s="3">
        <v>3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f>+Tabla3[[#This Row],[V GRAVADAS]]</f>
        <v>3</v>
      </c>
      <c r="V1844">
        <v>2</v>
      </c>
    </row>
    <row r="1845" spans="1:22" x14ac:dyDescent="0.25">
      <c r="A1845" t="s">
        <v>674</v>
      </c>
      <c r="B1845" s="1" t="s">
        <v>675</v>
      </c>
      <c r="C1845" t="s">
        <v>1</v>
      </c>
      <c r="D1845" t="s">
        <v>92</v>
      </c>
      <c r="E1845" t="s">
        <v>389</v>
      </c>
      <c r="F1845" t="s">
        <v>390</v>
      </c>
      <c r="G1845">
        <v>1222</v>
      </c>
      <c r="H1845">
        <v>1222</v>
      </c>
      <c r="I1845">
        <v>1222</v>
      </c>
      <c r="J1845">
        <v>1222</v>
      </c>
      <c r="L1845" s="3">
        <v>0</v>
      </c>
      <c r="M1845" s="3">
        <v>0</v>
      </c>
      <c r="N1845" s="3">
        <v>0</v>
      </c>
      <c r="O1845" s="3">
        <v>5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f>+Tabla3[[#This Row],[V GRAVADAS]]</f>
        <v>5</v>
      </c>
      <c r="V1845">
        <v>2</v>
      </c>
    </row>
    <row r="1846" spans="1:22" x14ac:dyDescent="0.25">
      <c r="A1846" t="s">
        <v>674</v>
      </c>
      <c r="B1846" s="1" t="s">
        <v>675</v>
      </c>
      <c r="C1846" t="s">
        <v>1</v>
      </c>
      <c r="D1846" t="s">
        <v>92</v>
      </c>
      <c r="E1846" t="s">
        <v>389</v>
      </c>
      <c r="F1846" t="s">
        <v>390</v>
      </c>
      <c r="G1846">
        <v>1223</v>
      </c>
      <c r="H1846">
        <v>1223</v>
      </c>
      <c r="I1846">
        <v>1223</v>
      </c>
      <c r="J1846">
        <v>1223</v>
      </c>
      <c r="L1846" s="3">
        <v>0</v>
      </c>
      <c r="M1846" s="3">
        <v>0</v>
      </c>
      <c r="N1846" s="3">
        <v>0</v>
      </c>
      <c r="O1846" s="3">
        <v>3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f>+Tabla3[[#This Row],[V GRAVADAS]]</f>
        <v>3</v>
      </c>
      <c r="V1846">
        <v>2</v>
      </c>
    </row>
    <row r="1847" spans="1:22" x14ac:dyDescent="0.25">
      <c r="A1847" t="s">
        <v>674</v>
      </c>
      <c r="B1847" s="1" t="s">
        <v>675</v>
      </c>
      <c r="C1847" t="s">
        <v>1</v>
      </c>
      <c r="D1847" t="s">
        <v>92</v>
      </c>
      <c r="E1847" t="s">
        <v>389</v>
      </c>
      <c r="F1847" t="s">
        <v>390</v>
      </c>
      <c r="G1847">
        <v>1224</v>
      </c>
      <c r="H1847">
        <v>1224</v>
      </c>
      <c r="I1847">
        <v>1224</v>
      </c>
      <c r="J1847">
        <v>1224</v>
      </c>
      <c r="L1847" s="3">
        <v>0</v>
      </c>
      <c r="M1847" s="3">
        <v>0</v>
      </c>
      <c r="N1847" s="3">
        <v>0</v>
      </c>
      <c r="O1847" s="3">
        <v>3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f>+Tabla3[[#This Row],[V GRAVADAS]]</f>
        <v>3</v>
      </c>
      <c r="V1847">
        <v>2</v>
      </c>
    </row>
    <row r="1848" spans="1:22" x14ac:dyDescent="0.25">
      <c r="A1848" t="s">
        <v>674</v>
      </c>
      <c r="B1848" s="1" t="s">
        <v>676</v>
      </c>
      <c r="C1848" t="s">
        <v>1</v>
      </c>
      <c r="D1848" t="s">
        <v>92</v>
      </c>
      <c r="E1848" t="s">
        <v>389</v>
      </c>
      <c r="F1848" t="s">
        <v>390</v>
      </c>
      <c r="G1848">
        <v>1225</v>
      </c>
      <c r="H1848">
        <v>1225</v>
      </c>
      <c r="I1848">
        <v>1225</v>
      </c>
      <c r="J1848">
        <v>1225</v>
      </c>
      <c r="L1848" s="3">
        <v>0</v>
      </c>
      <c r="M1848" s="3">
        <v>0</v>
      </c>
      <c r="N1848" s="3">
        <v>0</v>
      </c>
      <c r="O1848" s="3">
        <v>10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f>+Tabla3[[#This Row],[V GRAVADAS]]</f>
        <v>10</v>
      </c>
      <c r="V1848">
        <v>2</v>
      </c>
    </row>
    <row r="1849" spans="1:22" x14ac:dyDescent="0.25">
      <c r="A1849" t="s">
        <v>674</v>
      </c>
      <c r="B1849" s="1" t="s">
        <v>676</v>
      </c>
      <c r="C1849" t="s">
        <v>1</v>
      </c>
      <c r="D1849" t="s">
        <v>92</v>
      </c>
      <c r="E1849" t="s">
        <v>389</v>
      </c>
      <c r="F1849" t="s">
        <v>390</v>
      </c>
      <c r="G1849">
        <v>1226</v>
      </c>
      <c r="H1849">
        <v>1226</v>
      </c>
      <c r="I1849">
        <v>1226</v>
      </c>
      <c r="J1849">
        <v>1226</v>
      </c>
      <c r="L1849" s="3">
        <v>0</v>
      </c>
      <c r="M1849" s="3">
        <v>0</v>
      </c>
      <c r="N1849" s="3">
        <v>0</v>
      </c>
      <c r="O1849" s="3">
        <v>5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f>+Tabla3[[#This Row],[V GRAVADAS]]</f>
        <v>5</v>
      </c>
      <c r="V1849">
        <v>2</v>
      </c>
    </row>
    <row r="1850" spans="1:22" x14ac:dyDescent="0.25">
      <c r="A1850" t="s">
        <v>674</v>
      </c>
      <c r="B1850" s="1" t="s">
        <v>676</v>
      </c>
      <c r="C1850" t="s">
        <v>1</v>
      </c>
      <c r="D1850" t="s">
        <v>92</v>
      </c>
      <c r="E1850" t="s">
        <v>389</v>
      </c>
      <c r="F1850" t="s">
        <v>390</v>
      </c>
      <c r="G1850">
        <v>1227</v>
      </c>
      <c r="H1850">
        <v>1227</v>
      </c>
      <c r="I1850">
        <v>1227</v>
      </c>
      <c r="J1850">
        <v>1227</v>
      </c>
      <c r="L1850" s="3">
        <v>0</v>
      </c>
      <c r="M1850" s="3">
        <v>0</v>
      </c>
      <c r="N1850" s="3">
        <v>0</v>
      </c>
      <c r="O1850" s="3">
        <v>10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f>+Tabla3[[#This Row],[V GRAVADAS]]</f>
        <v>10</v>
      </c>
      <c r="V1850">
        <v>2</v>
      </c>
    </row>
    <row r="1851" spans="1:22" x14ac:dyDescent="0.25">
      <c r="A1851" t="s">
        <v>674</v>
      </c>
      <c r="B1851" s="1" t="s">
        <v>676</v>
      </c>
      <c r="C1851" t="s">
        <v>1</v>
      </c>
      <c r="D1851" t="s">
        <v>92</v>
      </c>
      <c r="E1851" t="s">
        <v>389</v>
      </c>
      <c r="F1851" t="s">
        <v>390</v>
      </c>
      <c r="G1851">
        <v>1228</v>
      </c>
      <c r="H1851">
        <v>1228</v>
      </c>
      <c r="I1851">
        <v>1228</v>
      </c>
      <c r="J1851">
        <v>1228</v>
      </c>
      <c r="L1851" s="3">
        <v>0</v>
      </c>
      <c r="M1851" s="3">
        <v>0</v>
      </c>
      <c r="N1851" s="3">
        <v>0</v>
      </c>
      <c r="O1851" s="3">
        <v>3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f>+Tabla3[[#This Row],[V GRAVADAS]]</f>
        <v>3</v>
      </c>
      <c r="V1851">
        <v>2</v>
      </c>
    </row>
    <row r="1852" spans="1:22" x14ac:dyDescent="0.25">
      <c r="A1852" t="s">
        <v>674</v>
      </c>
      <c r="B1852" s="1" t="s">
        <v>676</v>
      </c>
      <c r="C1852" t="s">
        <v>1</v>
      </c>
      <c r="D1852" t="s">
        <v>92</v>
      </c>
      <c r="E1852" t="s">
        <v>389</v>
      </c>
      <c r="F1852" t="s">
        <v>390</v>
      </c>
      <c r="G1852">
        <v>1229</v>
      </c>
      <c r="H1852">
        <v>1229</v>
      </c>
      <c r="I1852">
        <v>1229</v>
      </c>
      <c r="J1852">
        <v>1229</v>
      </c>
      <c r="L1852" s="3">
        <v>0</v>
      </c>
      <c r="M1852" s="3">
        <v>0</v>
      </c>
      <c r="N1852" s="3">
        <v>0</v>
      </c>
      <c r="O1852" s="3">
        <v>3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f>+Tabla3[[#This Row],[V GRAVADAS]]</f>
        <v>3</v>
      </c>
      <c r="V1852">
        <v>2</v>
      </c>
    </row>
    <row r="1853" spans="1:22" x14ac:dyDescent="0.25">
      <c r="A1853" t="s">
        <v>674</v>
      </c>
      <c r="B1853" s="1" t="s">
        <v>676</v>
      </c>
      <c r="C1853" t="s">
        <v>1</v>
      </c>
      <c r="D1853" t="s">
        <v>92</v>
      </c>
      <c r="E1853" t="s">
        <v>389</v>
      </c>
      <c r="F1853" t="s">
        <v>390</v>
      </c>
      <c r="G1853">
        <v>1230</v>
      </c>
      <c r="H1853">
        <v>1230</v>
      </c>
      <c r="I1853">
        <v>1230</v>
      </c>
      <c r="J1853">
        <v>1230</v>
      </c>
      <c r="L1853" s="3">
        <v>0</v>
      </c>
      <c r="M1853" s="3">
        <v>0</v>
      </c>
      <c r="N1853" s="3">
        <v>0</v>
      </c>
      <c r="O1853" s="3">
        <v>10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f>+Tabla3[[#This Row],[V GRAVADAS]]</f>
        <v>10</v>
      </c>
      <c r="V1853">
        <v>2</v>
      </c>
    </row>
    <row r="1854" spans="1:22" x14ac:dyDescent="0.25">
      <c r="A1854" t="s">
        <v>674</v>
      </c>
      <c r="B1854" s="1" t="s">
        <v>676</v>
      </c>
      <c r="C1854" t="s">
        <v>1</v>
      </c>
      <c r="D1854" t="s">
        <v>92</v>
      </c>
      <c r="E1854" t="s">
        <v>389</v>
      </c>
      <c r="F1854" t="s">
        <v>390</v>
      </c>
      <c r="G1854">
        <v>1231</v>
      </c>
      <c r="H1854">
        <v>1231</v>
      </c>
      <c r="I1854">
        <v>1231</v>
      </c>
      <c r="J1854">
        <v>1231</v>
      </c>
      <c r="L1854" s="3">
        <v>0</v>
      </c>
      <c r="M1854" s="3">
        <v>0</v>
      </c>
      <c r="N1854" s="3">
        <v>0</v>
      </c>
      <c r="O1854" s="3">
        <v>3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f>+Tabla3[[#This Row],[V GRAVADAS]]</f>
        <v>3</v>
      </c>
      <c r="V1854">
        <v>2</v>
      </c>
    </row>
    <row r="1855" spans="1:22" x14ac:dyDescent="0.25">
      <c r="A1855" t="s">
        <v>674</v>
      </c>
      <c r="B1855" s="1" t="s">
        <v>677</v>
      </c>
      <c r="C1855" t="s">
        <v>1</v>
      </c>
      <c r="D1855" t="s">
        <v>92</v>
      </c>
      <c r="E1855" t="s">
        <v>389</v>
      </c>
      <c r="F1855" t="s">
        <v>390</v>
      </c>
      <c r="G1855">
        <v>1232</v>
      </c>
      <c r="H1855">
        <v>1232</v>
      </c>
      <c r="I1855">
        <v>1232</v>
      </c>
      <c r="J1855">
        <v>1232</v>
      </c>
      <c r="L1855" s="3">
        <v>0</v>
      </c>
      <c r="M1855" s="3">
        <v>0</v>
      </c>
      <c r="N1855" s="3">
        <v>0</v>
      </c>
      <c r="O1855" s="3">
        <v>10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f>+Tabla3[[#This Row],[V GRAVADAS]]</f>
        <v>10</v>
      </c>
      <c r="V1855">
        <v>2</v>
      </c>
    </row>
    <row r="1856" spans="1:22" x14ac:dyDescent="0.25">
      <c r="A1856" t="s">
        <v>674</v>
      </c>
      <c r="B1856" s="1" t="s">
        <v>677</v>
      </c>
      <c r="C1856" t="s">
        <v>1</v>
      </c>
      <c r="D1856" t="s">
        <v>92</v>
      </c>
      <c r="E1856" t="s">
        <v>389</v>
      </c>
      <c r="F1856" t="s">
        <v>390</v>
      </c>
      <c r="G1856">
        <v>1233</v>
      </c>
      <c r="H1856">
        <v>1233</v>
      </c>
      <c r="I1856">
        <v>1233</v>
      </c>
      <c r="J1856">
        <v>1233</v>
      </c>
      <c r="L1856" s="3">
        <v>0</v>
      </c>
      <c r="M1856" s="3">
        <v>0</v>
      </c>
      <c r="N1856" s="3">
        <v>0</v>
      </c>
      <c r="O1856" s="3">
        <v>10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f>+Tabla3[[#This Row],[V GRAVADAS]]</f>
        <v>10</v>
      </c>
      <c r="V1856">
        <v>2</v>
      </c>
    </row>
    <row r="1857" spans="1:22" x14ac:dyDescent="0.25">
      <c r="A1857" t="s">
        <v>674</v>
      </c>
      <c r="B1857" s="1" t="s">
        <v>677</v>
      </c>
      <c r="C1857" t="s">
        <v>1</v>
      </c>
      <c r="D1857" t="s">
        <v>92</v>
      </c>
      <c r="E1857" t="s">
        <v>389</v>
      </c>
      <c r="F1857" t="s">
        <v>390</v>
      </c>
      <c r="G1857">
        <v>1234</v>
      </c>
      <c r="H1857">
        <v>1234</v>
      </c>
      <c r="I1857">
        <v>1234</v>
      </c>
      <c r="J1857">
        <v>1234</v>
      </c>
      <c r="L1857" s="3">
        <v>0</v>
      </c>
      <c r="M1857" s="3">
        <v>0</v>
      </c>
      <c r="N1857" s="3">
        <v>0</v>
      </c>
      <c r="O1857" s="3">
        <v>3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f>+Tabla3[[#This Row],[V GRAVADAS]]</f>
        <v>3</v>
      </c>
      <c r="V1857">
        <v>2</v>
      </c>
    </row>
    <row r="1858" spans="1:22" x14ac:dyDescent="0.25">
      <c r="A1858" t="s">
        <v>674</v>
      </c>
      <c r="B1858" s="1" t="s">
        <v>677</v>
      </c>
      <c r="C1858" t="s">
        <v>1</v>
      </c>
      <c r="D1858" t="s">
        <v>92</v>
      </c>
      <c r="E1858" t="s">
        <v>389</v>
      </c>
      <c r="F1858" t="s">
        <v>390</v>
      </c>
      <c r="G1858">
        <v>1235</v>
      </c>
      <c r="H1858">
        <v>1235</v>
      </c>
      <c r="I1858">
        <v>1235</v>
      </c>
      <c r="J1858">
        <v>1235</v>
      </c>
      <c r="L1858" s="3">
        <v>0</v>
      </c>
      <c r="M1858" s="3">
        <v>0</v>
      </c>
      <c r="N1858" s="3">
        <v>0</v>
      </c>
      <c r="O1858" s="3">
        <v>15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f>+Tabla3[[#This Row],[V GRAVADAS]]</f>
        <v>15</v>
      </c>
      <c r="V1858">
        <v>2</v>
      </c>
    </row>
    <row r="1859" spans="1:22" x14ac:dyDescent="0.25">
      <c r="A1859" t="s">
        <v>674</v>
      </c>
      <c r="B1859" s="1" t="s">
        <v>677</v>
      </c>
      <c r="C1859" t="s">
        <v>1</v>
      </c>
      <c r="D1859" t="s">
        <v>92</v>
      </c>
      <c r="E1859" t="s">
        <v>389</v>
      </c>
      <c r="F1859" t="s">
        <v>390</v>
      </c>
      <c r="G1859">
        <v>1236</v>
      </c>
      <c r="H1859">
        <v>1236</v>
      </c>
      <c r="I1859">
        <v>1236</v>
      </c>
      <c r="J1859">
        <v>1236</v>
      </c>
      <c r="L1859" s="3">
        <v>0</v>
      </c>
      <c r="M1859" s="3">
        <v>0</v>
      </c>
      <c r="N1859" s="3">
        <v>0</v>
      </c>
      <c r="O1859" s="3">
        <v>5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f>+Tabla3[[#This Row],[V GRAVADAS]]</f>
        <v>5</v>
      </c>
      <c r="V1859">
        <v>2</v>
      </c>
    </row>
    <row r="1860" spans="1:22" x14ac:dyDescent="0.25">
      <c r="A1860" t="s">
        <v>674</v>
      </c>
      <c r="B1860" s="1" t="s">
        <v>677</v>
      </c>
      <c r="C1860" t="s">
        <v>1</v>
      </c>
      <c r="D1860" t="s">
        <v>92</v>
      </c>
      <c r="E1860" t="s">
        <v>389</v>
      </c>
      <c r="F1860" t="s">
        <v>390</v>
      </c>
      <c r="G1860">
        <v>1237</v>
      </c>
      <c r="H1860">
        <v>1237</v>
      </c>
      <c r="I1860">
        <v>1237</v>
      </c>
      <c r="J1860">
        <v>1237</v>
      </c>
      <c r="L1860" s="3">
        <v>0</v>
      </c>
      <c r="M1860" s="3">
        <v>0</v>
      </c>
      <c r="N1860" s="3">
        <v>0</v>
      </c>
      <c r="O1860" s="3">
        <v>3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f>+Tabla3[[#This Row],[V GRAVADAS]]</f>
        <v>3</v>
      </c>
      <c r="V1860">
        <v>2</v>
      </c>
    </row>
    <row r="1861" spans="1:22" x14ac:dyDescent="0.25">
      <c r="A1861" t="s">
        <v>674</v>
      </c>
      <c r="B1861" s="1" t="s">
        <v>677</v>
      </c>
      <c r="C1861" t="s">
        <v>1</v>
      </c>
      <c r="D1861" t="s">
        <v>92</v>
      </c>
      <c r="E1861" t="s">
        <v>389</v>
      </c>
      <c r="F1861" t="s">
        <v>390</v>
      </c>
      <c r="G1861">
        <v>1238</v>
      </c>
      <c r="H1861">
        <v>1238</v>
      </c>
      <c r="I1861">
        <v>1238</v>
      </c>
      <c r="J1861">
        <v>1238</v>
      </c>
      <c r="L1861" s="3">
        <v>0</v>
      </c>
      <c r="M1861" s="3">
        <v>0</v>
      </c>
      <c r="N1861" s="3">
        <v>0</v>
      </c>
      <c r="O1861" s="3">
        <v>3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f>+Tabla3[[#This Row],[V GRAVADAS]]</f>
        <v>3</v>
      </c>
      <c r="V1861">
        <v>2</v>
      </c>
    </row>
    <row r="1862" spans="1:22" x14ac:dyDescent="0.25">
      <c r="A1862" t="s">
        <v>674</v>
      </c>
      <c r="B1862" s="1" t="s">
        <v>677</v>
      </c>
      <c r="C1862" t="s">
        <v>1</v>
      </c>
      <c r="D1862" t="s">
        <v>92</v>
      </c>
      <c r="E1862" t="s">
        <v>389</v>
      </c>
      <c r="F1862" t="s">
        <v>390</v>
      </c>
      <c r="G1862">
        <v>1239</v>
      </c>
      <c r="H1862">
        <v>1239</v>
      </c>
      <c r="I1862">
        <v>1239</v>
      </c>
      <c r="J1862">
        <v>1239</v>
      </c>
      <c r="L1862" s="3">
        <v>0</v>
      </c>
      <c r="M1862" s="3">
        <v>0</v>
      </c>
      <c r="N1862" s="3">
        <v>0</v>
      </c>
      <c r="O1862" s="3">
        <v>5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f>+Tabla3[[#This Row],[V GRAVADAS]]</f>
        <v>5</v>
      </c>
      <c r="V1862">
        <v>2</v>
      </c>
    </row>
    <row r="1863" spans="1:22" x14ac:dyDescent="0.25">
      <c r="A1863" t="s">
        <v>674</v>
      </c>
      <c r="B1863" s="1" t="s">
        <v>677</v>
      </c>
      <c r="C1863" t="s">
        <v>1</v>
      </c>
      <c r="D1863" t="s">
        <v>92</v>
      </c>
      <c r="E1863" t="s">
        <v>389</v>
      </c>
      <c r="F1863" t="s">
        <v>390</v>
      </c>
      <c r="G1863">
        <v>1240</v>
      </c>
      <c r="H1863">
        <v>1240</v>
      </c>
      <c r="I1863">
        <v>1240</v>
      </c>
      <c r="J1863">
        <v>1240</v>
      </c>
      <c r="L1863" s="3">
        <v>0</v>
      </c>
      <c r="M1863" s="3">
        <v>0</v>
      </c>
      <c r="N1863" s="3">
        <v>0</v>
      </c>
      <c r="O1863" s="3">
        <v>5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f>+Tabla3[[#This Row],[V GRAVADAS]]</f>
        <v>5</v>
      </c>
      <c r="V1863">
        <v>2</v>
      </c>
    </row>
    <row r="1864" spans="1:22" x14ac:dyDescent="0.25">
      <c r="A1864" t="s">
        <v>674</v>
      </c>
      <c r="B1864" s="1" t="s">
        <v>677</v>
      </c>
      <c r="C1864" t="s">
        <v>1</v>
      </c>
      <c r="D1864" t="s">
        <v>92</v>
      </c>
      <c r="E1864" t="s">
        <v>389</v>
      </c>
      <c r="F1864" t="s">
        <v>390</v>
      </c>
      <c r="G1864">
        <v>1241</v>
      </c>
      <c r="H1864">
        <v>1241</v>
      </c>
      <c r="I1864">
        <v>1241</v>
      </c>
      <c r="J1864">
        <v>1241</v>
      </c>
      <c r="L1864" s="3">
        <v>0</v>
      </c>
      <c r="M1864" s="3">
        <v>0</v>
      </c>
      <c r="N1864" s="3">
        <v>0</v>
      </c>
      <c r="O1864" s="3">
        <v>3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f>+Tabla3[[#This Row],[V GRAVADAS]]</f>
        <v>3</v>
      </c>
      <c r="V1864">
        <v>2</v>
      </c>
    </row>
    <row r="1865" spans="1:22" x14ac:dyDescent="0.25">
      <c r="A1865" t="s">
        <v>674</v>
      </c>
      <c r="B1865" s="1" t="s">
        <v>677</v>
      </c>
      <c r="C1865" t="s">
        <v>1</v>
      </c>
      <c r="D1865" t="s">
        <v>92</v>
      </c>
      <c r="E1865" t="s">
        <v>389</v>
      </c>
      <c r="F1865" t="s">
        <v>390</v>
      </c>
      <c r="G1865">
        <v>1242</v>
      </c>
      <c r="H1865">
        <v>1242</v>
      </c>
      <c r="I1865">
        <v>1242</v>
      </c>
      <c r="J1865">
        <v>1242</v>
      </c>
      <c r="L1865" s="3">
        <v>0</v>
      </c>
      <c r="M1865" s="3">
        <v>0</v>
      </c>
      <c r="N1865" s="3">
        <v>0</v>
      </c>
      <c r="O1865" s="3">
        <v>10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f>+Tabla3[[#This Row],[V GRAVADAS]]</f>
        <v>10</v>
      </c>
      <c r="V1865">
        <v>2</v>
      </c>
    </row>
    <row r="1866" spans="1:22" x14ac:dyDescent="0.25">
      <c r="A1866" t="s">
        <v>674</v>
      </c>
      <c r="B1866" s="1" t="s">
        <v>678</v>
      </c>
      <c r="C1866" t="s">
        <v>1</v>
      </c>
      <c r="D1866" t="s">
        <v>92</v>
      </c>
      <c r="E1866" t="s">
        <v>389</v>
      </c>
      <c r="F1866" t="s">
        <v>390</v>
      </c>
      <c r="G1866">
        <v>1243</v>
      </c>
      <c r="H1866">
        <v>1243</v>
      </c>
      <c r="I1866">
        <v>1243</v>
      </c>
      <c r="J1866">
        <v>1243</v>
      </c>
      <c r="L1866" s="3">
        <v>0</v>
      </c>
      <c r="M1866" s="3">
        <v>0</v>
      </c>
      <c r="N1866" s="3">
        <v>0</v>
      </c>
      <c r="O1866" s="3">
        <v>3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f>+Tabla3[[#This Row],[V GRAVADAS]]</f>
        <v>3</v>
      </c>
      <c r="V1866">
        <v>2</v>
      </c>
    </row>
    <row r="1867" spans="1:22" x14ac:dyDescent="0.25">
      <c r="A1867" t="s">
        <v>674</v>
      </c>
      <c r="B1867" s="1" t="s">
        <v>678</v>
      </c>
      <c r="C1867" t="s">
        <v>1</v>
      </c>
      <c r="D1867" t="s">
        <v>92</v>
      </c>
      <c r="E1867" t="s">
        <v>389</v>
      </c>
      <c r="F1867" t="s">
        <v>390</v>
      </c>
      <c r="G1867">
        <v>1244</v>
      </c>
      <c r="H1867">
        <v>1244</v>
      </c>
      <c r="I1867">
        <v>1244</v>
      </c>
      <c r="J1867">
        <v>1244</v>
      </c>
      <c r="L1867" s="3">
        <v>0</v>
      </c>
      <c r="M1867" s="3">
        <v>0</v>
      </c>
      <c r="N1867" s="3">
        <v>0</v>
      </c>
      <c r="O1867" s="3">
        <v>3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f>+Tabla3[[#This Row],[V GRAVADAS]]</f>
        <v>3</v>
      </c>
      <c r="V1867">
        <v>2</v>
      </c>
    </row>
    <row r="1868" spans="1:22" x14ac:dyDescent="0.25">
      <c r="A1868" t="s">
        <v>674</v>
      </c>
      <c r="B1868" s="1" t="s">
        <v>678</v>
      </c>
      <c r="C1868" t="s">
        <v>1</v>
      </c>
      <c r="D1868" t="s">
        <v>92</v>
      </c>
      <c r="E1868" t="s">
        <v>389</v>
      </c>
      <c r="F1868" t="s">
        <v>390</v>
      </c>
      <c r="G1868">
        <v>1245</v>
      </c>
      <c r="H1868">
        <v>1245</v>
      </c>
      <c r="I1868">
        <v>1245</v>
      </c>
      <c r="J1868">
        <v>1245</v>
      </c>
      <c r="L1868" s="3">
        <v>0</v>
      </c>
      <c r="M1868" s="3">
        <v>0</v>
      </c>
      <c r="N1868" s="3">
        <v>0</v>
      </c>
      <c r="O1868" s="3">
        <v>3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f>+Tabla3[[#This Row],[V GRAVADAS]]</f>
        <v>3</v>
      </c>
      <c r="V1868">
        <v>2</v>
      </c>
    </row>
    <row r="1869" spans="1:22" x14ac:dyDescent="0.25">
      <c r="A1869" t="s">
        <v>674</v>
      </c>
      <c r="B1869" s="1" t="s">
        <v>678</v>
      </c>
      <c r="C1869" t="s">
        <v>1</v>
      </c>
      <c r="D1869" t="s">
        <v>92</v>
      </c>
      <c r="E1869" t="s">
        <v>389</v>
      </c>
      <c r="F1869" t="s">
        <v>390</v>
      </c>
      <c r="G1869">
        <v>1246</v>
      </c>
      <c r="H1869">
        <v>1246</v>
      </c>
      <c r="I1869">
        <v>1246</v>
      </c>
      <c r="J1869">
        <v>1246</v>
      </c>
      <c r="L1869" s="3">
        <v>0</v>
      </c>
      <c r="M1869" s="3">
        <v>0</v>
      </c>
      <c r="N1869" s="3">
        <v>0</v>
      </c>
      <c r="O1869" s="3">
        <v>3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f>+Tabla3[[#This Row],[V GRAVADAS]]</f>
        <v>3</v>
      </c>
      <c r="V1869">
        <v>2</v>
      </c>
    </row>
    <row r="1870" spans="1:22" x14ac:dyDescent="0.25">
      <c r="A1870" t="s">
        <v>674</v>
      </c>
      <c r="B1870" s="1" t="s">
        <v>678</v>
      </c>
      <c r="C1870" t="s">
        <v>1</v>
      </c>
      <c r="D1870" t="s">
        <v>92</v>
      </c>
      <c r="E1870" t="s">
        <v>389</v>
      </c>
      <c r="F1870" t="s">
        <v>390</v>
      </c>
      <c r="G1870">
        <v>1247</v>
      </c>
      <c r="H1870">
        <v>1247</v>
      </c>
      <c r="I1870">
        <v>1247</v>
      </c>
      <c r="J1870">
        <v>1247</v>
      </c>
      <c r="L1870" s="3">
        <v>0</v>
      </c>
      <c r="M1870" s="3">
        <v>0</v>
      </c>
      <c r="N1870" s="3">
        <v>0</v>
      </c>
      <c r="O1870" s="3">
        <v>15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f>+Tabla3[[#This Row],[V GRAVADAS]]</f>
        <v>15</v>
      </c>
      <c r="V1870">
        <v>2</v>
      </c>
    </row>
    <row r="1871" spans="1:22" x14ac:dyDescent="0.25">
      <c r="A1871" t="s">
        <v>674</v>
      </c>
      <c r="B1871" s="1" t="s">
        <v>678</v>
      </c>
      <c r="C1871" t="s">
        <v>1</v>
      </c>
      <c r="D1871" t="s">
        <v>92</v>
      </c>
      <c r="E1871" t="s">
        <v>389</v>
      </c>
      <c r="F1871" t="s">
        <v>390</v>
      </c>
      <c r="G1871">
        <v>1248</v>
      </c>
      <c r="H1871">
        <v>1248</v>
      </c>
      <c r="I1871">
        <v>1248</v>
      </c>
      <c r="J1871">
        <v>1248</v>
      </c>
      <c r="L1871" s="3">
        <v>0</v>
      </c>
      <c r="M1871" s="3">
        <v>0</v>
      </c>
      <c r="N1871" s="3">
        <v>0</v>
      </c>
      <c r="O1871" s="3">
        <v>5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f>+Tabla3[[#This Row],[V GRAVADAS]]</f>
        <v>5</v>
      </c>
      <c r="V1871">
        <v>2</v>
      </c>
    </row>
    <row r="1872" spans="1:22" x14ac:dyDescent="0.25">
      <c r="A1872" t="s">
        <v>674</v>
      </c>
      <c r="B1872" s="1" t="s">
        <v>678</v>
      </c>
      <c r="C1872" t="s">
        <v>1</v>
      </c>
      <c r="D1872" t="s">
        <v>92</v>
      </c>
      <c r="E1872" t="s">
        <v>389</v>
      </c>
      <c r="F1872" t="s">
        <v>390</v>
      </c>
      <c r="G1872">
        <v>1249</v>
      </c>
      <c r="H1872">
        <v>1249</v>
      </c>
      <c r="I1872">
        <v>1249</v>
      </c>
      <c r="J1872">
        <v>1249</v>
      </c>
      <c r="L1872" s="3">
        <v>0</v>
      </c>
      <c r="M1872" s="3">
        <v>0</v>
      </c>
      <c r="N1872" s="3">
        <v>0</v>
      </c>
      <c r="O1872" s="3">
        <v>3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f>+Tabla3[[#This Row],[V GRAVADAS]]</f>
        <v>3</v>
      </c>
      <c r="V1872">
        <v>2</v>
      </c>
    </row>
    <row r="1873" spans="1:22" x14ac:dyDescent="0.25">
      <c r="A1873" t="s">
        <v>674</v>
      </c>
      <c r="B1873" s="1" t="s">
        <v>678</v>
      </c>
      <c r="C1873" t="s">
        <v>1</v>
      </c>
      <c r="D1873" t="s">
        <v>92</v>
      </c>
      <c r="E1873" t="s">
        <v>389</v>
      </c>
      <c r="F1873" t="s">
        <v>390</v>
      </c>
      <c r="G1873">
        <v>1250</v>
      </c>
      <c r="H1873">
        <v>1250</v>
      </c>
      <c r="I1873">
        <v>1250</v>
      </c>
      <c r="J1873">
        <v>1250</v>
      </c>
      <c r="L1873" s="3">
        <v>0</v>
      </c>
      <c r="M1873" s="3">
        <v>0</v>
      </c>
      <c r="N1873" s="3">
        <v>0</v>
      </c>
      <c r="O1873" s="3">
        <v>5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f>+Tabla3[[#This Row],[V GRAVADAS]]</f>
        <v>5</v>
      </c>
      <c r="V1873">
        <v>2</v>
      </c>
    </row>
    <row r="1874" spans="1:22" x14ac:dyDescent="0.25">
      <c r="A1874" t="s">
        <v>674</v>
      </c>
      <c r="B1874" s="1" t="s">
        <v>679</v>
      </c>
      <c r="C1874" t="s">
        <v>1</v>
      </c>
      <c r="D1874" t="s">
        <v>92</v>
      </c>
      <c r="E1874" t="s">
        <v>389</v>
      </c>
      <c r="F1874" t="s">
        <v>390</v>
      </c>
      <c r="G1874">
        <v>1251</v>
      </c>
      <c r="H1874">
        <v>1251</v>
      </c>
      <c r="I1874">
        <v>1251</v>
      </c>
      <c r="J1874">
        <v>1251</v>
      </c>
      <c r="L1874" s="3">
        <v>0</v>
      </c>
      <c r="M1874" s="3">
        <v>0</v>
      </c>
      <c r="N1874" s="3">
        <v>0</v>
      </c>
      <c r="O1874" s="3">
        <v>3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f>+Tabla3[[#This Row],[V GRAVADAS]]</f>
        <v>3</v>
      </c>
      <c r="V1874">
        <v>2</v>
      </c>
    </row>
    <row r="1875" spans="1:22" x14ac:dyDescent="0.25">
      <c r="A1875" t="s">
        <v>674</v>
      </c>
      <c r="B1875" s="1" t="s">
        <v>679</v>
      </c>
      <c r="C1875" t="s">
        <v>1</v>
      </c>
      <c r="D1875" t="s">
        <v>92</v>
      </c>
      <c r="E1875" t="s">
        <v>389</v>
      </c>
      <c r="F1875" t="s">
        <v>390</v>
      </c>
      <c r="G1875">
        <v>1252</v>
      </c>
      <c r="H1875">
        <v>1252</v>
      </c>
      <c r="I1875">
        <v>1252</v>
      </c>
      <c r="J1875">
        <v>1252</v>
      </c>
      <c r="L1875" s="3">
        <v>0</v>
      </c>
      <c r="M1875" s="3">
        <v>0</v>
      </c>
      <c r="N1875" s="3">
        <v>0</v>
      </c>
      <c r="O1875" s="3">
        <v>5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f>+Tabla3[[#This Row],[V GRAVADAS]]</f>
        <v>5</v>
      </c>
      <c r="V1875">
        <v>2</v>
      </c>
    </row>
    <row r="1876" spans="1:22" x14ac:dyDescent="0.25">
      <c r="A1876" t="s">
        <v>674</v>
      </c>
      <c r="B1876" s="1" t="s">
        <v>679</v>
      </c>
      <c r="C1876" t="s">
        <v>1</v>
      </c>
      <c r="D1876" t="s">
        <v>92</v>
      </c>
      <c r="E1876" t="s">
        <v>389</v>
      </c>
      <c r="F1876" t="s">
        <v>390</v>
      </c>
      <c r="G1876">
        <v>1253</v>
      </c>
      <c r="H1876">
        <v>1253</v>
      </c>
      <c r="I1876">
        <v>1253</v>
      </c>
      <c r="J1876">
        <v>1253</v>
      </c>
      <c r="L1876" s="3">
        <v>0</v>
      </c>
      <c r="M1876" s="3">
        <v>0</v>
      </c>
      <c r="N1876" s="3">
        <v>0</v>
      </c>
      <c r="O1876" s="3">
        <v>15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f>+Tabla3[[#This Row],[V GRAVADAS]]</f>
        <v>15</v>
      </c>
      <c r="V1876">
        <v>2</v>
      </c>
    </row>
    <row r="1877" spans="1:22" x14ac:dyDescent="0.25">
      <c r="A1877" t="s">
        <v>674</v>
      </c>
      <c r="B1877" s="1" t="s">
        <v>679</v>
      </c>
      <c r="C1877" t="s">
        <v>1</v>
      </c>
      <c r="D1877" t="s">
        <v>92</v>
      </c>
      <c r="E1877" t="s">
        <v>389</v>
      </c>
      <c r="F1877" t="s">
        <v>390</v>
      </c>
      <c r="G1877">
        <v>1254</v>
      </c>
      <c r="H1877">
        <v>1254</v>
      </c>
      <c r="I1877">
        <v>1254</v>
      </c>
      <c r="J1877">
        <v>1254</v>
      </c>
      <c r="L1877" s="3">
        <v>0</v>
      </c>
      <c r="M1877" s="3">
        <v>0</v>
      </c>
      <c r="N1877" s="3">
        <v>0</v>
      </c>
      <c r="O1877" s="3">
        <v>5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f>+Tabla3[[#This Row],[V GRAVADAS]]</f>
        <v>5</v>
      </c>
      <c r="V1877">
        <v>2</v>
      </c>
    </row>
    <row r="1878" spans="1:22" x14ac:dyDescent="0.25">
      <c r="A1878" t="s">
        <v>674</v>
      </c>
      <c r="B1878" s="1" t="s">
        <v>679</v>
      </c>
      <c r="C1878" t="s">
        <v>1</v>
      </c>
      <c r="D1878" t="s">
        <v>92</v>
      </c>
      <c r="E1878" t="s">
        <v>389</v>
      </c>
      <c r="F1878" t="s">
        <v>390</v>
      </c>
      <c r="G1878">
        <v>1255</v>
      </c>
      <c r="H1878">
        <v>1255</v>
      </c>
      <c r="I1878">
        <v>1255</v>
      </c>
      <c r="J1878">
        <v>1255</v>
      </c>
      <c r="L1878" s="3">
        <v>0</v>
      </c>
      <c r="M1878" s="3">
        <v>0</v>
      </c>
      <c r="N1878" s="3">
        <v>0</v>
      </c>
      <c r="O1878" s="3">
        <v>3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f>+Tabla3[[#This Row],[V GRAVADAS]]</f>
        <v>3</v>
      </c>
      <c r="V1878">
        <v>2</v>
      </c>
    </row>
    <row r="1879" spans="1:22" x14ac:dyDescent="0.25">
      <c r="A1879" t="s">
        <v>674</v>
      </c>
      <c r="B1879" s="1" t="s">
        <v>679</v>
      </c>
      <c r="C1879" t="s">
        <v>1</v>
      </c>
      <c r="D1879" t="s">
        <v>92</v>
      </c>
      <c r="E1879" t="s">
        <v>389</v>
      </c>
      <c r="F1879" t="s">
        <v>390</v>
      </c>
      <c r="G1879">
        <v>1256</v>
      </c>
      <c r="H1879">
        <v>1256</v>
      </c>
      <c r="I1879">
        <v>1256</v>
      </c>
      <c r="J1879">
        <v>1256</v>
      </c>
      <c r="L1879" s="3">
        <v>0</v>
      </c>
      <c r="M1879" s="3">
        <v>0</v>
      </c>
      <c r="N1879" s="3">
        <v>0</v>
      </c>
      <c r="O1879" s="3">
        <v>5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f>+Tabla3[[#This Row],[V GRAVADAS]]</f>
        <v>5</v>
      </c>
      <c r="V1879">
        <v>2</v>
      </c>
    </row>
    <row r="1880" spans="1:22" x14ac:dyDescent="0.25">
      <c r="A1880" t="s">
        <v>674</v>
      </c>
      <c r="B1880" s="1" t="s">
        <v>679</v>
      </c>
      <c r="C1880" t="s">
        <v>1</v>
      </c>
      <c r="D1880" t="s">
        <v>92</v>
      </c>
      <c r="E1880" t="s">
        <v>389</v>
      </c>
      <c r="F1880" t="s">
        <v>390</v>
      </c>
      <c r="G1880">
        <v>1257</v>
      </c>
      <c r="H1880">
        <v>1257</v>
      </c>
      <c r="I1880">
        <v>1257</v>
      </c>
      <c r="J1880">
        <v>1257</v>
      </c>
      <c r="L1880" s="3">
        <v>0</v>
      </c>
      <c r="M1880" s="3">
        <v>0</v>
      </c>
      <c r="N1880" s="3">
        <v>0</v>
      </c>
      <c r="O1880" s="3">
        <v>9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f>+Tabla3[[#This Row],[V GRAVADAS]]</f>
        <v>9</v>
      </c>
      <c r="V1880">
        <v>2</v>
      </c>
    </row>
    <row r="1881" spans="1:22" x14ac:dyDescent="0.25">
      <c r="A1881" t="s">
        <v>674</v>
      </c>
      <c r="B1881" s="1" t="s">
        <v>679</v>
      </c>
      <c r="C1881" t="s">
        <v>1</v>
      </c>
      <c r="D1881" t="s">
        <v>92</v>
      </c>
      <c r="E1881" t="s">
        <v>389</v>
      </c>
      <c r="F1881" t="s">
        <v>390</v>
      </c>
      <c r="G1881">
        <v>1258</v>
      </c>
      <c r="H1881">
        <v>1258</v>
      </c>
      <c r="I1881">
        <v>1258</v>
      </c>
      <c r="J1881">
        <v>1258</v>
      </c>
      <c r="L1881" s="3">
        <v>0</v>
      </c>
      <c r="M1881" s="3">
        <v>0</v>
      </c>
      <c r="N1881" s="3">
        <v>0</v>
      </c>
      <c r="O1881" s="3">
        <v>3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f>+Tabla3[[#This Row],[V GRAVADAS]]</f>
        <v>3</v>
      </c>
      <c r="V1881">
        <v>2</v>
      </c>
    </row>
    <row r="1882" spans="1:22" x14ac:dyDescent="0.25">
      <c r="A1882" t="s">
        <v>674</v>
      </c>
      <c r="B1882" s="1" t="s">
        <v>679</v>
      </c>
      <c r="C1882" t="s">
        <v>1</v>
      </c>
      <c r="D1882" t="s">
        <v>92</v>
      </c>
      <c r="E1882" t="s">
        <v>389</v>
      </c>
      <c r="F1882" t="s">
        <v>390</v>
      </c>
      <c r="G1882">
        <v>1259</v>
      </c>
      <c r="H1882">
        <v>1259</v>
      </c>
      <c r="I1882">
        <v>1259</v>
      </c>
      <c r="J1882">
        <v>1259</v>
      </c>
      <c r="L1882" s="3">
        <v>0</v>
      </c>
      <c r="M1882" s="3">
        <v>0</v>
      </c>
      <c r="N1882" s="3">
        <v>0</v>
      </c>
      <c r="O1882" s="3">
        <v>3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f>+Tabla3[[#This Row],[V GRAVADAS]]</f>
        <v>3</v>
      </c>
      <c r="V1882">
        <v>2</v>
      </c>
    </row>
    <row r="1883" spans="1:22" x14ac:dyDescent="0.25">
      <c r="A1883" t="s">
        <v>674</v>
      </c>
      <c r="B1883" s="1" t="s">
        <v>679</v>
      </c>
      <c r="C1883" t="s">
        <v>1</v>
      </c>
      <c r="D1883" t="s">
        <v>92</v>
      </c>
      <c r="E1883" t="s">
        <v>389</v>
      </c>
      <c r="F1883" t="s">
        <v>390</v>
      </c>
      <c r="G1883">
        <v>1260</v>
      </c>
      <c r="H1883">
        <v>1260</v>
      </c>
      <c r="I1883">
        <v>1260</v>
      </c>
      <c r="J1883">
        <v>1260</v>
      </c>
      <c r="L1883" s="3">
        <v>0</v>
      </c>
      <c r="M1883" s="3">
        <v>0</v>
      </c>
      <c r="N1883" s="3">
        <v>0</v>
      </c>
      <c r="O1883" s="3">
        <v>5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f>+Tabla3[[#This Row],[V GRAVADAS]]</f>
        <v>5</v>
      </c>
      <c r="V1883">
        <v>2</v>
      </c>
    </row>
    <row r="1884" spans="1:22" x14ac:dyDescent="0.25">
      <c r="A1884" t="s">
        <v>674</v>
      </c>
      <c r="B1884" s="1" t="s">
        <v>679</v>
      </c>
      <c r="C1884" t="s">
        <v>1</v>
      </c>
      <c r="D1884" t="s">
        <v>92</v>
      </c>
      <c r="E1884" t="s">
        <v>389</v>
      </c>
      <c r="F1884" t="s">
        <v>390</v>
      </c>
      <c r="G1884">
        <v>1261</v>
      </c>
      <c r="H1884">
        <v>1261</v>
      </c>
      <c r="I1884">
        <v>1261</v>
      </c>
      <c r="J1884">
        <v>1261</v>
      </c>
      <c r="L1884" s="3">
        <v>0</v>
      </c>
      <c r="M1884" s="3">
        <v>0</v>
      </c>
      <c r="N1884" s="3">
        <v>0</v>
      </c>
      <c r="O1884" s="3">
        <v>10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f>+Tabla3[[#This Row],[V GRAVADAS]]</f>
        <v>10</v>
      </c>
      <c r="V1884">
        <v>2</v>
      </c>
    </row>
    <row r="1885" spans="1:22" x14ac:dyDescent="0.25">
      <c r="A1885" t="s">
        <v>674</v>
      </c>
      <c r="B1885" s="1" t="s">
        <v>680</v>
      </c>
      <c r="C1885" t="s">
        <v>1</v>
      </c>
      <c r="D1885" t="s">
        <v>92</v>
      </c>
      <c r="E1885" t="s">
        <v>389</v>
      </c>
      <c r="F1885" t="s">
        <v>390</v>
      </c>
      <c r="G1885">
        <v>1262</v>
      </c>
      <c r="H1885">
        <v>1262</v>
      </c>
      <c r="I1885">
        <v>1262</v>
      </c>
      <c r="J1885">
        <v>1262</v>
      </c>
      <c r="L1885" s="3">
        <v>0</v>
      </c>
      <c r="M1885" s="3">
        <v>0</v>
      </c>
      <c r="N1885" s="3">
        <v>0</v>
      </c>
      <c r="O1885" s="3">
        <v>11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f>+Tabla3[[#This Row],[V GRAVADAS]]</f>
        <v>11</v>
      </c>
      <c r="V1885">
        <v>2</v>
      </c>
    </row>
    <row r="1886" spans="1:22" x14ac:dyDescent="0.25">
      <c r="A1886" t="s">
        <v>674</v>
      </c>
      <c r="B1886" s="1" t="s">
        <v>680</v>
      </c>
      <c r="C1886" t="s">
        <v>1</v>
      </c>
      <c r="D1886" t="s">
        <v>92</v>
      </c>
      <c r="E1886" t="s">
        <v>389</v>
      </c>
      <c r="F1886" t="s">
        <v>390</v>
      </c>
      <c r="G1886">
        <v>1263</v>
      </c>
      <c r="H1886">
        <v>1263</v>
      </c>
      <c r="I1886">
        <v>1263</v>
      </c>
      <c r="J1886">
        <v>1263</v>
      </c>
      <c r="L1886" s="3">
        <v>0</v>
      </c>
      <c r="M1886" s="3">
        <v>0</v>
      </c>
      <c r="N1886" s="3">
        <v>0</v>
      </c>
      <c r="O1886" s="3">
        <v>3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f>+Tabla3[[#This Row],[V GRAVADAS]]</f>
        <v>3</v>
      </c>
      <c r="V1886">
        <v>2</v>
      </c>
    </row>
    <row r="1887" spans="1:22" x14ac:dyDescent="0.25">
      <c r="A1887" t="s">
        <v>674</v>
      </c>
      <c r="B1887" s="1" t="s">
        <v>680</v>
      </c>
      <c r="C1887" t="s">
        <v>1</v>
      </c>
      <c r="D1887" t="s">
        <v>92</v>
      </c>
      <c r="E1887" t="s">
        <v>389</v>
      </c>
      <c r="F1887" t="s">
        <v>390</v>
      </c>
      <c r="G1887">
        <v>1264</v>
      </c>
      <c r="H1887">
        <v>1264</v>
      </c>
      <c r="I1887">
        <v>1264</v>
      </c>
      <c r="J1887">
        <v>1264</v>
      </c>
      <c r="L1887" s="3">
        <v>0</v>
      </c>
      <c r="M1887" s="3">
        <v>0</v>
      </c>
      <c r="N1887" s="3">
        <v>0</v>
      </c>
      <c r="O1887" s="3">
        <v>3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f>+Tabla3[[#This Row],[V GRAVADAS]]</f>
        <v>3</v>
      </c>
      <c r="V1887">
        <v>2</v>
      </c>
    </row>
    <row r="1888" spans="1:22" x14ac:dyDescent="0.25">
      <c r="A1888" t="s">
        <v>674</v>
      </c>
      <c r="B1888" s="1" t="s">
        <v>680</v>
      </c>
      <c r="C1888" t="s">
        <v>1</v>
      </c>
      <c r="D1888" t="s">
        <v>92</v>
      </c>
      <c r="E1888" t="s">
        <v>389</v>
      </c>
      <c r="F1888" t="s">
        <v>390</v>
      </c>
      <c r="G1888">
        <v>1265</v>
      </c>
      <c r="H1888">
        <v>1265</v>
      </c>
      <c r="I1888">
        <v>1265</v>
      </c>
      <c r="J1888">
        <v>1265</v>
      </c>
      <c r="L1888" s="3">
        <v>0</v>
      </c>
      <c r="M1888" s="3">
        <v>0</v>
      </c>
      <c r="N1888" s="3">
        <v>0</v>
      </c>
      <c r="O1888" s="3">
        <v>10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f>+Tabla3[[#This Row],[V GRAVADAS]]</f>
        <v>10</v>
      </c>
      <c r="V1888">
        <v>2</v>
      </c>
    </row>
    <row r="1889" spans="1:22" x14ac:dyDescent="0.25">
      <c r="A1889" t="s">
        <v>674</v>
      </c>
      <c r="B1889" s="1" t="s">
        <v>680</v>
      </c>
      <c r="C1889" t="s">
        <v>1</v>
      </c>
      <c r="D1889" t="s">
        <v>92</v>
      </c>
      <c r="E1889" t="s">
        <v>389</v>
      </c>
      <c r="F1889" t="s">
        <v>390</v>
      </c>
      <c r="G1889">
        <v>1266</v>
      </c>
      <c r="H1889">
        <v>1266</v>
      </c>
      <c r="I1889">
        <v>1266</v>
      </c>
      <c r="J1889">
        <v>1266</v>
      </c>
      <c r="L1889" s="3">
        <v>0</v>
      </c>
      <c r="M1889" s="3">
        <v>0</v>
      </c>
      <c r="N1889" s="3">
        <v>0</v>
      </c>
      <c r="O1889" s="3">
        <v>5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f>+Tabla3[[#This Row],[V GRAVADAS]]</f>
        <v>5</v>
      </c>
      <c r="V1889">
        <v>2</v>
      </c>
    </row>
    <row r="1890" spans="1:22" x14ac:dyDescent="0.25">
      <c r="A1890" t="s">
        <v>674</v>
      </c>
      <c r="B1890" s="1" t="s">
        <v>680</v>
      </c>
      <c r="C1890" t="s">
        <v>1</v>
      </c>
      <c r="D1890" t="s">
        <v>92</v>
      </c>
      <c r="E1890" t="s">
        <v>389</v>
      </c>
      <c r="F1890" t="s">
        <v>390</v>
      </c>
      <c r="G1890">
        <v>1267</v>
      </c>
      <c r="H1890">
        <v>1267</v>
      </c>
      <c r="I1890">
        <v>1267</v>
      </c>
      <c r="J1890">
        <v>1267</v>
      </c>
      <c r="L1890" s="3">
        <v>0</v>
      </c>
      <c r="M1890" s="3">
        <v>0</v>
      </c>
      <c r="N1890" s="3">
        <v>0</v>
      </c>
      <c r="O1890" s="3">
        <v>3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f>+Tabla3[[#This Row],[V GRAVADAS]]</f>
        <v>3</v>
      </c>
      <c r="V1890">
        <v>2</v>
      </c>
    </row>
    <row r="1891" spans="1:22" x14ac:dyDescent="0.25">
      <c r="A1891" t="s">
        <v>674</v>
      </c>
      <c r="B1891" s="1" t="s">
        <v>681</v>
      </c>
      <c r="C1891" t="s">
        <v>1</v>
      </c>
      <c r="D1891" t="s">
        <v>92</v>
      </c>
      <c r="E1891" t="s">
        <v>389</v>
      </c>
      <c r="F1891" t="s">
        <v>390</v>
      </c>
      <c r="G1891">
        <v>1268</v>
      </c>
      <c r="H1891">
        <v>1268</v>
      </c>
      <c r="I1891">
        <v>1268</v>
      </c>
      <c r="J1891">
        <v>1268</v>
      </c>
      <c r="L1891" s="3">
        <v>0</v>
      </c>
      <c r="M1891" s="3">
        <v>0</v>
      </c>
      <c r="N1891" s="3">
        <v>0</v>
      </c>
      <c r="O1891" s="3">
        <v>5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f>+Tabla3[[#This Row],[V GRAVADAS]]</f>
        <v>5</v>
      </c>
      <c r="V1891">
        <v>2</v>
      </c>
    </row>
    <row r="1892" spans="1:22" x14ac:dyDescent="0.25">
      <c r="A1892" t="s">
        <v>674</v>
      </c>
      <c r="B1892" s="1" t="s">
        <v>681</v>
      </c>
      <c r="C1892" t="s">
        <v>1</v>
      </c>
      <c r="D1892" t="s">
        <v>92</v>
      </c>
      <c r="E1892" t="s">
        <v>389</v>
      </c>
      <c r="F1892" t="s">
        <v>390</v>
      </c>
      <c r="G1892">
        <v>1269</v>
      </c>
      <c r="H1892">
        <v>1269</v>
      </c>
      <c r="I1892">
        <v>1269</v>
      </c>
      <c r="J1892">
        <v>1269</v>
      </c>
      <c r="L1892" s="3">
        <v>0</v>
      </c>
      <c r="M1892" s="3">
        <v>0</v>
      </c>
      <c r="N1892" s="3">
        <v>0</v>
      </c>
      <c r="O1892" s="3">
        <v>3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f>+Tabla3[[#This Row],[V GRAVADAS]]</f>
        <v>3</v>
      </c>
      <c r="V1892">
        <v>2</v>
      </c>
    </row>
    <row r="1893" spans="1:22" x14ac:dyDescent="0.25">
      <c r="A1893" t="s">
        <v>674</v>
      </c>
      <c r="B1893" s="1" t="s">
        <v>681</v>
      </c>
      <c r="C1893" t="s">
        <v>1</v>
      </c>
      <c r="D1893" t="s">
        <v>92</v>
      </c>
      <c r="E1893" t="s">
        <v>389</v>
      </c>
      <c r="F1893" t="s">
        <v>390</v>
      </c>
      <c r="G1893">
        <v>1270</v>
      </c>
      <c r="H1893">
        <v>1270</v>
      </c>
      <c r="I1893">
        <v>1270</v>
      </c>
      <c r="J1893">
        <v>1270</v>
      </c>
      <c r="L1893" s="3">
        <v>0</v>
      </c>
      <c r="M1893" s="3">
        <v>0</v>
      </c>
      <c r="N1893" s="3">
        <v>0</v>
      </c>
      <c r="O1893" s="3">
        <v>10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f>+Tabla3[[#This Row],[V GRAVADAS]]</f>
        <v>10</v>
      </c>
      <c r="V1893">
        <v>2</v>
      </c>
    </row>
    <row r="1894" spans="1:22" x14ac:dyDescent="0.25">
      <c r="A1894" t="s">
        <v>674</v>
      </c>
      <c r="B1894" s="1" t="s">
        <v>681</v>
      </c>
      <c r="C1894" t="s">
        <v>1</v>
      </c>
      <c r="D1894" t="s">
        <v>92</v>
      </c>
      <c r="E1894" t="s">
        <v>389</v>
      </c>
      <c r="F1894" t="s">
        <v>390</v>
      </c>
      <c r="G1894">
        <v>1271</v>
      </c>
      <c r="H1894">
        <v>1271</v>
      </c>
      <c r="I1894">
        <v>1271</v>
      </c>
      <c r="J1894">
        <v>1271</v>
      </c>
      <c r="L1894" s="3">
        <v>0</v>
      </c>
      <c r="M1894" s="3">
        <v>0</v>
      </c>
      <c r="N1894" s="3">
        <v>0</v>
      </c>
      <c r="O1894" s="3">
        <v>5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f>+Tabla3[[#This Row],[V GRAVADAS]]</f>
        <v>5</v>
      </c>
      <c r="V1894">
        <v>2</v>
      </c>
    </row>
    <row r="1895" spans="1:22" x14ac:dyDescent="0.25">
      <c r="A1895" t="s">
        <v>674</v>
      </c>
      <c r="B1895" s="1" t="s">
        <v>682</v>
      </c>
      <c r="C1895" t="s">
        <v>1</v>
      </c>
      <c r="D1895" t="s">
        <v>92</v>
      </c>
      <c r="E1895" t="s">
        <v>389</v>
      </c>
      <c r="F1895" t="s">
        <v>390</v>
      </c>
      <c r="G1895">
        <v>1272</v>
      </c>
      <c r="H1895">
        <v>1272</v>
      </c>
      <c r="I1895">
        <v>1272</v>
      </c>
      <c r="J1895">
        <v>1272</v>
      </c>
      <c r="L1895" s="3">
        <v>0</v>
      </c>
      <c r="M1895" s="3">
        <v>0</v>
      </c>
      <c r="N1895" s="3">
        <v>0</v>
      </c>
      <c r="O1895" s="3">
        <v>10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f>+Tabla3[[#This Row],[V GRAVADAS]]</f>
        <v>10</v>
      </c>
      <c r="V1895">
        <v>2</v>
      </c>
    </row>
    <row r="1896" spans="1:22" x14ac:dyDescent="0.25">
      <c r="A1896" t="s">
        <v>674</v>
      </c>
      <c r="B1896" s="1" t="s">
        <v>682</v>
      </c>
      <c r="C1896" t="s">
        <v>1</v>
      </c>
      <c r="D1896" t="s">
        <v>92</v>
      </c>
      <c r="E1896" t="s">
        <v>389</v>
      </c>
      <c r="F1896" t="s">
        <v>390</v>
      </c>
      <c r="G1896">
        <v>1273</v>
      </c>
      <c r="H1896">
        <v>1273</v>
      </c>
      <c r="I1896">
        <v>1273</v>
      </c>
      <c r="J1896">
        <v>1273</v>
      </c>
      <c r="L1896" s="3">
        <v>0</v>
      </c>
      <c r="M1896" s="3">
        <v>0</v>
      </c>
      <c r="N1896" s="3">
        <v>0</v>
      </c>
      <c r="O1896" s="3">
        <v>3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f>+Tabla3[[#This Row],[V GRAVADAS]]</f>
        <v>3</v>
      </c>
      <c r="V1896">
        <v>2</v>
      </c>
    </row>
    <row r="1897" spans="1:22" x14ac:dyDescent="0.25">
      <c r="A1897" t="s">
        <v>674</v>
      </c>
      <c r="B1897" s="1" t="s">
        <v>682</v>
      </c>
      <c r="C1897" t="s">
        <v>1</v>
      </c>
      <c r="D1897" t="s">
        <v>92</v>
      </c>
      <c r="E1897" t="s">
        <v>389</v>
      </c>
      <c r="F1897" t="s">
        <v>390</v>
      </c>
      <c r="G1897">
        <v>1274</v>
      </c>
      <c r="H1897">
        <v>1274</v>
      </c>
      <c r="I1897">
        <v>1274</v>
      </c>
      <c r="J1897">
        <v>1274</v>
      </c>
      <c r="L1897" s="3">
        <v>0</v>
      </c>
      <c r="M1897" s="3">
        <v>0</v>
      </c>
      <c r="N1897" s="3">
        <v>0</v>
      </c>
      <c r="O1897" s="3">
        <v>5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f>+Tabla3[[#This Row],[V GRAVADAS]]</f>
        <v>5</v>
      </c>
      <c r="V1897">
        <v>2</v>
      </c>
    </row>
    <row r="1898" spans="1:22" x14ac:dyDescent="0.25">
      <c r="A1898" t="s">
        <v>674</v>
      </c>
      <c r="B1898" s="1" t="s">
        <v>682</v>
      </c>
      <c r="C1898" t="s">
        <v>1</v>
      </c>
      <c r="D1898" t="s">
        <v>92</v>
      </c>
      <c r="E1898" t="s">
        <v>389</v>
      </c>
      <c r="F1898" t="s">
        <v>390</v>
      </c>
      <c r="G1898">
        <v>1275</v>
      </c>
      <c r="H1898">
        <v>1275</v>
      </c>
      <c r="I1898">
        <v>1275</v>
      </c>
      <c r="J1898">
        <v>1275</v>
      </c>
      <c r="L1898" s="3">
        <v>0</v>
      </c>
      <c r="M1898" s="3">
        <v>0</v>
      </c>
      <c r="N1898" s="3">
        <v>0</v>
      </c>
      <c r="O1898" s="3">
        <v>3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f>+Tabla3[[#This Row],[V GRAVADAS]]</f>
        <v>3</v>
      </c>
      <c r="V1898">
        <v>2</v>
      </c>
    </row>
    <row r="1899" spans="1:22" x14ac:dyDescent="0.25">
      <c r="A1899" t="s">
        <v>674</v>
      </c>
      <c r="B1899" s="1" t="s">
        <v>682</v>
      </c>
      <c r="C1899" t="s">
        <v>1</v>
      </c>
      <c r="D1899" t="s">
        <v>92</v>
      </c>
      <c r="E1899" t="s">
        <v>389</v>
      </c>
      <c r="F1899" t="s">
        <v>390</v>
      </c>
      <c r="G1899">
        <v>1276</v>
      </c>
      <c r="H1899">
        <v>1276</v>
      </c>
      <c r="I1899">
        <v>1276</v>
      </c>
      <c r="J1899">
        <v>1276</v>
      </c>
      <c r="L1899" s="3">
        <v>0</v>
      </c>
      <c r="M1899" s="3">
        <v>0</v>
      </c>
      <c r="N1899" s="3">
        <v>0</v>
      </c>
      <c r="O1899" s="3">
        <v>5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f>+Tabla3[[#This Row],[V GRAVADAS]]</f>
        <v>5</v>
      </c>
      <c r="V1899">
        <v>2</v>
      </c>
    </row>
    <row r="1900" spans="1:22" x14ac:dyDescent="0.25">
      <c r="A1900" t="s">
        <v>674</v>
      </c>
      <c r="B1900" s="1" t="s">
        <v>682</v>
      </c>
      <c r="C1900" t="s">
        <v>1</v>
      </c>
      <c r="D1900" t="s">
        <v>92</v>
      </c>
      <c r="E1900" t="s">
        <v>389</v>
      </c>
      <c r="F1900" t="s">
        <v>390</v>
      </c>
      <c r="G1900">
        <v>1277</v>
      </c>
      <c r="H1900">
        <v>1277</v>
      </c>
      <c r="I1900">
        <v>1277</v>
      </c>
      <c r="J1900">
        <v>1277</v>
      </c>
      <c r="L1900" s="3">
        <v>0</v>
      </c>
      <c r="M1900" s="3">
        <v>0</v>
      </c>
      <c r="N1900" s="3">
        <v>0</v>
      </c>
      <c r="O1900" s="3">
        <v>15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f>+Tabla3[[#This Row],[V GRAVADAS]]</f>
        <v>15</v>
      </c>
      <c r="V1900">
        <v>2</v>
      </c>
    </row>
    <row r="1901" spans="1:22" x14ac:dyDescent="0.25">
      <c r="A1901" t="s">
        <v>674</v>
      </c>
      <c r="B1901" s="1" t="s">
        <v>682</v>
      </c>
      <c r="C1901" t="s">
        <v>1</v>
      </c>
      <c r="D1901" t="s">
        <v>92</v>
      </c>
      <c r="E1901" t="s">
        <v>389</v>
      </c>
      <c r="F1901" t="s">
        <v>390</v>
      </c>
      <c r="G1901">
        <v>1278</v>
      </c>
      <c r="H1901">
        <v>1278</v>
      </c>
      <c r="I1901">
        <v>1278</v>
      </c>
      <c r="J1901">
        <v>1278</v>
      </c>
      <c r="L1901" s="3">
        <v>0</v>
      </c>
      <c r="M1901" s="3">
        <v>0</v>
      </c>
      <c r="N1901" s="3">
        <v>0</v>
      </c>
      <c r="O1901" s="3">
        <v>3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f>+Tabla3[[#This Row],[V GRAVADAS]]</f>
        <v>3</v>
      </c>
      <c r="V1901">
        <v>2</v>
      </c>
    </row>
    <row r="1902" spans="1:22" x14ac:dyDescent="0.25">
      <c r="A1902" t="s">
        <v>674</v>
      </c>
      <c r="B1902" s="1" t="s">
        <v>683</v>
      </c>
      <c r="C1902" t="s">
        <v>1</v>
      </c>
      <c r="D1902" t="s">
        <v>92</v>
      </c>
      <c r="E1902" t="s">
        <v>389</v>
      </c>
      <c r="F1902" t="s">
        <v>390</v>
      </c>
      <c r="G1902">
        <v>1279</v>
      </c>
      <c r="H1902">
        <v>1279</v>
      </c>
      <c r="I1902">
        <v>1279</v>
      </c>
      <c r="J1902">
        <v>1279</v>
      </c>
      <c r="L1902" s="3">
        <v>0</v>
      </c>
      <c r="M1902" s="3">
        <v>0</v>
      </c>
      <c r="N1902" s="3">
        <v>0</v>
      </c>
      <c r="O1902" s="3">
        <v>3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f>+Tabla3[[#This Row],[V GRAVADAS]]</f>
        <v>3</v>
      </c>
      <c r="V1902">
        <v>2</v>
      </c>
    </row>
    <row r="1903" spans="1:22" x14ac:dyDescent="0.25">
      <c r="A1903" t="s">
        <v>674</v>
      </c>
      <c r="B1903" s="1" t="s">
        <v>683</v>
      </c>
      <c r="C1903" t="s">
        <v>1</v>
      </c>
      <c r="D1903" t="s">
        <v>92</v>
      </c>
      <c r="E1903" t="s">
        <v>389</v>
      </c>
      <c r="F1903" t="s">
        <v>390</v>
      </c>
      <c r="G1903">
        <v>1280</v>
      </c>
      <c r="H1903">
        <v>1280</v>
      </c>
      <c r="I1903">
        <v>1280</v>
      </c>
      <c r="J1903">
        <v>1280</v>
      </c>
      <c r="L1903" s="3">
        <v>0</v>
      </c>
      <c r="M1903" s="3">
        <v>0</v>
      </c>
      <c r="N1903" s="3">
        <v>0</v>
      </c>
      <c r="O1903" s="3">
        <v>3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f>+Tabla3[[#This Row],[V GRAVADAS]]</f>
        <v>3</v>
      </c>
      <c r="V1903">
        <v>2</v>
      </c>
    </row>
    <row r="1904" spans="1:22" x14ac:dyDescent="0.25">
      <c r="A1904" t="s">
        <v>674</v>
      </c>
      <c r="B1904" s="1" t="s">
        <v>683</v>
      </c>
      <c r="C1904" t="s">
        <v>1</v>
      </c>
      <c r="D1904" t="s">
        <v>92</v>
      </c>
      <c r="E1904" t="s">
        <v>389</v>
      </c>
      <c r="F1904" t="s">
        <v>390</v>
      </c>
      <c r="G1904">
        <v>1281</v>
      </c>
      <c r="H1904">
        <v>1281</v>
      </c>
      <c r="I1904">
        <v>1281</v>
      </c>
      <c r="J1904">
        <v>1281</v>
      </c>
      <c r="L1904" s="3">
        <v>0</v>
      </c>
      <c r="M1904" s="3">
        <v>0</v>
      </c>
      <c r="N1904" s="3">
        <v>0</v>
      </c>
      <c r="O1904" s="3">
        <v>11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f>+Tabla3[[#This Row],[V GRAVADAS]]</f>
        <v>11</v>
      </c>
      <c r="V1904">
        <v>2</v>
      </c>
    </row>
    <row r="1905" spans="1:22" x14ac:dyDescent="0.25">
      <c r="A1905" t="s">
        <v>674</v>
      </c>
      <c r="B1905" s="1" t="s">
        <v>683</v>
      </c>
      <c r="C1905" t="s">
        <v>1</v>
      </c>
      <c r="D1905" t="s">
        <v>92</v>
      </c>
      <c r="E1905" t="s">
        <v>389</v>
      </c>
      <c r="F1905" t="s">
        <v>390</v>
      </c>
      <c r="G1905">
        <v>1282</v>
      </c>
      <c r="H1905">
        <v>1282</v>
      </c>
      <c r="I1905">
        <v>1282</v>
      </c>
      <c r="J1905">
        <v>1282</v>
      </c>
      <c r="L1905" s="3">
        <v>0</v>
      </c>
      <c r="M1905" s="3">
        <v>0</v>
      </c>
      <c r="N1905" s="3">
        <v>0</v>
      </c>
      <c r="O1905" s="3">
        <v>3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f>+Tabla3[[#This Row],[V GRAVADAS]]</f>
        <v>3</v>
      </c>
      <c r="V1905">
        <v>2</v>
      </c>
    </row>
    <row r="1906" spans="1:22" x14ac:dyDescent="0.25">
      <c r="A1906" t="s">
        <v>674</v>
      </c>
      <c r="B1906" s="1" t="s">
        <v>683</v>
      </c>
      <c r="C1906" t="s">
        <v>1</v>
      </c>
      <c r="D1906" t="s">
        <v>92</v>
      </c>
      <c r="E1906" t="s">
        <v>389</v>
      </c>
      <c r="F1906" t="s">
        <v>390</v>
      </c>
      <c r="G1906">
        <v>1283</v>
      </c>
      <c r="H1906">
        <v>1283</v>
      </c>
      <c r="I1906">
        <v>1283</v>
      </c>
      <c r="J1906">
        <v>1283</v>
      </c>
      <c r="L1906" s="3">
        <v>0</v>
      </c>
      <c r="M1906" s="3">
        <v>0</v>
      </c>
      <c r="N1906" s="3">
        <v>0</v>
      </c>
      <c r="O1906" s="3">
        <v>3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f>+Tabla3[[#This Row],[V GRAVADAS]]</f>
        <v>3</v>
      </c>
      <c r="V1906">
        <v>2</v>
      </c>
    </row>
    <row r="1907" spans="1:22" x14ac:dyDescent="0.25">
      <c r="A1907" t="s">
        <v>674</v>
      </c>
      <c r="B1907" s="1" t="s">
        <v>683</v>
      </c>
      <c r="C1907" t="s">
        <v>1</v>
      </c>
      <c r="D1907" t="s">
        <v>92</v>
      </c>
      <c r="E1907" t="s">
        <v>389</v>
      </c>
      <c r="F1907" t="s">
        <v>390</v>
      </c>
      <c r="G1907">
        <v>1284</v>
      </c>
      <c r="H1907">
        <v>1284</v>
      </c>
      <c r="I1907">
        <v>1284</v>
      </c>
      <c r="J1907">
        <v>1284</v>
      </c>
      <c r="L1907" s="3">
        <v>0</v>
      </c>
      <c r="M1907" s="3">
        <v>0</v>
      </c>
      <c r="N1907" s="3">
        <v>0</v>
      </c>
      <c r="O1907" s="3">
        <v>3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f>+Tabla3[[#This Row],[V GRAVADAS]]</f>
        <v>3</v>
      </c>
      <c r="V1907">
        <v>2</v>
      </c>
    </row>
    <row r="1908" spans="1:22" x14ac:dyDescent="0.25">
      <c r="A1908" t="s">
        <v>674</v>
      </c>
      <c r="B1908" s="1" t="s">
        <v>683</v>
      </c>
      <c r="C1908" t="s">
        <v>1</v>
      </c>
      <c r="D1908" t="s">
        <v>92</v>
      </c>
      <c r="E1908" t="s">
        <v>389</v>
      </c>
      <c r="F1908" t="s">
        <v>390</v>
      </c>
      <c r="G1908">
        <v>1285</v>
      </c>
      <c r="H1908">
        <v>1285</v>
      </c>
      <c r="I1908">
        <v>1285</v>
      </c>
      <c r="J1908">
        <v>1285</v>
      </c>
      <c r="L1908" s="3">
        <v>0</v>
      </c>
      <c r="M1908" s="3">
        <v>0</v>
      </c>
      <c r="N1908" s="3">
        <v>0</v>
      </c>
      <c r="O1908" s="3">
        <v>3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f>+Tabla3[[#This Row],[V GRAVADAS]]</f>
        <v>3</v>
      </c>
      <c r="V1908">
        <v>2</v>
      </c>
    </row>
    <row r="1909" spans="1:22" x14ac:dyDescent="0.25">
      <c r="A1909" t="s">
        <v>674</v>
      </c>
      <c r="B1909" s="1" t="s">
        <v>683</v>
      </c>
      <c r="C1909" t="s">
        <v>1</v>
      </c>
      <c r="D1909" t="s">
        <v>92</v>
      </c>
      <c r="E1909" t="s">
        <v>389</v>
      </c>
      <c r="F1909" t="s">
        <v>390</v>
      </c>
      <c r="G1909">
        <v>1286</v>
      </c>
      <c r="H1909">
        <v>1286</v>
      </c>
      <c r="I1909">
        <v>1286</v>
      </c>
      <c r="J1909">
        <v>1286</v>
      </c>
      <c r="L1909" s="3">
        <v>0</v>
      </c>
      <c r="M1909" s="3">
        <v>0</v>
      </c>
      <c r="N1909" s="3">
        <v>0</v>
      </c>
      <c r="O1909" s="3">
        <v>5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f>+Tabla3[[#This Row],[V GRAVADAS]]</f>
        <v>5</v>
      </c>
      <c r="V1909">
        <v>2</v>
      </c>
    </row>
    <row r="1910" spans="1:22" x14ac:dyDescent="0.25">
      <c r="A1910" t="s">
        <v>674</v>
      </c>
      <c r="B1910" s="1" t="s">
        <v>683</v>
      </c>
      <c r="C1910" t="s">
        <v>1</v>
      </c>
      <c r="D1910" t="s">
        <v>92</v>
      </c>
      <c r="E1910" t="s">
        <v>389</v>
      </c>
      <c r="F1910" t="s">
        <v>390</v>
      </c>
      <c r="G1910">
        <v>1287</v>
      </c>
      <c r="H1910">
        <v>1287</v>
      </c>
      <c r="I1910">
        <v>1287</v>
      </c>
      <c r="J1910">
        <v>1287</v>
      </c>
      <c r="L1910" s="3">
        <v>0</v>
      </c>
      <c r="M1910" s="3">
        <v>0</v>
      </c>
      <c r="N1910" s="3">
        <v>0</v>
      </c>
      <c r="O1910" s="3">
        <v>3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f>+Tabla3[[#This Row],[V GRAVADAS]]</f>
        <v>3</v>
      </c>
      <c r="V1910">
        <v>2</v>
      </c>
    </row>
    <row r="1911" spans="1:22" x14ac:dyDescent="0.25">
      <c r="A1911" t="s">
        <v>674</v>
      </c>
      <c r="B1911" s="1" t="s">
        <v>683</v>
      </c>
      <c r="C1911" t="s">
        <v>1</v>
      </c>
      <c r="D1911" t="s">
        <v>92</v>
      </c>
      <c r="E1911" t="s">
        <v>389</v>
      </c>
      <c r="F1911" t="s">
        <v>390</v>
      </c>
      <c r="G1911">
        <v>1288</v>
      </c>
      <c r="H1911">
        <v>1288</v>
      </c>
      <c r="I1911">
        <v>1288</v>
      </c>
      <c r="J1911">
        <v>1288</v>
      </c>
      <c r="L1911" s="3">
        <v>0</v>
      </c>
      <c r="M1911" s="3">
        <v>0</v>
      </c>
      <c r="N1911" s="3">
        <v>0</v>
      </c>
      <c r="O1911" s="3">
        <v>10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f>+Tabla3[[#This Row],[V GRAVADAS]]</f>
        <v>10</v>
      </c>
      <c r="V1911">
        <v>2</v>
      </c>
    </row>
    <row r="1912" spans="1:22" x14ac:dyDescent="0.25">
      <c r="A1912" t="s">
        <v>674</v>
      </c>
      <c r="B1912" s="1" t="s">
        <v>684</v>
      </c>
      <c r="C1912" t="s">
        <v>1</v>
      </c>
      <c r="D1912" t="s">
        <v>92</v>
      </c>
      <c r="E1912" t="s">
        <v>389</v>
      </c>
      <c r="F1912" t="s">
        <v>390</v>
      </c>
      <c r="G1912">
        <v>1289</v>
      </c>
      <c r="H1912">
        <v>1289</v>
      </c>
      <c r="I1912">
        <v>1289</v>
      </c>
      <c r="J1912">
        <v>1289</v>
      </c>
      <c r="L1912" s="3">
        <v>0</v>
      </c>
      <c r="M1912" s="3">
        <v>0</v>
      </c>
      <c r="N1912" s="3">
        <v>0</v>
      </c>
      <c r="O1912" s="3">
        <v>3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f>+Tabla3[[#This Row],[V GRAVADAS]]</f>
        <v>3</v>
      </c>
      <c r="V1912">
        <v>2</v>
      </c>
    </row>
    <row r="1913" spans="1:22" x14ac:dyDescent="0.25">
      <c r="A1913" t="s">
        <v>674</v>
      </c>
      <c r="B1913" s="1" t="s">
        <v>684</v>
      </c>
      <c r="C1913" t="s">
        <v>1</v>
      </c>
      <c r="D1913" t="s">
        <v>92</v>
      </c>
      <c r="E1913" t="s">
        <v>389</v>
      </c>
      <c r="F1913" t="s">
        <v>390</v>
      </c>
      <c r="G1913">
        <v>1290</v>
      </c>
      <c r="H1913">
        <v>1290</v>
      </c>
      <c r="I1913">
        <v>1290</v>
      </c>
      <c r="J1913">
        <v>1290</v>
      </c>
      <c r="L1913" s="3">
        <v>0</v>
      </c>
      <c r="M1913" s="3">
        <v>0</v>
      </c>
      <c r="N1913" s="3">
        <v>0</v>
      </c>
      <c r="O1913" s="3">
        <v>10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f>+Tabla3[[#This Row],[V GRAVADAS]]</f>
        <v>10</v>
      </c>
      <c r="V1913">
        <v>2</v>
      </c>
    </row>
    <row r="1914" spans="1:22" x14ac:dyDescent="0.25">
      <c r="A1914" t="s">
        <v>674</v>
      </c>
      <c r="B1914" s="1" t="s">
        <v>684</v>
      </c>
      <c r="C1914" t="s">
        <v>1</v>
      </c>
      <c r="D1914" t="s">
        <v>92</v>
      </c>
      <c r="E1914" t="s">
        <v>389</v>
      </c>
      <c r="F1914" t="s">
        <v>390</v>
      </c>
      <c r="G1914">
        <v>1291</v>
      </c>
      <c r="H1914">
        <v>1291</v>
      </c>
      <c r="I1914">
        <v>1291</v>
      </c>
      <c r="J1914">
        <v>1291</v>
      </c>
      <c r="L1914" s="3">
        <v>0</v>
      </c>
      <c r="M1914" s="3">
        <v>0</v>
      </c>
      <c r="N1914" s="3">
        <v>0</v>
      </c>
      <c r="O1914" s="3">
        <v>3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f>+Tabla3[[#This Row],[V GRAVADAS]]</f>
        <v>3</v>
      </c>
      <c r="V1914">
        <v>2</v>
      </c>
    </row>
    <row r="1915" spans="1:22" x14ac:dyDescent="0.25">
      <c r="A1915" t="s">
        <v>674</v>
      </c>
      <c r="B1915" s="1" t="s">
        <v>684</v>
      </c>
      <c r="C1915" t="s">
        <v>1</v>
      </c>
      <c r="D1915" t="s">
        <v>92</v>
      </c>
      <c r="E1915" t="s">
        <v>389</v>
      </c>
      <c r="F1915" t="s">
        <v>390</v>
      </c>
      <c r="G1915">
        <v>1292</v>
      </c>
      <c r="H1915">
        <v>1292</v>
      </c>
      <c r="I1915">
        <v>1292</v>
      </c>
      <c r="J1915">
        <v>1292</v>
      </c>
      <c r="L1915" s="3">
        <v>0</v>
      </c>
      <c r="M1915" s="3">
        <v>0</v>
      </c>
      <c r="N1915" s="3">
        <v>0</v>
      </c>
      <c r="O1915" s="3">
        <v>3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f>+Tabla3[[#This Row],[V GRAVADAS]]</f>
        <v>3</v>
      </c>
      <c r="V1915">
        <v>2</v>
      </c>
    </row>
    <row r="1916" spans="1:22" x14ac:dyDescent="0.25">
      <c r="A1916" t="s">
        <v>674</v>
      </c>
      <c r="B1916" s="1" t="s">
        <v>684</v>
      </c>
      <c r="C1916" t="s">
        <v>1</v>
      </c>
      <c r="D1916" t="s">
        <v>92</v>
      </c>
      <c r="E1916" t="s">
        <v>389</v>
      </c>
      <c r="F1916" t="s">
        <v>390</v>
      </c>
      <c r="G1916">
        <v>1293</v>
      </c>
      <c r="H1916">
        <v>1293</v>
      </c>
      <c r="I1916">
        <v>1293</v>
      </c>
      <c r="J1916">
        <v>1293</v>
      </c>
      <c r="L1916" s="3">
        <v>0</v>
      </c>
      <c r="M1916" s="3">
        <v>0</v>
      </c>
      <c r="N1916" s="3">
        <v>0</v>
      </c>
      <c r="O1916" s="3">
        <v>5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f>+Tabla3[[#This Row],[V GRAVADAS]]</f>
        <v>5</v>
      </c>
      <c r="V1916">
        <v>2</v>
      </c>
    </row>
    <row r="1917" spans="1:22" x14ac:dyDescent="0.25">
      <c r="A1917" t="s">
        <v>674</v>
      </c>
      <c r="B1917" s="1" t="s">
        <v>684</v>
      </c>
      <c r="C1917" t="s">
        <v>1</v>
      </c>
      <c r="D1917" t="s">
        <v>92</v>
      </c>
      <c r="E1917" t="s">
        <v>389</v>
      </c>
      <c r="F1917" t="s">
        <v>390</v>
      </c>
      <c r="G1917">
        <v>1294</v>
      </c>
      <c r="H1917">
        <v>1294</v>
      </c>
      <c r="I1917">
        <v>1294</v>
      </c>
      <c r="J1917">
        <v>1294</v>
      </c>
      <c r="L1917" s="3">
        <v>0</v>
      </c>
      <c r="M1917" s="3">
        <v>0</v>
      </c>
      <c r="N1917" s="3">
        <v>0</v>
      </c>
      <c r="O1917" s="3">
        <v>3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f>+Tabla3[[#This Row],[V GRAVADAS]]</f>
        <v>3</v>
      </c>
      <c r="V1917">
        <v>2</v>
      </c>
    </row>
    <row r="1918" spans="1:22" x14ac:dyDescent="0.25">
      <c r="A1918" t="s">
        <v>674</v>
      </c>
      <c r="B1918" s="1" t="s">
        <v>684</v>
      </c>
      <c r="C1918" t="s">
        <v>1</v>
      </c>
      <c r="D1918" t="s">
        <v>92</v>
      </c>
      <c r="E1918" t="s">
        <v>389</v>
      </c>
      <c r="F1918" t="s">
        <v>390</v>
      </c>
      <c r="G1918">
        <v>1295</v>
      </c>
      <c r="H1918">
        <v>1295</v>
      </c>
      <c r="I1918">
        <v>1295</v>
      </c>
      <c r="J1918">
        <v>1295</v>
      </c>
      <c r="L1918" s="3">
        <v>0</v>
      </c>
      <c r="M1918" s="3">
        <v>0</v>
      </c>
      <c r="N1918" s="3">
        <v>0</v>
      </c>
      <c r="O1918" s="3">
        <v>5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f>+Tabla3[[#This Row],[V GRAVADAS]]</f>
        <v>5</v>
      </c>
      <c r="V1918">
        <v>2</v>
      </c>
    </row>
    <row r="1919" spans="1:22" x14ac:dyDescent="0.25">
      <c r="A1919" t="s">
        <v>674</v>
      </c>
      <c r="B1919" s="1" t="s">
        <v>684</v>
      </c>
      <c r="C1919" t="s">
        <v>1</v>
      </c>
      <c r="D1919" t="s">
        <v>92</v>
      </c>
      <c r="E1919" t="s">
        <v>389</v>
      </c>
      <c r="F1919" t="s">
        <v>390</v>
      </c>
      <c r="G1919">
        <v>1296</v>
      </c>
      <c r="H1919">
        <v>1296</v>
      </c>
      <c r="I1919">
        <v>1296</v>
      </c>
      <c r="J1919">
        <v>1296</v>
      </c>
      <c r="L1919" s="3">
        <v>0</v>
      </c>
      <c r="M1919" s="3">
        <v>0</v>
      </c>
      <c r="N1919" s="3">
        <v>0</v>
      </c>
      <c r="O1919" s="3">
        <v>3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f>+Tabla3[[#This Row],[V GRAVADAS]]</f>
        <v>3</v>
      </c>
      <c r="V1919">
        <v>2</v>
      </c>
    </row>
    <row r="1920" spans="1:22" x14ac:dyDescent="0.25">
      <c r="A1920" t="s">
        <v>674</v>
      </c>
      <c r="B1920" s="1" t="s">
        <v>685</v>
      </c>
      <c r="C1920" t="s">
        <v>1</v>
      </c>
      <c r="D1920" t="s">
        <v>92</v>
      </c>
      <c r="E1920" t="s">
        <v>389</v>
      </c>
      <c r="F1920" t="s">
        <v>390</v>
      </c>
      <c r="G1920">
        <v>1297</v>
      </c>
      <c r="H1920">
        <v>1297</v>
      </c>
      <c r="I1920">
        <v>1297</v>
      </c>
      <c r="J1920">
        <v>1297</v>
      </c>
      <c r="L1920" s="3">
        <v>0</v>
      </c>
      <c r="M1920" s="3">
        <v>0</v>
      </c>
      <c r="N1920" s="3">
        <v>0</v>
      </c>
      <c r="O1920" s="3">
        <v>15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f>+Tabla3[[#This Row],[V GRAVADAS]]</f>
        <v>15</v>
      </c>
      <c r="V1920">
        <v>2</v>
      </c>
    </row>
    <row r="1921" spans="1:22" x14ac:dyDescent="0.25">
      <c r="A1921" t="s">
        <v>674</v>
      </c>
      <c r="B1921" s="1" t="s">
        <v>685</v>
      </c>
      <c r="C1921" t="s">
        <v>1</v>
      </c>
      <c r="D1921" t="s">
        <v>92</v>
      </c>
      <c r="E1921" t="s">
        <v>389</v>
      </c>
      <c r="F1921" t="s">
        <v>390</v>
      </c>
      <c r="G1921">
        <v>1298</v>
      </c>
      <c r="H1921">
        <v>1298</v>
      </c>
      <c r="I1921">
        <v>1298</v>
      </c>
      <c r="J1921">
        <v>1298</v>
      </c>
      <c r="L1921" s="3">
        <v>0</v>
      </c>
      <c r="M1921" s="3">
        <v>0</v>
      </c>
      <c r="N1921" s="3">
        <v>0</v>
      </c>
      <c r="O1921" s="3">
        <v>5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f>+Tabla3[[#This Row],[V GRAVADAS]]</f>
        <v>5</v>
      </c>
      <c r="V1921">
        <v>2</v>
      </c>
    </row>
    <row r="1922" spans="1:22" x14ac:dyDescent="0.25">
      <c r="A1922" t="s">
        <v>674</v>
      </c>
      <c r="B1922" s="1" t="s">
        <v>685</v>
      </c>
      <c r="C1922" t="s">
        <v>1</v>
      </c>
      <c r="D1922" t="s">
        <v>92</v>
      </c>
      <c r="E1922" t="s">
        <v>389</v>
      </c>
      <c r="F1922" t="s">
        <v>390</v>
      </c>
      <c r="G1922">
        <v>1299</v>
      </c>
      <c r="H1922">
        <v>1299</v>
      </c>
      <c r="I1922">
        <v>1299</v>
      </c>
      <c r="J1922">
        <v>1299</v>
      </c>
      <c r="L1922" s="3">
        <v>0</v>
      </c>
      <c r="M1922" s="3">
        <v>0</v>
      </c>
      <c r="N1922" s="3">
        <v>0</v>
      </c>
      <c r="O1922" s="3">
        <v>8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f>+Tabla3[[#This Row],[V GRAVADAS]]</f>
        <v>8</v>
      </c>
      <c r="V1922">
        <v>2</v>
      </c>
    </row>
    <row r="1923" spans="1:22" x14ac:dyDescent="0.25">
      <c r="A1923" t="s">
        <v>674</v>
      </c>
      <c r="B1923" s="1" t="s">
        <v>685</v>
      </c>
      <c r="C1923" t="s">
        <v>1</v>
      </c>
      <c r="D1923" t="s">
        <v>92</v>
      </c>
      <c r="E1923" t="s">
        <v>389</v>
      </c>
      <c r="F1923" t="s">
        <v>390</v>
      </c>
      <c r="G1923">
        <v>1300</v>
      </c>
      <c r="H1923">
        <v>1300</v>
      </c>
      <c r="I1923">
        <v>1300</v>
      </c>
      <c r="J1923">
        <v>1300</v>
      </c>
      <c r="L1923" s="3">
        <v>0</v>
      </c>
      <c r="M1923" s="3">
        <v>0</v>
      </c>
      <c r="N1923" s="3">
        <v>0</v>
      </c>
      <c r="O1923" s="3">
        <v>15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f>+Tabla3[[#This Row],[V GRAVADAS]]</f>
        <v>15</v>
      </c>
      <c r="V1923">
        <v>2</v>
      </c>
    </row>
    <row r="1924" spans="1:22" x14ac:dyDescent="0.25">
      <c r="A1924" t="s">
        <v>674</v>
      </c>
      <c r="B1924" s="1" t="s">
        <v>685</v>
      </c>
      <c r="C1924" t="s">
        <v>1</v>
      </c>
      <c r="D1924" t="s">
        <v>92</v>
      </c>
      <c r="E1924" t="s">
        <v>389</v>
      </c>
      <c r="F1924" t="s">
        <v>390</v>
      </c>
      <c r="G1924">
        <v>1301</v>
      </c>
      <c r="H1924">
        <v>1301</v>
      </c>
      <c r="I1924">
        <v>1301</v>
      </c>
      <c r="J1924">
        <v>1301</v>
      </c>
      <c r="L1924" s="3">
        <v>0</v>
      </c>
      <c r="M1924" s="3">
        <v>0</v>
      </c>
      <c r="N1924" s="3">
        <v>0</v>
      </c>
      <c r="O1924" s="3">
        <v>3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f>+Tabla3[[#This Row],[V GRAVADAS]]</f>
        <v>3</v>
      </c>
      <c r="V1924">
        <v>2</v>
      </c>
    </row>
    <row r="1925" spans="1:22" x14ac:dyDescent="0.25">
      <c r="A1925" t="s">
        <v>674</v>
      </c>
      <c r="B1925" s="1" t="s">
        <v>685</v>
      </c>
      <c r="C1925" t="s">
        <v>1</v>
      </c>
      <c r="D1925" t="s">
        <v>92</v>
      </c>
      <c r="E1925" t="s">
        <v>389</v>
      </c>
      <c r="F1925" t="s">
        <v>390</v>
      </c>
      <c r="G1925">
        <v>1302</v>
      </c>
      <c r="H1925">
        <v>1302</v>
      </c>
      <c r="I1925">
        <v>1302</v>
      </c>
      <c r="J1925">
        <v>1302</v>
      </c>
      <c r="L1925" s="3">
        <v>0</v>
      </c>
      <c r="M1925" s="3">
        <v>0</v>
      </c>
      <c r="N1925" s="3">
        <v>0</v>
      </c>
      <c r="O1925" s="3">
        <v>3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f>+Tabla3[[#This Row],[V GRAVADAS]]</f>
        <v>3</v>
      </c>
      <c r="V1925">
        <v>2</v>
      </c>
    </row>
    <row r="1926" spans="1:22" x14ac:dyDescent="0.25">
      <c r="A1926" t="s">
        <v>674</v>
      </c>
      <c r="B1926" s="1" t="s">
        <v>685</v>
      </c>
      <c r="C1926" t="s">
        <v>1</v>
      </c>
      <c r="D1926" t="s">
        <v>92</v>
      </c>
      <c r="E1926" t="s">
        <v>389</v>
      </c>
      <c r="F1926" t="s">
        <v>390</v>
      </c>
      <c r="G1926">
        <v>1303</v>
      </c>
      <c r="H1926">
        <v>1303</v>
      </c>
      <c r="I1926">
        <v>1303</v>
      </c>
      <c r="J1926">
        <v>1303</v>
      </c>
      <c r="L1926" s="3">
        <v>0</v>
      </c>
      <c r="M1926" s="3">
        <v>0</v>
      </c>
      <c r="N1926" s="3">
        <v>0</v>
      </c>
      <c r="O1926" s="3">
        <v>10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f>+Tabla3[[#This Row],[V GRAVADAS]]</f>
        <v>10</v>
      </c>
      <c r="V1926">
        <v>2</v>
      </c>
    </row>
    <row r="1927" spans="1:22" x14ac:dyDescent="0.25">
      <c r="A1927" t="s">
        <v>674</v>
      </c>
      <c r="B1927" s="1" t="s">
        <v>685</v>
      </c>
      <c r="C1927" t="s">
        <v>1</v>
      </c>
      <c r="D1927" t="s">
        <v>92</v>
      </c>
      <c r="E1927" t="s">
        <v>389</v>
      </c>
      <c r="F1927" t="s">
        <v>390</v>
      </c>
      <c r="G1927">
        <v>1304</v>
      </c>
      <c r="H1927">
        <v>1304</v>
      </c>
      <c r="I1927">
        <v>1304</v>
      </c>
      <c r="J1927">
        <v>1304</v>
      </c>
      <c r="L1927" s="3">
        <v>0</v>
      </c>
      <c r="M1927" s="3">
        <v>0</v>
      </c>
      <c r="N1927" s="3">
        <v>0</v>
      </c>
      <c r="O1927" s="3">
        <v>3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f>+Tabla3[[#This Row],[V GRAVADAS]]</f>
        <v>3</v>
      </c>
      <c r="V1927">
        <v>2</v>
      </c>
    </row>
    <row r="1928" spans="1:22" x14ac:dyDescent="0.25">
      <c r="A1928" t="s">
        <v>674</v>
      </c>
      <c r="B1928" s="1" t="s">
        <v>685</v>
      </c>
      <c r="C1928" t="s">
        <v>1</v>
      </c>
      <c r="D1928" t="s">
        <v>92</v>
      </c>
      <c r="E1928" t="s">
        <v>389</v>
      </c>
      <c r="F1928" t="s">
        <v>390</v>
      </c>
      <c r="G1928">
        <v>1305</v>
      </c>
      <c r="H1928">
        <v>1305</v>
      </c>
      <c r="I1928">
        <v>1305</v>
      </c>
      <c r="J1928">
        <v>1305</v>
      </c>
      <c r="L1928" s="3">
        <v>0</v>
      </c>
      <c r="M1928" s="3">
        <v>0</v>
      </c>
      <c r="N1928" s="3">
        <v>0</v>
      </c>
      <c r="O1928" s="3">
        <v>10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f>+Tabla3[[#This Row],[V GRAVADAS]]</f>
        <v>10</v>
      </c>
      <c r="V1928">
        <v>2</v>
      </c>
    </row>
    <row r="1929" spans="1:22" x14ac:dyDescent="0.25">
      <c r="A1929" t="s">
        <v>674</v>
      </c>
      <c r="B1929" s="1" t="s">
        <v>686</v>
      </c>
      <c r="C1929" t="s">
        <v>1</v>
      </c>
      <c r="D1929" t="s">
        <v>92</v>
      </c>
      <c r="E1929" t="s">
        <v>389</v>
      </c>
      <c r="F1929" t="s">
        <v>390</v>
      </c>
      <c r="G1929">
        <v>1306</v>
      </c>
      <c r="H1929">
        <v>1306</v>
      </c>
      <c r="I1929">
        <v>1306</v>
      </c>
      <c r="J1929">
        <v>1306</v>
      </c>
      <c r="L1929" s="3">
        <v>0</v>
      </c>
      <c r="M1929" s="3">
        <v>0</v>
      </c>
      <c r="N1929" s="3">
        <v>0</v>
      </c>
      <c r="O1929" s="3">
        <v>8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f>+Tabla3[[#This Row],[V GRAVADAS]]</f>
        <v>8</v>
      </c>
      <c r="V1929">
        <v>2</v>
      </c>
    </row>
    <row r="1930" spans="1:22" x14ac:dyDescent="0.25">
      <c r="A1930" t="s">
        <v>674</v>
      </c>
      <c r="B1930" s="1" t="s">
        <v>686</v>
      </c>
      <c r="C1930" t="s">
        <v>1</v>
      </c>
      <c r="D1930" t="s">
        <v>92</v>
      </c>
      <c r="E1930" t="s">
        <v>389</v>
      </c>
      <c r="F1930" t="s">
        <v>390</v>
      </c>
      <c r="G1930">
        <v>1307</v>
      </c>
      <c r="H1930">
        <v>1307</v>
      </c>
      <c r="I1930">
        <v>1307</v>
      </c>
      <c r="J1930">
        <v>1307</v>
      </c>
      <c r="L1930" s="3">
        <v>0</v>
      </c>
      <c r="M1930" s="3">
        <v>0</v>
      </c>
      <c r="N1930" s="3">
        <v>0</v>
      </c>
      <c r="O1930" s="3">
        <v>3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f>+Tabla3[[#This Row],[V GRAVADAS]]</f>
        <v>3</v>
      </c>
      <c r="V1930">
        <v>2</v>
      </c>
    </row>
    <row r="1931" spans="1:22" x14ac:dyDescent="0.25">
      <c r="A1931" t="s">
        <v>674</v>
      </c>
      <c r="B1931" s="1" t="s">
        <v>686</v>
      </c>
      <c r="C1931" t="s">
        <v>1</v>
      </c>
      <c r="D1931" t="s">
        <v>92</v>
      </c>
      <c r="E1931" t="s">
        <v>389</v>
      </c>
      <c r="F1931" t="s">
        <v>390</v>
      </c>
      <c r="G1931">
        <v>1308</v>
      </c>
      <c r="H1931">
        <v>1308</v>
      </c>
      <c r="I1931">
        <v>1308</v>
      </c>
      <c r="J1931">
        <v>1308</v>
      </c>
      <c r="L1931" s="3">
        <v>0</v>
      </c>
      <c r="M1931" s="3">
        <v>0</v>
      </c>
      <c r="N1931" s="3">
        <v>0</v>
      </c>
      <c r="O1931" s="3">
        <v>3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f>+Tabla3[[#This Row],[V GRAVADAS]]</f>
        <v>3</v>
      </c>
      <c r="V1931">
        <v>2</v>
      </c>
    </row>
    <row r="1932" spans="1:22" x14ac:dyDescent="0.25">
      <c r="A1932" t="s">
        <v>674</v>
      </c>
      <c r="B1932" s="1" t="s">
        <v>686</v>
      </c>
      <c r="C1932" t="s">
        <v>1</v>
      </c>
      <c r="D1932" t="s">
        <v>92</v>
      </c>
      <c r="E1932" t="s">
        <v>389</v>
      </c>
      <c r="F1932" t="s">
        <v>390</v>
      </c>
      <c r="G1932">
        <v>1309</v>
      </c>
      <c r="H1932">
        <v>1309</v>
      </c>
      <c r="I1932">
        <v>1309</v>
      </c>
      <c r="J1932">
        <v>1309</v>
      </c>
      <c r="L1932" s="3">
        <v>0</v>
      </c>
      <c r="M1932" s="3">
        <v>0</v>
      </c>
      <c r="N1932" s="3">
        <v>0</v>
      </c>
      <c r="O1932" s="3">
        <v>5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f>+Tabla3[[#This Row],[V GRAVADAS]]</f>
        <v>5</v>
      </c>
      <c r="V1932">
        <v>2</v>
      </c>
    </row>
    <row r="1933" spans="1:22" x14ac:dyDescent="0.25">
      <c r="A1933" t="s">
        <v>674</v>
      </c>
      <c r="B1933" s="1" t="s">
        <v>686</v>
      </c>
      <c r="C1933" t="s">
        <v>1</v>
      </c>
      <c r="D1933" t="s">
        <v>92</v>
      </c>
      <c r="E1933" t="s">
        <v>389</v>
      </c>
      <c r="F1933" t="s">
        <v>390</v>
      </c>
      <c r="G1933">
        <v>1310</v>
      </c>
      <c r="H1933">
        <v>1310</v>
      </c>
      <c r="I1933">
        <v>1310</v>
      </c>
      <c r="J1933">
        <v>1310</v>
      </c>
      <c r="L1933" s="3">
        <v>0</v>
      </c>
      <c r="M1933" s="3">
        <v>0</v>
      </c>
      <c r="N1933" s="3">
        <v>0</v>
      </c>
      <c r="O1933" s="3">
        <v>3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f>+Tabla3[[#This Row],[V GRAVADAS]]</f>
        <v>3</v>
      </c>
      <c r="V1933">
        <v>2</v>
      </c>
    </row>
    <row r="1934" spans="1:22" x14ac:dyDescent="0.25">
      <c r="A1934" t="s">
        <v>674</v>
      </c>
      <c r="B1934" s="1" t="s">
        <v>686</v>
      </c>
      <c r="C1934" t="s">
        <v>1</v>
      </c>
      <c r="D1934" t="s">
        <v>92</v>
      </c>
      <c r="E1934" t="s">
        <v>389</v>
      </c>
      <c r="F1934" t="s">
        <v>390</v>
      </c>
      <c r="G1934">
        <v>1311</v>
      </c>
      <c r="H1934">
        <v>1311</v>
      </c>
      <c r="I1934">
        <v>1311</v>
      </c>
      <c r="J1934">
        <v>1311</v>
      </c>
      <c r="L1934" s="3">
        <v>0</v>
      </c>
      <c r="M1934" s="3">
        <v>0</v>
      </c>
      <c r="N1934" s="3">
        <v>0</v>
      </c>
      <c r="O1934" s="3">
        <v>3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f>+Tabla3[[#This Row],[V GRAVADAS]]</f>
        <v>3</v>
      </c>
      <c r="V1934">
        <v>2</v>
      </c>
    </row>
    <row r="1935" spans="1:22" x14ac:dyDescent="0.25">
      <c r="A1935" t="s">
        <v>674</v>
      </c>
      <c r="B1935" s="1" t="s">
        <v>686</v>
      </c>
      <c r="C1935" t="s">
        <v>1</v>
      </c>
      <c r="D1935" t="s">
        <v>92</v>
      </c>
      <c r="E1935" t="s">
        <v>389</v>
      </c>
      <c r="F1935" t="s">
        <v>390</v>
      </c>
      <c r="G1935">
        <v>1312</v>
      </c>
      <c r="H1935">
        <v>1312</v>
      </c>
      <c r="I1935">
        <v>1312</v>
      </c>
      <c r="J1935">
        <v>1312</v>
      </c>
      <c r="L1935" s="3">
        <v>0</v>
      </c>
      <c r="M1935" s="3">
        <v>0</v>
      </c>
      <c r="N1935" s="3">
        <v>0</v>
      </c>
      <c r="O1935" s="3">
        <v>5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f>+Tabla3[[#This Row],[V GRAVADAS]]</f>
        <v>5</v>
      </c>
      <c r="V1935">
        <v>2</v>
      </c>
    </row>
    <row r="1936" spans="1:22" x14ac:dyDescent="0.25">
      <c r="A1936" t="s">
        <v>674</v>
      </c>
      <c r="B1936" s="1" t="s">
        <v>686</v>
      </c>
      <c r="C1936" t="s">
        <v>1</v>
      </c>
      <c r="D1936" t="s">
        <v>92</v>
      </c>
      <c r="E1936" t="s">
        <v>389</v>
      </c>
      <c r="F1936" t="s">
        <v>390</v>
      </c>
      <c r="G1936">
        <v>1313</v>
      </c>
      <c r="H1936">
        <v>1313</v>
      </c>
      <c r="I1936">
        <v>1313</v>
      </c>
      <c r="J1936">
        <v>1313</v>
      </c>
      <c r="L1936" s="3">
        <v>0</v>
      </c>
      <c r="M1936" s="3">
        <v>0</v>
      </c>
      <c r="N1936" s="3">
        <v>0</v>
      </c>
      <c r="O1936" s="3">
        <v>3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f>+Tabla3[[#This Row],[V GRAVADAS]]</f>
        <v>3</v>
      </c>
      <c r="V1936">
        <v>2</v>
      </c>
    </row>
    <row r="1937" spans="1:22" x14ac:dyDescent="0.25">
      <c r="A1937" t="s">
        <v>674</v>
      </c>
      <c r="B1937" s="1" t="s">
        <v>686</v>
      </c>
      <c r="C1937" t="s">
        <v>1</v>
      </c>
      <c r="D1937" t="s">
        <v>92</v>
      </c>
      <c r="E1937" t="s">
        <v>389</v>
      </c>
      <c r="F1937" t="s">
        <v>390</v>
      </c>
      <c r="G1937">
        <v>1314</v>
      </c>
      <c r="H1937">
        <v>1314</v>
      </c>
      <c r="I1937">
        <v>1314</v>
      </c>
      <c r="J1937">
        <v>1314</v>
      </c>
      <c r="L1937" s="3">
        <v>0</v>
      </c>
      <c r="M1937" s="3">
        <v>0</v>
      </c>
      <c r="N1937" s="3">
        <v>0</v>
      </c>
      <c r="O1937" s="3">
        <v>3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f>+Tabla3[[#This Row],[V GRAVADAS]]</f>
        <v>3</v>
      </c>
      <c r="V1937">
        <v>2</v>
      </c>
    </row>
    <row r="1938" spans="1:22" x14ac:dyDescent="0.25">
      <c r="A1938" t="s">
        <v>674</v>
      </c>
      <c r="B1938" s="1" t="s">
        <v>686</v>
      </c>
      <c r="C1938" t="s">
        <v>1</v>
      </c>
      <c r="D1938" t="s">
        <v>92</v>
      </c>
      <c r="E1938" t="s">
        <v>389</v>
      </c>
      <c r="F1938" t="s">
        <v>390</v>
      </c>
      <c r="G1938">
        <v>1315</v>
      </c>
      <c r="H1938">
        <v>1315</v>
      </c>
      <c r="I1938">
        <v>1315</v>
      </c>
      <c r="J1938">
        <v>1315</v>
      </c>
      <c r="L1938" s="3">
        <v>0</v>
      </c>
      <c r="M1938" s="3">
        <v>0</v>
      </c>
      <c r="N1938" s="3">
        <v>0</v>
      </c>
      <c r="O1938" s="3">
        <v>5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f>+Tabla3[[#This Row],[V GRAVADAS]]</f>
        <v>5</v>
      </c>
      <c r="V1938">
        <v>2</v>
      </c>
    </row>
    <row r="1939" spans="1:22" x14ac:dyDescent="0.25">
      <c r="A1939" t="s">
        <v>674</v>
      </c>
      <c r="B1939" s="1" t="s">
        <v>687</v>
      </c>
      <c r="C1939" t="s">
        <v>1</v>
      </c>
      <c r="D1939" t="s">
        <v>92</v>
      </c>
      <c r="E1939" t="s">
        <v>389</v>
      </c>
      <c r="F1939" t="s">
        <v>390</v>
      </c>
      <c r="G1939">
        <v>1316</v>
      </c>
      <c r="H1939">
        <v>1316</v>
      </c>
      <c r="I1939">
        <v>1316</v>
      </c>
      <c r="J1939">
        <v>1316</v>
      </c>
      <c r="L1939" s="3">
        <v>0</v>
      </c>
      <c r="M1939" s="3">
        <v>0</v>
      </c>
      <c r="N1939" s="3">
        <v>0</v>
      </c>
      <c r="O1939" s="3">
        <v>10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f>+Tabla3[[#This Row],[V GRAVADAS]]</f>
        <v>10</v>
      </c>
      <c r="V1939">
        <v>2</v>
      </c>
    </row>
    <row r="1940" spans="1:22" x14ac:dyDescent="0.25">
      <c r="A1940" t="s">
        <v>674</v>
      </c>
      <c r="B1940" s="1" t="s">
        <v>688</v>
      </c>
      <c r="C1940" t="s">
        <v>1</v>
      </c>
      <c r="D1940" t="s">
        <v>92</v>
      </c>
      <c r="E1940" t="s">
        <v>389</v>
      </c>
      <c r="F1940" t="s">
        <v>390</v>
      </c>
      <c r="G1940">
        <v>1317</v>
      </c>
      <c r="H1940">
        <v>1317</v>
      </c>
      <c r="I1940">
        <v>1317</v>
      </c>
      <c r="J1940">
        <v>1317</v>
      </c>
      <c r="L1940" s="3">
        <v>0</v>
      </c>
      <c r="M1940" s="3">
        <v>0</v>
      </c>
      <c r="N1940" s="3">
        <v>0</v>
      </c>
      <c r="O1940" s="3">
        <v>3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f>+Tabla3[[#This Row],[V GRAVADAS]]</f>
        <v>3</v>
      </c>
      <c r="V1940">
        <v>2</v>
      </c>
    </row>
    <row r="1941" spans="1:22" x14ac:dyDescent="0.25">
      <c r="A1941" t="s">
        <v>674</v>
      </c>
      <c r="B1941" s="1" t="s">
        <v>688</v>
      </c>
      <c r="C1941" t="s">
        <v>1</v>
      </c>
      <c r="D1941" t="s">
        <v>92</v>
      </c>
      <c r="E1941" t="s">
        <v>389</v>
      </c>
      <c r="F1941" t="s">
        <v>390</v>
      </c>
      <c r="G1941">
        <v>1318</v>
      </c>
      <c r="H1941">
        <v>1318</v>
      </c>
      <c r="I1941">
        <v>1318</v>
      </c>
      <c r="J1941">
        <v>1318</v>
      </c>
      <c r="L1941" s="3">
        <v>0</v>
      </c>
      <c r="M1941" s="3">
        <v>0</v>
      </c>
      <c r="N1941" s="3">
        <v>0</v>
      </c>
      <c r="O1941" s="3">
        <v>15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f>+Tabla3[[#This Row],[V GRAVADAS]]</f>
        <v>15</v>
      </c>
      <c r="V1941">
        <v>2</v>
      </c>
    </row>
    <row r="1942" spans="1:22" x14ac:dyDescent="0.25">
      <c r="A1942" t="s">
        <v>674</v>
      </c>
      <c r="B1942" s="1" t="s">
        <v>688</v>
      </c>
      <c r="C1942" t="s">
        <v>1</v>
      </c>
      <c r="D1942" t="s">
        <v>92</v>
      </c>
      <c r="E1942" t="s">
        <v>389</v>
      </c>
      <c r="F1942" t="s">
        <v>390</v>
      </c>
      <c r="G1942">
        <v>1319</v>
      </c>
      <c r="H1942">
        <v>1319</v>
      </c>
      <c r="I1942">
        <v>1319</v>
      </c>
      <c r="J1942">
        <v>1319</v>
      </c>
      <c r="L1942" s="3">
        <v>0</v>
      </c>
      <c r="M1942" s="3">
        <v>0</v>
      </c>
      <c r="N1942" s="3">
        <v>0</v>
      </c>
      <c r="O1942" s="3">
        <v>19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f>+Tabla3[[#This Row],[V GRAVADAS]]</f>
        <v>19</v>
      </c>
      <c r="V1942">
        <v>2</v>
      </c>
    </row>
    <row r="1943" spans="1:22" x14ac:dyDescent="0.25">
      <c r="A1943" t="s">
        <v>674</v>
      </c>
      <c r="B1943" s="1" t="s">
        <v>688</v>
      </c>
      <c r="C1943" t="s">
        <v>1</v>
      </c>
      <c r="D1943" t="s">
        <v>92</v>
      </c>
      <c r="E1943" t="s">
        <v>389</v>
      </c>
      <c r="F1943" t="s">
        <v>390</v>
      </c>
      <c r="G1943">
        <v>1320</v>
      </c>
      <c r="H1943">
        <v>1320</v>
      </c>
      <c r="I1943">
        <v>1320</v>
      </c>
      <c r="J1943">
        <v>1320</v>
      </c>
      <c r="L1943" s="3">
        <v>0</v>
      </c>
      <c r="M1943" s="3">
        <v>0</v>
      </c>
      <c r="N1943" s="3">
        <v>0</v>
      </c>
      <c r="O1943" s="3">
        <v>3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f>+Tabla3[[#This Row],[V GRAVADAS]]</f>
        <v>3</v>
      </c>
      <c r="V1943">
        <v>2</v>
      </c>
    </row>
    <row r="1944" spans="1:22" x14ac:dyDescent="0.25">
      <c r="A1944" t="s">
        <v>674</v>
      </c>
      <c r="B1944" s="1" t="s">
        <v>688</v>
      </c>
      <c r="C1944" t="s">
        <v>1</v>
      </c>
      <c r="D1944" t="s">
        <v>92</v>
      </c>
      <c r="E1944" t="s">
        <v>389</v>
      </c>
      <c r="F1944" t="s">
        <v>390</v>
      </c>
      <c r="G1944">
        <v>1321</v>
      </c>
      <c r="H1944">
        <v>1321</v>
      </c>
      <c r="I1944">
        <v>1321</v>
      </c>
      <c r="J1944">
        <v>1321</v>
      </c>
      <c r="L1944" s="3">
        <v>0</v>
      </c>
      <c r="M1944" s="3">
        <v>0</v>
      </c>
      <c r="N1944" s="3">
        <v>0</v>
      </c>
      <c r="O1944" s="3">
        <v>3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f>+Tabla3[[#This Row],[V GRAVADAS]]</f>
        <v>3</v>
      </c>
      <c r="V1944">
        <v>2</v>
      </c>
    </row>
    <row r="1945" spans="1:22" x14ac:dyDescent="0.25">
      <c r="A1945" t="s">
        <v>674</v>
      </c>
      <c r="B1945" s="1" t="s">
        <v>688</v>
      </c>
      <c r="C1945" t="s">
        <v>1</v>
      </c>
      <c r="D1945" t="s">
        <v>92</v>
      </c>
      <c r="E1945" t="s">
        <v>389</v>
      </c>
      <c r="F1945" t="s">
        <v>390</v>
      </c>
      <c r="G1945">
        <v>1322</v>
      </c>
      <c r="H1945">
        <v>1322</v>
      </c>
      <c r="I1945">
        <v>1322</v>
      </c>
      <c r="J1945">
        <v>1322</v>
      </c>
      <c r="L1945" s="3">
        <v>0</v>
      </c>
      <c r="M1945" s="3">
        <v>0</v>
      </c>
      <c r="N1945" s="3">
        <v>0</v>
      </c>
      <c r="O1945" s="3">
        <v>3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f>+Tabla3[[#This Row],[V GRAVADAS]]</f>
        <v>3</v>
      </c>
      <c r="V1945">
        <v>2</v>
      </c>
    </row>
    <row r="1946" spans="1:22" x14ac:dyDescent="0.25">
      <c r="A1946" t="s">
        <v>674</v>
      </c>
      <c r="B1946" s="1" t="s">
        <v>689</v>
      </c>
      <c r="C1946" t="s">
        <v>1</v>
      </c>
      <c r="D1946" t="s">
        <v>92</v>
      </c>
      <c r="E1946" t="s">
        <v>389</v>
      </c>
      <c r="F1946" t="s">
        <v>390</v>
      </c>
      <c r="G1946">
        <v>1323</v>
      </c>
      <c r="H1946">
        <v>1323</v>
      </c>
      <c r="I1946">
        <v>1323</v>
      </c>
      <c r="J1946">
        <v>1323</v>
      </c>
      <c r="L1946" s="3">
        <v>0</v>
      </c>
      <c r="M1946" s="3">
        <v>0</v>
      </c>
      <c r="N1946" s="3">
        <v>0</v>
      </c>
      <c r="O1946" s="3">
        <v>8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f>+Tabla3[[#This Row],[V GRAVADAS]]</f>
        <v>8</v>
      </c>
      <c r="V1946">
        <v>2</v>
      </c>
    </row>
    <row r="1947" spans="1:22" x14ac:dyDescent="0.25">
      <c r="A1947" t="s">
        <v>674</v>
      </c>
      <c r="B1947" s="1" t="s">
        <v>689</v>
      </c>
      <c r="C1947" t="s">
        <v>1</v>
      </c>
      <c r="D1947" t="s">
        <v>92</v>
      </c>
      <c r="E1947" t="s">
        <v>389</v>
      </c>
      <c r="F1947" t="s">
        <v>390</v>
      </c>
      <c r="G1947">
        <v>1324</v>
      </c>
      <c r="H1947">
        <v>1324</v>
      </c>
      <c r="I1947">
        <v>1324</v>
      </c>
      <c r="J1947">
        <v>1324</v>
      </c>
      <c r="L1947" s="3">
        <v>0</v>
      </c>
      <c r="M1947" s="3">
        <v>0</v>
      </c>
      <c r="N1947" s="3">
        <v>0</v>
      </c>
      <c r="O1947" s="3">
        <v>3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f>+Tabla3[[#This Row],[V GRAVADAS]]</f>
        <v>3</v>
      </c>
      <c r="V1947">
        <v>2</v>
      </c>
    </row>
    <row r="1948" spans="1:22" x14ac:dyDescent="0.25">
      <c r="A1948" t="s">
        <v>674</v>
      </c>
      <c r="B1948" s="1" t="s">
        <v>689</v>
      </c>
      <c r="C1948" t="s">
        <v>1</v>
      </c>
      <c r="D1948" t="s">
        <v>92</v>
      </c>
      <c r="E1948" t="s">
        <v>389</v>
      </c>
      <c r="F1948" t="s">
        <v>390</v>
      </c>
      <c r="G1948">
        <v>1325</v>
      </c>
      <c r="H1948">
        <v>1325</v>
      </c>
      <c r="I1948">
        <v>1325</v>
      </c>
      <c r="J1948">
        <v>1325</v>
      </c>
      <c r="L1948" s="3">
        <v>0</v>
      </c>
      <c r="M1948" s="3">
        <v>0</v>
      </c>
      <c r="N1948" s="3">
        <v>0</v>
      </c>
      <c r="O1948" s="3">
        <v>3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f>+Tabla3[[#This Row],[V GRAVADAS]]</f>
        <v>3</v>
      </c>
      <c r="V1948">
        <v>2</v>
      </c>
    </row>
    <row r="1949" spans="1:22" x14ac:dyDescent="0.25">
      <c r="A1949" t="s">
        <v>674</v>
      </c>
      <c r="B1949" s="1" t="s">
        <v>689</v>
      </c>
      <c r="C1949" t="s">
        <v>1</v>
      </c>
      <c r="D1949" t="s">
        <v>92</v>
      </c>
      <c r="E1949" t="s">
        <v>389</v>
      </c>
      <c r="F1949" t="s">
        <v>390</v>
      </c>
      <c r="G1949">
        <v>1326</v>
      </c>
      <c r="H1949">
        <v>1326</v>
      </c>
      <c r="I1949">
        <v>1326</v>
      </c>
      <c r="J1949">
        <v>1326</v>
      </c>
      <c r="L1949" s="3">
        <v>0</v>
      </c>
      <c r="M1949" s="3">
        <v>0</v>
      </c>
      <c r="N1949" s="3">
        <v>0</v>
      </c>
      <c r="O1949" s="3">
        <v>5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f>+Tabla3[[#This Row],[V GRAVADAS]]</f>
        <v>5</v>
      </c>
      <c r="V1949">
        <v>2</v>
      </c>
    </row>
    <row r="1950" spans="1:22" x14ac:dyDescent="0.25">
      <c r="A1950" t="s">
        <v>674</v>
      </c>
      <c r="B1950" s="1" t="s">
        <v>689</v>
      </c>
      <c r="C1950" t="s">
        <v>1</v>
      </c>
      <c r="D1950" t="s">
        <v>92</v>
      </c>
      <c r="E1950" t="s">
        <v>389</v>
      </c>
      <c r="F1950" t="s">
        <v>390</v>
      </c>
      <c r="G1950">
        <v>1327</v>
      </c>
      <c r="H1950">
        <v>1327</v>
      </c>
      <c r="I1950">
        <v>1327</v>
      </c>
      <c r="J1950">
        <v>1327</v>
      </c>
      <c r="L1950" s="3">
        <v>0</v>
      </c>
      <c r="M1950" s="3">
        <v>0</v>
      </c>
      <c r="N1950" s="3">
        <v>0</v>
      </c>
      <c r="O1950" s="3">
        <v>3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f>+Tabla3[[#This Row],[V GRAVADAS]]</f>
        <v>3</v>
      </c>
      <c r="V1950">
        <v>2</v>
      </c>
    </row>
    <row r="1951" spans="1:22" x14ac:dyDescent="0.25">
      <c r="A1951" t="s">
        <v>674</v>
      </c>
      <c r="B1951" s="1" t="s">
        <v>690</v>
      </c>
      <c r="C1951" t="s">
        <v>1</v>
      </c>
      <c r="D1951" t="s">
        <v>92</v>
      </c>
      <c r="E1951" t="s">
        <v>389</v>
      </c>
      <c r="F1951" t="s">
        <v>390</v>
      </c>
      <c r="G1951">
        <v>1328</v>
      </c>
      <c r="H1951">
        <v>1328</v>
      </c>
      <c r="I1951">
        <v>1328</v>
      </c>
      <c r="J1951">
        <v>1328</v>
      </c>
      <c r="L1951" s="3">
        <v>0</v>
      </c>
      <c r="M1951" s="3">
        <v>0</v>
      </c>
      <c r="N1951" s="3">
        <v>0</v>
      </c>
      <c r="O1951" s="3">
        <v>5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f>+Tabla3[[#This Row],[V GRAVADAS]]</f>
        <v>5</v>
      </c>
      <c r="V1951">
        <v>2</v>
      </c>
    </row>
    <row r="1952" spans="1:22" x14ac:dyDescent="0.25">
      <c r="A1952" t="s">
        <v>674</v>
      </c>
      <c r="B1952" s="1" t="s">
        <v>690</v>
      </c>
      <c r="C1952" t="s">
        <v>1</v>
      </c>
      <c r="D1952" t="s">
        <v>92</v>
      </c>
      <c r="E1952" t="s">
        <v>389</v>
      </c>
      <c r="F1952" t="s">
        <v>390</v>
      </c>
      <c r="G1952">
        <v>1329</v>
      </c>
      <c r="H1952">
        <v>1329</v>
      </c>
      <c r="I1952">
        <v>1329</v>
      </c>
      <c r="J1952">
        <v>1329</v>
      </c>
      <c r="L1952" s="3">
        <v>0</v>
      </c>
      <c r="M1952" s="3">
        <v>0</v>
      </c>
      <c r="N1952" s="3">
        <v>0</v>
      </c>
      <c r="O1952" s="3">
        <v>10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f>+Tabla3[[#This Row],[V GRAVADAS]]</f>
        <v>10</v>
      </c>
      <c r="V1952">
        <v>2</v>
      </c>
    </row>
    <row r="1953" spans="1:22" x14ac:dyDescent="0.25">
      <c r="A1953" t="s">
        <v>674</v>
      </c>
      <c r="B1953" s="1" t="s">
        <v>690</v>
      </c>
      <c r="C1953" t="s">
        <v>1</v>
      </c>
      <c r="D1953" t="s">
        <v>92</v>
      </c>
      <c r="E1953" t="s">
        <v>389</v>
      </c>
      <c r="F1953" t="s">
        <v>390</v>
      </c>
      <c r="G1953">
        <v>1330</v>
      </c>
      <c r="H1953">
        <v>1330</v>
      </c>
      <c r="I1953">
        <v>1330</v>
      </c>
      <c r="J1953">
        <v>1330</v>
      </c>
      <c r="L1953" s="3">
        <v>0</v>
      </c>
      <c r="M1953" s="3">
        <v>0</v>
      </c>
      <c r="N1953" s="3">
        <v>0</v>
      </c>
      <c r="O1953" s="3">
        <v>3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f>+Tabla3[[#This Row],[V GRAVADAS]]</f>
        <v>3</v>
      </c>
      <c r="V1953">
        <v>2</v>
      </c>
    </row>
    <row r="1954" spans="1:22" x14ac:dyDescent="0.25">
      <c r="A1954" t="s">
        <v>674</v>
      </c>
      <c r="B1954" s="1" t="s">
        <v>690</v>
      </c>
      <c r="C1954" t="s">
        <v>1</v>
      </c>
      <c r="D1954" t="s">
        <v>92</v>
      </c>
      <c r="E1954" t="s">
        <v>389</v>
      </c>
      <c r="F1954" t="s">
        <v>390</v>
      </c>
      <c r="G1954">
        <v>1331</v>
      </c>
      <c r="H1954">
        <v>1331</v>
      </c>
      <c r="I1954">
        <v>1331</v>
      </c>
      <c r="J1954">
        <v>1331</v>
      </c>
      <c r="L1954" s="3">
        <v>0</v>
      </c>
      <c r="M1954" s="3">
        <v>0</v>
      </c>
      <c r="N1954" s="3">
        <v>0</v>
      </c>
      <c r="O1954" s="3">
        <v>5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f>+Tabla3[[#This Row],[V GRAVADAS]]</f>
        <v>5</v>
      </c>
      <c r="V1954">
        <v>2</v>
      </c>
    </row>
    <row r="1955" spans="1:22" x14ac:dyDescent="0.25">
      <c r="A1955" t="s">
        <v>674</v>
      </c>
      <c r="B1955" s="1" t="s">
        <v>690</v>
      </c>
      <c r="C1955" t="s">
        <v>1</v>
      </c>
      <c r="D1955" t="s">
        <v>92</v>
      </c>
      <c r="E1955" t="s">
        <v>389</v>
      </c>
      <c r="F1955" t="s">
        <v>390</v>
      </c>
      <c r="G1955">
        <v>1332</v>
      </c>
      <c r="H1955">
        <v>1332</v>
      </c>
      <c r="I1955">
        <v>1332</v>
      </c>
      <c r="J1955">
        <v>1332</v>
      </c>
      <c r="L1955" s="3">
        <v>0</v>
      </c>
      <c r="M1955" s="3">
        <v>0</v>
      </c>
      <c r="N1955" s="3">
        <v>0</v>
      </c>
      <c r="O1955" s="3">
        <v>3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f>+Tabla3[[#This Row],[V GRAVADAS]]</f>
        <v>3</v>
      </c>
      <c r="V1955">
        <v>2</v>
      </c>
    </row>
    <row r="1956" spans="1:22" x14ac:dyDescent="0.25">
      <c r="A1956" t="s">
        <v>674</v>
      </c>
      <c r="B1956" s="1" t="s">
        <v>691</v>
      </c>
      <c r="C1956" t="s">
        <v>1</v>
      </c>
      <c r="D1956" t="s">
        <v>92</v>
      </c>
      <c r="E1956" t="s">
        <v>389</v>
      </c>
      <c r="F1956" t="s">
        <v>390</v>
      </c>
      <c r="G1956">
        <v>1333</v>
      </c>
      <c r="H1956">
        <v>1333</v>
      </c>
      <c r="I1956">
        <v>1333</v>
      </c>
      <c r="J1956">
        <v>1333</v>
      </c>
      <c r="L1956" s="3">
        <v>0</v>
      </c>
      <c r="M1956" s="3">
        <v>0</v>
      </c>
      <c r="N1956" s="3">
        <v>0</v>
      </c>
      <c r="O1956" s="3">
        <v>3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f>+Tabla3[[#This Row],[V GRAVADAS]]</f>
        <v>3</v>
      </c>
      <c r="V1956">
        <v>2</v>
      </c>
    </row>
    <row r="1957" spans="1:22" x14ac:dyDescent="0.25">
      <c r="A1957" t="s">
        <v>674</v>
      </c>
      <c r="B1957" s="1" t="s">
        <v>691</v>
      </c>
      <c r="C1957" t="s">
        <v>1</v>
      </c>
      <c r="D1957" t="s">
        <v>92</v>
      </c>
      <c r="E1957" t="s">
        <v>389</v>
      </c>
      <c r="F1957" t="s">
        <v>390</v>
      </c>
      <c r="G1957">
        <v>1334</v>
      </c>
      <c r="H1957">
        <v>1334</v>
      </c>
      <c r="I1957">
        <v>1334</v>
      </c>
      <c r="J1957">
        <v>1334</v>
      </c>
      <c r="L1957" s="3">
        <v>0</v>
      </c>
      <c r="M1957" s="3">
        <v>0</v>
      </c>
      <c r="N1957" s="3">
        <v>0</v>
      </c>
      <c r="O1957" s="3">
        <v>3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f>+Tabla3[[#This Row],[V GRAVADAS]]</f>
        <v>3</v>
      </c>
      <c r="V1957">
        <v>2</v>
      </c>
    </row>
    <row r="1958" spans="1:22" x14ac:dyDescent="0.25">
      <c r="A1958" t="s">
        <v>674</v>
      </c>
      <c r="B1958" s="1" t="s">
        <v>691</v>
      </c>
      <c r="C1958" t="s">
        <v>1</v>
      </c>
      <c r="D1958" t="s">
        <v>92</v>
      </c>
      <c r="E1958" t="s">
        <v>389</v>
      </c>
      <c r="F1958" t="s">
        <v>390</v>
      </c>
      <c r="G1958">
        <v>1335</v>
      </c>
      <c r="H1958">
        <v>1335</v>
      </c>
      <c r="I1958">
        <v>1335</v>
      </c>
      <c r="J1958">
        <v>1335</v>
      </c>
      <c r="L1958" s="3">
        <v>0</v>
      </c>
      <c r="M1958" s="3">
        <v>0</v>
      </c>
      <c r="N1958" s="3">
        <v>0</v>
      </c>
      <c r="O1958" s="3">
        <v>5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f>+Tabla3[[#This Row],[V GRAVADAS]]</f>
        <v>5</v>
      </c>
      <c r="V1958">
        <v>2</v>
      </c>
    </row>
    <row r="1959" spans="1:22" x14ac:dyDescent="0.25">
      <c r="A1959" t="s">
        <v>674</v>
      </c>
      <c r="B1959" s="1" t="s">
        <v>691</v>
      </c>
      <c r="C1959" t="s">
        <v>1</v>
      </c>
      <c r="D1959" t="s">
        <v>92</v>
      </c>
      <c r="E1959" t="s">
        <v>389</v>
      </c>
      <c r="F1959" t="s">
        <v>390</v>
      </c>
      <c r="G1959">
        <v>1336</v>
      </c>
      <c r="H1959">
        <v>1336</v>
      </c>
      <c r="I1959">
        <v>1336</v>
      </c>
      <c r="J1959">
        <v>1336</v>
      </c>
      <c r="L1959" s="3">
        <v>0</v>
      </c>
      <c r="M1959" s="3">
        <v>0</v>
      </c>
      <c r="N1959" s="3">
        <v>0</v>
      </c>
      <c r="O1959" s="3">
        <v>3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f>+Tabla3[[#This Row],[V GRAVADAS]]</f>
        <v>3</v>
      </c>
      <c r="V1959">
        <v>2</v>
      </c>
    </row>
    <row r="1960" spans="1:22" x14ac:dyDescent="0.25">
      <c r="A1960" t="s">
        <v>674</v>
      </c>
      <c r="B1960" s="1" t="s">
        <v>691</v>
      </c>
      <c r="C1960" t="s">
        <v>1</v>
      </c>
      <c r="D1960" t="s">
        <v>92</v>
      </c>
      <c r="E1960" t="s">
        <v>389</v>
      </c>
      <c r="F1960" t="s">
        <v>390</v>
      </c>
      <c r="G1960">
        <v>1337</v>
      </c>
      <c r="H1960">
        <v>1337</v>
      </c>
      <c r="I1960">
        <v>1337</v>
      </c>
      <c r="J1960">
        <v>1337</v>
      </c>
      <c r="L1960" s="3">
        <v>0</v>
      </c>
      <c r="M1960" s="3">
        <v>0</v>
      </c>
      <c r="N1960" s="3">
        <v>0</v>
      </c>
      <c r="O1960" s="3">
        <v>5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f>+Tabla3[[#This Row],[V GRAVADAS]]</f>
        <v>5</v>
      </c>
      <c r="V1960">
        <v>2</v>
      </c>
    </row>
    <row r="1961" spans="1:22" x14ac:dyDescent="0.25">
      <c r="A1961" t="s">
        <v>674</v>
      </c>
      <c r="B1961" s="1" t="s">
        <v>691</v>
      </c>
      <c r="C1961" t="s">
        <v>1</v>
      </c>
      <c r="D1961" t="s">
        <v>92</v>
      </c>
      <c r="E1961" t="s">
        <v>389</v>
      </c>
      <c r="F1961" t="s">
        <v>390</v>
      </c>
      <c r="G1961">
        <v>1338</v>
      </c>
      <c r="H1961">
        <v>1338</v>
      </c>
      <c r="I1961">
        <v>1338</v>
      </c>
      <c r="J1961">
        <v>1338</v>
      </c>
      <c r="L1961" s="3">
        <v>0</v>
      </c>
      <c r="M1961" s="3">
        <v>0</v>
      </c>
      <c r="N1961" s="3">
        <v>0</v>
      </c>
      <c r="O1961" s="3">
        <v>5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f>+Tabla3[[#This Row],[V GRAVADAS]]</f>
        <v>5</v>
      </c>
      <c r="V1961">
        <v>2</v>
      </c>
    </row>
    <row r="1962" spans="1:22" x14ac:dyDescent="0.25">
      <c r="A1962" t="s">
        <v>674</v>
      </c>
      <c r="B1962" s="1" t="s">
        <v>691</v>
      </c>
      <c r="C1962" t="s">
        <v>1</v>
      </c>
      <c r="D1962" t="s">
        <v>92</v>
      </c>
      <c r="E1962" t="s">
        <v>389</v>
      </c>
      <c r="F1962" t="s">
        <v>390</v>
      </c>
      <c r="G1962">
        <v>1339</v>
      </c>
      <c r="H1962">
        <v>1339</v>
      </c>
      <c r="I1962">
        <v>1339</v>
      </c>
      <c r="J1962">
        <v>1339</v>
      </c>
      <c r="L1962" s="3">
        <v>0</v>
      </c>
      <c r="M1962" s="3">
        <v>0</v>
      </c>
      <c r="N1962" s="3">
        <v>0</v>
      </c>
      <c r="O1962" s="3">
        <v>3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f>+Tabla3[[#This Row],[V GRAVADAS]]</f>
        <v>3</v>
      </c>
      <c r="V1962">
        <v>2</v>
      </c>
    </row>
    <row r="1963" spans="1:22" x14ac:dyDescent="0.25">
      <c r="A1963" t="s">
        <v>674</v>
      </c>
      <c r="B1963" s="1" t="s">
        <v>692</v>
      </c>
      <c r="C1963" t="s">
        <v>1</v>
      </c>
      <c r="D1963" t="s">
        <v>92</v>
      </c>
      <c r="E1963" t="s">
        <v>389</v>
      </c>
      <c r="F1963" t="s">
        <v>390</v>
      </c>
      <c r="G1963">
        <v>1340</v>
      </c>
      <c r="H1963">
        <v>1340</v>
      </c>
      <c r="I1963">
        <v>1340</v>
      </c>
      <c r="J1963">
        <v>1340</v>
      </c>
      <c r="L1963" s="3">
        <v>0</v>
      </c>
      <c r="M1963" s="3">
        <v>0</v>
      </c>
      <c r="N1963" s="3">
        <v>0</v>
      </c>
      <c r="O1963" s="3">
        <v>5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f>+Tabla3[[#This Row],[V GRAVADAS]]</f>
        <v>5</v>
      </c>
      <c r="V1963">
        <v>2</v>
      </c>
    </row>
    <row r="1964" spans="1:22" x14ac:dyDescent="0.25">
      <c r="A1964" t="s">
        <v>674</v>
      </c>
      <c r="B1964" s="1" t="s">
        <v>692</v>
      </c>
      <c r="C1964" t="s">
        <v>1</v>
      </c>
      <c r="D1964" t="s">
        <v>92</v>
      </c>
      <c r="E1964" t="s">
        <v>389</v>
      </c>
      <c r="F1964" t="s">
        <v>390</v>
      </c>
      <c r="G1964">
        <v>1341</v>
      </c>
      <c r="H1964">
        <v>1341</v>
      </c>
      <c r="I1964">
        <v>1341</v>
      </c>
      <c r="J1964">
        <v>1341</v>
      </c>
      <c r="L1964" s="3">
        <v>0</v>
      </c>
      <c r="M1964" s="3">
        <v>0</v>
      </c>
      <c r="N1964" s="3">
        <v>0</v>
      </c>
      <c r="O1964" s="3">
        <v>3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f>+Tabla3[[#This Row],[V GRAVADAS]]</f>
        <v>3</v>
      </c>
      <c r="V1964">
        <v>2</v>
      </c>
    </row>
    <row r="1965" spans="1:22" x14ac:dyDescent="0.25">
      <c r="A1965" t="s">
        <v>674</v>
      </c>
      <c r="B1965" s="1" t="s">
        <v>692</v>
      </c>
      <c r="C1965" t="s">
        <v>1</v>
      </c>
      <c r="D1965" t="s">
        <v>92</v>
      </c>
      <c r="E1965" t="s">
        <v>389</v>
      </c>
      <c r="F1965" t="s">
        <v>390</v>
      </c>
      <c r="G1965">
        <v>1342</v>
      </c>
      <c r="H1965">
        <v>1342</v>
      </c>
      <c r="I1965">
        <v>1342</v>
      </c>
      <c r="J1965">
        <v>1342</v>
      </c>
      <c r="L1965" s="3">
        <v>0</v>
      </c>
      <c r="M1965" s="3">
        <v>0</v>
      </c>
      <c r="N1965" s="3">
        <v>0</v>
      </c>
      <c r="O1965" s="3">
        <v>11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f>+Tabla3[[#This Row],[V GRAVADAS]]</f>
        <v>11</v>
      </c>
      <c r="V1965">
        <v>2</v>
      </c>
    </row>
    <row r="1966" spans="1:22" x14ac:dyDescent="0.25">
      <c r="A1966" t="s">
        <v>674</v>
      </c>
      <c r="B1966" s="1" t="s">
        <v>692</v>
      </c>
      <c r="C1966" t="s">
        <v>1</v>
      </c>
      <c r="D1966" t="s">
        <v>92</v>
      </c>
      <c r="E1966" t="s">
        <v>389</v>
      </c>
      <c r="F1966" t="s">
        <v>390</v>
      </c>
      <c r="G1966">
        <v>1343</v>
      </c>
      <c r="H1966">
        <v>1343</v>
      </c>
      <c r="I1966">
        <v>1343</v>
      </c>
      <c r="J1966">
        <v>1343</v>
      </c>
      <c r="L1966" s="3">
        <v>0</v>
      </c>
      <c r="M1966" s="3">
        <v>0</v>
      </c>
      <c r="N1966" s="3">
        <v>0</v>
      </c>
      <c r="O1966" s="3">
        <v>3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f>+Tabla3[[#This Row],[V GRAVADAS]]</f>
        <v>3</v>
      </c>
      <c r="V1966">
        <v>2</v>
      </c>
    </row>
    <row r="1967" spans="1:22" x14ac:dyDescent="0.25">
      <c r="A1967" t="s">
        <v>674</v>
      </c>
      <c r="B1967" s="1" t="s">
        <v>692</v>
      </c>
      <c r="C1967" t="s">
        <v>1</v>
      </c>
      <c r="D1967" t="s">
        <v>92</v>
      </c>
      <c r="E1967" t="s">
        <v>389</v>
      </c>
      <c r="F1967" t="s">
        <v>390</v>
      </c>
      <c r="G1967">
        <v>1344</v>
      </c>
      <c r="H1967">
        <v>1344</v>
      </c>
      <c r="I1967">
        <v>1344</v>
      </c>
      <c r="J1967">
        <v>1344</v>
      </c>
      <c r="L1967" s="3">
        <v>0</v>
      </c>
      <c r="M1967" s="3">
        <v>0</v>
      </c>
      <c r="N1967" s="3">
        <v>0</v>
      </c>
      <c r="O1967" s="3">
        <v>10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f>+Tabla3[[#This Row],[V GRAVADAS]]</f>
        <v>10</v>
      </c>
      <c r="V1967">
        <v>2</v>
      </c>
    </row>
    <row r="1968" spans="1:22" x14ac:dyDescent="0.25">
      <c r="A1968" t="s">
        <v>674</v>
      </c>
      <c r="B1968" s="1" t="s">
        <v>692</v>
      </c>
      <c r="C1968" t="s">
        <v>1</v>
      </c>
      <c r="D1968" t="s">
        <v>92</v>
      </c>
      <c r="E1968" t="s">
        <v>389</v>
      </c>
      <c r="F1968" t="s">
        <v>390</v>
      </c>
      <c r="G1968">
        <v>1345</v>
      </c>
      <c r="H1968">
        <v>1345</v>
      </c>
      <c r="I1968">
        <v>1345</v>
      </c>
      <c r="J1968">
        <v>1345</v>
      </c>
      <c r="L1968" s="3">
        <v>0</v>
      </c>
      <c r="M1968" s="3">
        <v>0</v>
      </c>
      <c r="N1968" s="3">
        <v>0</v>
      </c>
      <c r="O1968" s="3">
        <v>3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f>+Tabla3[[#This Row],[V GRAVADAS]]</f>
        <v>3</v>
      </c>
      <c r="V1968">
        <v>2</v>
      </c>
    </row>
    <row r="1969" spans="1:22" x14ac:dyDescent="0.25">
      <c r="A1969" t="s">
        <v>674</v>
      </c>
      <c r="B1969" s="1" t="s">
        <v>692</v>
      </c>
      <c r="C1969" t="s">
        <v>1</v>
      </c>
      <c r="D1969" t="s">
        <v>92</v>
      </c>
      <c r="E1969" t="s">
        <v>389</v>
      </c>
      <c r="F1969" t="s">
        <v>390</v>
      </c>
      <c r="G1969">
        <v>1346</v>
      </c>
      <c r="H1969">
        <v>1346</v>
      </c>
      <c r="I1969">
        <v>1346</v>
      </c>
      <c r="J1969">
        <v>1346</v>
      </c>
      <c r="L1969" s="3">
        <v>0</v>
      </c>
      <c r="M1969" s="3">
        <v>0</v>
      </c>
      <c r="N1969" s="3">
        <v>0</v>
      </c>
      <c r="O1969" s="3">
        <v>5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f>+Tabla3[[#This Row],[V GRAVADAS]]</f>
        <v>5</v>
      </c>
      <c r="V1969">
        <v>2</v>
      </c>
    </row>
    <row r="1970" spans="1:22" x14ac:dyDescent="0.25">
      <c r="A1970" t="s">
        <v>674</v>
      </c>
      <c r="B1970" s="1" t="s">
        <v>693</v>
      </c>
      <c r="C1970" t="s">
        <v>1</v>
      </c>
      <c r="D1970" t="s">
        <v>92</v>
      </c>
      <c r="E1970" t="s">
        <v>389</v>
      </c>
      <c r="F1970" t="s">
        <v>390</v>
      </c>
      <c r="G1970">
        <v>1347</v>
      </c>
      <c r="H1970">
        <v>1347</v>
      </c>
      <c r="I1970">
        <v>1347</v>
      </c>
      <c r="J1970">
        <v>1347</v>
      </c>
      <c r="L1970" s="3">
        <v>0</v>
      </c>
      <c r="M1970" s="3">
        <v>0</v>
      </c>
      <c r="N1970" s="3">
        <v>0</v>
      </c>
      <c r="O1970" s="3">
        <v>3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f>+Tabla3[[#This Row],[V GRAVADAS]]</f>
        <v>3</v>
      </c>
      <c r="V1970">
        <v>2</v>
      </c>
    </row>
    <row r="1971" spans="1:22" x14ac:dyDescent="0.25">
      <c r="A1971" t="s">
        <v>674</v>
      </c>
      <c r="B1971" s="1" t="s">
        <v>693</v>
      </c>
      <c r="C1971" t="s">
        <v>1</v>
      </c>
      <c r="D1971" t="s">
        <v>92</v>
      </c>
      <c r="E1971" t="s">
        <v>389</v>
      </c>
      <c r="F1971" t="s">
        <v>390</v>
      </c>
      <c r="G1971">
        <v>1348</v>
      </c>
      <c r="H1971">
        <v>1348</v>
      </c>
      <c r="I1971">
        <v>1348</v>
      </c>
      <c r="J1971">
        <v>1348</v>
      </c>
      <c r="L1971" s="3">
        <v>0</v>
      </c>
      <c r="M1971" s="3">
        <v>0</v>
      </c>
      <c r="N1971" s="3">
        <v>0</v>
      </c>
      <c r="O1971" s="3">
        <v>5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f>+Tabla3[[#This Row],[V GRAVADAS]]</f>
        <v>5</v>
      </c>
      <c r="V1971">
        <v>2</v>
      </c>
    </row>
    <row r="1972" spans="1:22" x14ac:dyDescent="0.25">
      <c r="A1972" t="s">
        <v>674</v>
      </c>
      <c r="B1972" s="1" t="s">
        <v>693</v>
      </c>
      <c r="C1972" t="s">
        <v>1</v>
      </c>
      <c r="D1972" t="s">
        <v>92</v>
      </c>
      <c r="E1972" t="s">
        <v>389</v>
      </c>
      <c r="F1972" t="s">
        <v>390</v>
      </c>
      <c r="G1972">
        <v>1349</v>
      </c>
      <c r="H1972">
        <v>1349</v>
      </c>
      <c r="I1972">
        <v>1349</v>
      </c>
      <c r="J1972">
        <v>1349</v>
      </c>
      <c r="L1972" s="3">
        <v>0</v>
      </c>
      <c r="M1972" s="3">
        <v>0</v>
      </c>
      <c r="N1972" s="3">
        <v>0</v>
      </c>
      <c r="O1972" s="3">
        <v>5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f>+Tabla3[[#This Row],[V GRAVADAS]]</f>
        <v>5</v>
      </c>
      <c r="V1972">
        <v>2</v>
      </c>
    </row>
    <row r="1973" spans="1:22" x14ac:dyDescent="0.25">
      <c r="A1973" t="s">
        <v>674</v>
      </c>
      <c r="B1973" s="1" t="s">
        <v>693</v>
      </c>
      <c r="C1973" t="s">
        <v>1</v>
      </c>
      <c r="D1973" t="s">
        <v>92</v>
      </c>
      <c r="E1973" t="s">
        <v>389</v>
      </c>
      <c r="F1973" t="s">
        <v>390</v>
      </c>
      <c r="G1973">
        <v>1350</v>
      </c>
      <c r="H1973">
        <v>1350</v>
      </c>
      <c r="I1973">
        <v>1350</v>
      </c>
      <c r="J1973">
        <v>1350</v>
      </c>
      <c r="L1973" s="3">
        <v>0</v>
      </c>
      <c r="M1973" s="3">
        <v>0</v>
      </c>
      <c r="N1973" s="3">
        <v>0</v>
      </c>
      <c r="O1973" s="3">
        <v>3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f>+Tabla3[[#This Row],[V GRAVADAS]]</f>
        <v>3</v>
      </c>
      <c r="V1973">
        <v>2</v>
      </c>
    </row>
    <row r="1974" spans="1:22" x14ac:dyDescent="0.25">
      <c r="A1974" t="s">
        <v>674</v>
      </c>
      <c r="B1974" s="1" t="s">
        <v>693</v>
      </c>
      <c r="C1974" t="s">
        <v>1</v>
      </c>
      <c r="D1974" t="s">
        <v>92</v>
      </c>
      <c r="E1974" t="s">
        <v>389</v>
      </c>
      <c r="F1974" t="s">
        <v>390</v>
      </c>
      <c r="G1974">
        <v>1351</v>
      </c>
      <c r="H1974">
        <v>1351</v>
      </c>
      <c r="I1974">
        <v>1351</v>
      </c>
      <c r="J1974">
        <v>1351</v>
      </c>
      <c r="L1974" s="3">
        <v>0</v>
      </c>
      <c r="M1974" s="3">
        <v>0</v>
      </c>
      <c r="N1974" s="3">
        <v>0</v>
      </c>
      <c r="O1974" s="3">
        <v>3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f>+Tabla3[[#This Row],[V GRAVADAS]]</f>
        <v>3</v>
      </c>
      <c r="V1974">
        <v>2</v>
      </c>
    </row>
    <row r="1975" spans="1:22" x14ac:dyDescent="0.25">
      <c r="A1975" t="s">
        <v>674</v>
      </c>
      <c r="B1975" s="1" t="s">
        <v>693</v>
      </c>
      <c r="C1975" t="s">
        <v>1</v>
      </c>
      <c r="D1975" t="s">
        <v>92</v>
      </c>
      <c r="E1975" t="s">
        <v>389</v>
      </c>
      <c r="F1975" t="s">
        <v>390</v>
      </c>
      <c r="G1975">
        <v>1352</v>
      </c>
      <c r="H1975">
        <v>1352</v>
      </c>
      <c r="I1975">
        <v>1352</v>
      </c>
      <c r="J1975">
        <v>1352</v>
      </c>
      <c r="L1975" s="3">
        <v>0</v>
      </c>
      <c r="M1975" s="3">
        <v>0</v>
      </c>
      <c r="N1975" s="3">
        <v>0</v>
      </c>
      <c r="O1975" s="3">
        <v>3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f>+Tabla3[[#This Row],[V GRAVADAS]]</f>
        <v>3</v>
      </c>
      <c r="V1975">
        <v>2</v>
      </c>
    </row>
    <row r="1976" spans="1:22" x14ac:dyDescent="0.25">
      <c r="A1976" t="s">
        <v>674</v>
      </c>
      <c r="B1976" s="1" t="s">
        <v>693</v>
      </c>
      <c r="C1976" t="s">
        <v>1</v>
      </c>
      <c r="D1976" t="s">
        <v>92</v>
      </c>
      <c r="E1976" t="s">
        <v>389</v>
      </c>
      <c r="F1976" t="s">
        <v>390</v>
      </c>
      <c r="G1976">
        <v>1353</v>
      </c>
      <c r="H1976">
        <v>1353</v>
      </c>
      <c r="I1976">
        <v>1353</v>
      </c>
      <c r="J1976">
        <v>1353</v>
      </c>
      <c r="L1976" s="3">
        <v>0</v>
      </c>
      <c r="M1976" s="3">
        <v>0</v>
      </c>
      <c r="N1976" s="3">
        <v>0</v>
      </c>
      <c r="O1976" s="3">
        <v>10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f>+Tabla3[[#This Row],[V GRAVADAS]]</f>
        <v>10</v>
      </c>
      <c r="V1976">
        <v>2</v>
      </c>
    </row>
    <row r="1977" spans="1:22" x14ac:dyDescent="0.25">
      <c r="A1977" t="s">
        <v>674</v>
      </c>
      <c r="B1977" s="1" t="s">
        <v>694</v>
      </c>
      <c r="C1977" t="s">
        <v>1</v>
      </c>
      <c r="D1977" t="s">
        <v>92</v>
      </c>
      <c r="E1977" t="s">
        <v>389</v>
      </c>
      <c r="F1977" t="s">
        <v>390</v>
      </c>
      <c r="G1977">
        <v>1354</v>
      </c>
      <c r="H1977">
        <v>1354</v>
      </c>
      <c r="I1977">
        <v>1354</v>
      </c>
      <c r="J1977">
        <v>1354</v>
      </c>
      <c r="L1977" s="3">
        <v>0</v>
      </c>
      <c r="M1977" s="3">
        <v>0</v>
      </c>
      <c r="N1977" s="3">
        <v>0</v>
      </c>
      <c r="O1977" s="3">
        <v>3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f>+Tabla3[[#This Row],[V GRAVADAS]]</f>
        <v>3</v>
      </c>
      <c r="V1977">
        <v>2</v>
      </c>
    </row>
    <row r="1978" spans="1:22" x14ac:dyDescent="0.25">
      <c r="A1978" t="s">
        <v>674</v>
      </c>
      <c r="B1978" s="1" t="s">
        <v>694</v>
      </c>
      <c r="C1978" t="s">
        <v>1</v>
      </c>
      <c r="D1978" t="s">
        <v>92</v>
      </c>
      <c r="E1978" t="s">
        <v>389</v>
      </c>
      <c r="F1978" t="s">
        <v>390</v>
      </c>
      <c r="G1978">
        <v>1355</v>
      </c>
      <c r="H1978">
        <v>1355</v>
      </c>
      <c r="I1978">
        <v>1355</v>
      </c>
      <c r="J1978">
        <v>1355</v>
      </c>
      <c r="L1978" s="3">
        <v>0</v>
      </c>
      <c r="M1978" s="3">
        <v>0</v>
      </c>
      <c r="N1978" s="3">
        <v>0</v>
      </c>
      <c r="O1978" s="3">
        <v>3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f>+Tabla3[[#This Row],[V GRAVADAS]]</f>
        <v>3</v>
      </c>
      <c r="V1978">
        <v>2</v>
      </c>
    </row>
    <row r="1979" spans="1:22" x14ac:dyDescent="0.25">
      <c r="A1979" t="s">
        <v>674</v>
      </c>
      <c r="B1979" s="1" t="s">
        <v>694</v>
      </c>
      <c r="C1979" t="s">
        <v>1</v>
      </c>
      <c r="D1979" t="s">
        <v>92</v>
      </c>
      <c r="E1979" t="s">
        <v>389</v>
      </c>
      <c r="F1979" t="s">
        <v>390</v>
      </c>
      <c r="G1979">
        <v>1356</v>
      </c>
      <c r="H1979">
        <v>1356</v>
      </c>
      <c r="I1979">
        <v>1356</v>
      </c>
      <c r="J1979">
        <v>1356</v>
      </c>
      <c r="L1979" s="3">
        <v>0</v>
      </c>
      <c r="M1979" s="3">
        <v>0</v>
      </c>
      <c r="N1979" s="3">
        <v>0</v>
      </c>
      <c r="O1979" s="3">
        <v>5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f>+Tabla3[[#This Row],[V GRAVADAS]]</f>
        <v>5</v>
      </c>
      <c r="V1979">
        <v>2</v>
      </c>
    </row>
    <row r="1980" spans="1:22" x14ac:dyDescent="0.25">
      <c r="A1980" t="s">
        <v>674</v>
      </c>
      <c r="B1980" s="1" t="s">
        <v>694</v>
      </c>
      <c r="C1980" t="s">
        <v>1</v>
      </c>
      <c r="D1980" t="s">
        <v>92</v>
      </c>
      <c r="E1980" t="s">
        <v>389</v>
      </c>
      <c r="F1980" t="s">
        <v>390</v>
      </c>
      <c r="G1980">
        <v>1357</v>
      </c>
      <c r="H1980">
        <v>1357</v>
      </c>
      <c r="I1980">
        <v>1357</v>
      </c>
      <c r="J1980">
        <v>1357</v>
      </c>
      <c r="L1980" s="3">
        <v>0</v>
      </c>
      <c r="M1980" s="3">
        <v>0</v>
      </c>
      <c r="N1980" s="3">
        <v>0</v>
      </c>
      <c r="O1980" s="3">
        <v>5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f>+Tabla3[[#This Row],[V GRAVADAS]]</f>
        <v>5</v>
      </c>
      <c r="V1980">
        <v>2</v>
      </c>
    </row>
    <row r="1981" spans="1:22" x14ac:dyDescent="0.25">
      <c r="A1981" t="s">
        <v>674</v>
      </c>
      <c r="B1981" s="1" t="s">
        <v>694</v>
      </c>
      <c r="C1981" t="s">
        <v>1</v>
      </c>
      <c r="D1981" t="s">
        <v>92</v>
      </c>
      <c r="E1981" t="s">
        <v>389</v>
      </c>
      <c r="F1981" t="s">
        <v>390</v>
      </c>
      <c r="G1981">
        <v>1358</v>
      </c>
      <c r="H1981">
        <v>1358</v>
      </c>
      <c r="I1981">
        <v>1358</v>
      </c>
      <c r="J1981">
        <v>1358</v>
      </c>
      <c r="L1981" s="3">
        <v>0</v>
      </c>
      <c r="M1981" s="3">
        <v>0</v>
      </c>
      <c r="N1981" s="3">
        <v>0</v>
      </c>
      <c r="O1981" s="3">
        <v>3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f>+Tabla3[[#This Row],[V GRAVADAS]]</f>
        <v>3</v>
      </c>
      <c r="V1981">
        <v>2</v>
      </c>
    </row>
    <row r="1982" spans="1:22" x14ac:dyDescent="0.25">
      <c r="A1982" t="s">
        <v>674</v>
      </c>
      <c r="B1982" s="1" t="s">
        <v>695</v>
      </c>
      <c r="C1982" t="s">
        <v>1</v>
      </c>
      <c r="D1982" t="s">
        <v>92</v>
      </c>
      <c r="E1982" t="s">
        <v>389</v>
      </c>
      <c r="F1982" t="s">
        <v>390</v>
      </c>
      <c r="G1982">
        <v>1359</v>
      </c>
      <c r="H1982">
        <v>1359</v>
      </c>
      <c r="I1982">
        <v>1359</v>
      </c>
      <c r="J1982">
        <v>1359</v>
      </c>
      <c r="L1982" s="3">
        <v>0</v>
      </c>
      <c r="M1982" s="3">
        <v>0</v>
      </c>
      <c r="N1982" s="3">
        <v>0</v>
      </c>
      <c r="O1982" s="3">
        <v>5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f>+Tabla3[[#This Row],[V GRAVADAS]]</f>
        <v>5</v>
      </c>
      <c r="V1982">
        <v>2</v>
      </c>
    </row>
    <row r="1983" spans="1:22" x14ac:dyDescent="0.25">
      <c r="A1983" t="s">
        <v>674</v>
      </c>
      <c r="B1983" s="1" t="s">
        <v>695</v>
      </c>
      <c r="C1983" t="s">
        <v>1</v>
      </c>
      <c r="D1983" t="s">
        <v>92</v>
      </c>
      <c r="E1983" t="s">
        <v>389</v>
      </c>
      <c r="F1983" t="s">
        <v>390</v>
      </c>
      <c r="G1983">
        <v>1360</v>
      </c>
      <c r="H1983">
        <v>1360</v>
      </c>
      <c r="I1983">
        <v>1360</v>
      </c>
      <c r="J1983">
        <v>1360</v>
      </c>
      <c r="L1983" s="3">
        <v>0</v>
      </c>
      <c r="M1983" s="3">
        <v>0</v>
      </c>
      <c r="N1983" s="3">
        <v>0</v>
      </c>
      <c r="O1983" s="3">
        <v>5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f>+Tabla3[[#This Row],[V GRAVADAS]]</f>
        <v>5</v>
      </c>
      <c r="V1983">
        <v>2</v>
      </c>
    </row>
    <row r="1984" spans="1:22" x14ac:dyDescent="0.25">
      <c r="A1984" t="s">
        <v>674</v>
      </c>
      <c r="B1984" s="1" t="s">
        <v>695</v>
      </c>
      <c r="C1984" t="s">
        <v>1</v>
      </c>
      <c r="D1984" t="s">
        <v>92</v>
      </c>
      <c r="E1984" t="s">
        <v>389</v>
      </c>
      <c r="F1984" t="s">
        <v>390</v>
      </c>
      <c r="G1984">
        <v>1361</v>
      </c>
      <c r="H1984">
        <v>1361</v>
      </c>
      <c r="I1984">
        <v>1361</v>
      </c>
      <c r="J1984">
        <v>1361</v>
      </c>
      <c r="L1984" s="3">
        <v>0</v>
      </c>
      <c r="M1984" s="3">
        <v>0</v>
      </c>
      <c r="N1984" s="3">
        <v>0</v>
      </c>
      <c r="O1984" s="3">
        <v>3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f>+Tabla3[[#This Row],[V GRAVADAS]]</f>
        <v>3</v>
      </c>
      <c r="V1984">
        <v>2</v>
      </c>
    </row>
    <row r="1985" spans="1:22" x14ac:dyDescent="0.25">
      <c r="A1985" t="s">
        <v>674</v>
      </c>
      <c r="B1985" s="1" t="s">
        <v>695</v>
      </c>
      <c r="C1985" t="s">
        <v>1</v>
      </c>
      <c r="D1985" t="s">
        <v>92</v>
      </c>
      <c r="E1985" t="s">
        <v>389</v>
      </c>
      <c r="F1985" t="s">
        <v>390</v>
      </c>
      <c r="G1985">
        <v>1362</v>
      </c>
      <c r="H1985">
        <v>1362</v>
      </c>
      <c r="I1985">
        <v>1362</v>
      </c>
      <c r="J1985">
        <v>1362</v>
      </c>
      <c r="L1985" s="3">
        <v>0</v>
      </c>
      <c r="M1985" s="3">
        <v>0</v>
      </c>
      <c r="N1985" s="3">
        <v>0</v>
      </c>
      <c r="O1985" s="3">
        <v>5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f>+Tabla3[[#This Row],[V GRAVADAS]]</f>
        <v>5</v>
      </c>
      <c r="V1985">
        <v>2</v>
      </c>
    </row>
    <row r="1986" spans="1:22" x14ac:dyDescent="0.25">
      <c r="A1986" t="s">
        <v>674</v>
      </c>
      <c r="B1986" s="1" t="s">
        <v>695</v>
      </c>
      <c r="C1986" t="s">
        <v>1</v>
      </c>
      <c r="D1986" t="s">
        <v>92</v>
      </c>
      <c r="E1986" t="s">
        <v>389</v>
      </c>
      <c r="F1986" t="s">
        <v>390</v>
      </c>
      <c r="G1986">
        <v>1363</v>
      </c>
      <c r="H1986">
        <v>1363</v>
      </c>
      <c r="I1986">
        <v>1363</v>
      </c>
      <c r="J1986">
        <v>1363</v>
      </c>
      <c r="L1986" s="3">
        <v>0</v>
      </c>
      <c r="M1986" s="3">
        <v>0</v>
      </c>
      <c r="N1986" s="3">
        <v>0</v>
      </c>
      <c r="O1986" s="3">
        <v>3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f>+Tabla3[[#This Row],[V GRAVADAS]]</f>
        <v>3</v>
      </c>
      <c r="V1986">
        <v>2</v>
      </c>
    </row>
    <row r="1987" spans="1:22" x14ac:dyDescent="0.25">
      <c r="A1987" t="s">
        <v>674</v>
      </c>
      <c r="B1987" s="1" t="s">
        <v>696</v>
      </c>
      <c r="C1987" t="s">
        <v>1</v>
      </c>
      <c r="D1987" t="s">
        <v>92</v>
      </c>
      <c r="E1987" t="s">
        <v>389</v>
      </c>
      <c r="F1987" t="s">
        <v>390</v>
      </c>
      <c r="G1987">
        <v>1364</v>
      </c>
      <c r="H1987">
        <v>1364</v>
      </c>
      <c r="I1987">
        <v>1364</v>
      </c>
      <c r="J1987">
        <v>1364</v>
      </c>
      <c r="L1987" s="3">
        <v>0</v>
      </c>
      <c r="M1987" s="3">
        <v>0</v>
      </c>
      <c r="N1987" s="3">
        <v>0</v>
      </c>
      <c r="O1987" s="3">
        <v>11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f>+Tabla3[[#This Row],[V GRAVADAS]]</f>
        <v>11</v>
      </c>
      <c r="V1987">
        <v>2</v>
      </c>
    </row>
    <row r="1988" spans="1:22" x14ac:dyDescent="0.25">
      <c r="A1988" t="s">
        <v>674</v>
      </c>
      <c r="B1988" s="1" t="s">
        <v>696</v>
      </c>
      <c r="C1988" t="s">
        <v>1</v>
      </c>
      <c r="D1988" t="s">
        <v>92</v>
      </c>
      <c r="E1988" t="s">
        <v>389</v>
      </c>
      <c r="F1988" t="s">
        <v>390</v>
      </c>
      <c r="G1988">
        <v>1365</v>
      </c>
      <c r="H1988">
        <v>1365</v>
      </c>
      <c r="I1988">
        <v>1365</v>
      </c>
      <c r="J1988">
        <v>1365</v>
      </c>
      <c r="L1988" s="3">
        <v>0</v>
      </c>
      <c r="M1988" s="3">
        <v>0</v>
      </c>
      <c r="N1988" s="3">
        <v>0</v>
      </c>
      <c r="O1988" s="3">
        <v>3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f>+Tabla3[[#This Row],[V GRAVADAS]]</f>
        <v>3</v>
      </c>
      <c r="V1988">
        <v>2</v>
      </c>
    </row>
    <row r="1989" spans="1:22" x14ac:dyDescent="0.25">
      <c r="A1989" t="s">
        <v>674</v>
      </c>
      <c r="B1989" s="1" t="s">
        <v>696</v>
      </c>
      <c r="C1989" t="s">
        <v>1</v>
      </c>
      <c r="D1989" t="s">
        <v>92</v>
      </c>
      <c r="E1989" t="s">
        <v>389</v>
      </c>
      <c r="F1989" t="s">
        <v>390</v>
      </c>
      <c r="G1989">
        <v>1366</v>
      </c>
      <c r="H1989">
        <v>1366</v>
      </c>
      <c r="I1989">
        <v>1366</v>
      </c>
      <c r="J1989">
        <v>1366</v>
      </c>
      <c r="L1989" s="3">
        <v>0</v>
      </c>
      <c r="M1989" s="3">
        <v>0</v>
      </c>
      <c r="N1989" s="3">
        <v>0</v>
      </c>
      <c r="O1989" s="3">
        <v>5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f>+Tabla3[[#This Row],[V GRAVADAS]]</f>
        <v>5</v>
      </c>
      <c r="V1989">
        <v>2</v>
      </c>
    </row>
    <row r="1990" spans="1:22" x14ac:dyDescent="0.25">
      <c r="A1990" t="s">
        <v>674</v>
      </c>
      <c r="B1990" s="1" t="s">
        <v>696</v>
      </c>
      <c r="C1990" t="s">
        <v>1</v>
      </c>
      <c r="D1990" t="s">
        <v>92</v>
      </c>
      <c r="E1990" t="s">
        <v>389</v>
      </c>
      <c r="F1990" t="s">
        <v>390</v>
      </c>
      <c r="G1990">
        <v>1367</v>
      </c>
      <c r="H1990">
        <v>1367</v>
      </c>
      <c r="I1990">
        <v>1367</v>
      </c>
      <c r="J1990">
        <v>1367</v>
      </c>
      <c r="L1990" s="3">
        <v>0</v>
      </c>
      <c r="M1990" s="3">
        <v>0</v>
      </c>
      <c r="N1990" s="3">
        <v>0</v>
      </c>
      <c r="O1990" s="3">
        <v>3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f>+Tabla3[[#This Row],[V GRAVADAS]]</f>
        <v>3</v>
      </c>
      <c r="V1990">
        <v>2</v>
      </c>
    </row>
    <row r="1991" spans="1:22" x14ac:dyDescent="0.25">
      <c r="A1991" t="s">
        <v>674</v>
      </c>
      <c r="B1991" s="1" t="s">
        <v>696</v>
      </c>
      <c r="C1991" t="s">
        <v>1</v>
      </c>
      <c r="D1991" t="s">
        <v>92</v>
      </c>
      <c r="E1991" t="s">
        <v>389</v>
      </c>
      <c r="F1991" t="s">
        <v>390</v>
      </c>
      <c r="G1991">
        <v>1368</v>
      </c>
      <c r="H1991">
        <v>1368</v>
      </c>
      <c r="I1991">
        <v>1368</v>
      </c>
      <c r="J1991">
        <v>1368</v>
      </c>
      <c r="L1991" s="3">
        <v>0</v>
      </c>
      <c r="M1991" s="3">
        <v>0</v>
      </c>
      <c r="N1991" s="3">
        <v>0</v>
      </c>
      <c r="O1991" s="3">
        <v>10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f>+Tabla3[[#This Row],[V GRAVADAS]]</f>
        <v>10</v>
      </c>
      <c r="V1991">
        <v>2</v>
      </c>
    </row>
    <row r="1992" spans="1:22" x14ac:dyDescent="0.25">
      <c r="A1992" t="s">
        <v>674</v>
      </c>
      <c r="B1992" s="1" t="s">
        <v>697</v>
      </c>
      <c r="C1992" t="s">
        <v>1</v>
      </c>
      <c r="D1992" t="s">
        <v>92</v>
      </c>
      <c r="E1992" t="s">
        <v>389</v>
      </c>
      <c r="F1992" t="s">
        <v>390</v>
      </c>
      <c r="G1992">
        <v>1369</v>
      </c>
      <c r="H1992">
        <v>1369</v>
      </c>
      <c r="I1992">
        <v>1369</v>
      </c>
      <c r="J1992">
        <v>1369</v>
      </c>
      <c r="L1992" s="3">
        <v>0</v>
      </c>
      <c r="M1992" s="3">
        <v>0</v>
      </c>
      <c r="N1992" s="3">
        <v>0</v>
      </c>
      <c r="O1992" s="3">
        <v>10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f>+Tabla3[[#This Row],[V GRAVADAS]]</f>
        <v>10</v>
      </c>
      <c r="V1992">
        <v>2</v>
      </c>
    </row>
    <row r="1993" spans="1:22" x14ac:dyDescent="0.25">
      <c r="A1993" t="s">
        <v>674</v>
      </c>
      <c r="B1993" s="1" t="s">
        <v>697</v>
      </c>
      <c r="C1993" t="s">
        <v>1</v>
      </c>
      <c r="D1993" t="s">
        <v>92</v>
      </c>
      <c r="E1993" t="s">
        <v>389</v>
      </c>
      <c r="F1993" t="s">
        <v>390</v>
      </c>
      <c r="G1993">
        <v>1370</v>
      </c>
      <c r="H1993">
        <v>1370</v>
      </c>
      <c r="I1993">
        <v>1370</v>
      </c>
      <c r="J1993">
        <v>1370</v>
      </c>
      <c r="L1993" s="3">
        <v>0</v>
      </c>
      <c r="M1993" s="3">
        <v>0</v>
      </c>
      <c r="N1993" s="3">
        <v>0</v>
      </c>
      <c r="O1993" s="3">
        <v>5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f>+Tabla3[[#This Row],[V GRAVADAS]]</f>
        <v>5</v>
      </c>
      <c r="V1993">
        <v>2</v>
      </c>
    </row>
    <row r="1994" spans="1:22" x14ac:dyDescent="0.25">
      <c r="A1994" t="s">
        <v>674</v>
      </c>
      <c r="B1994" s="1" t="s">
        <v>697</v>
      </c>
      <c r="C1994" t="s">
        <v>1</v>
      </c>
      <c r="D1994" t="s">
        <v>92</v>
      </c>
      <c r="E1994" t="s">
        <v>389</v>
      </c>
      <c r="F1994" t="s">
        <v>390</v>
      </c>
      <c r="G1994">
        <v>1371</v>
      </c>
      <c r="H1994">
        <v>1371</v>
      </c>
      <c r="I1994">
        <v>1371</v>
      </c>
      <c r="J1994">
        <v>1371</v>
      </c>
      <c r="L1994" s="3">
        <v>0</v>
      </c>
      <c r="M1994" s="3">
        <v>0</v>
      </c>
      <c r="N1994" s="3">
        <v>0</v>
      </c>
      <c r="O1994" s="3">
        <v>15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f>+Tabla3[[#This Row],[V GRAVADAS]]</f>
        <v>15</v>
      </c>
      <c r="V1994">
        <v>2</v>
      </c>
    </row>
    <row r="1995" spans="1:22" x14ac:dyDescent="0.25">
      <c r="A1995" t="s">
        <v>674</v>
      </c>
      <c r="B1995" s="1" t="s">
        <v>697</v>
      </c>
      <c r="C1995" t="s">
        <v>1</v>
      </c>
      <c r="D1995" t="s">
        <v>92</v>
      </c>
      <c r="E1995" t="s">
        <v>389</v>
      </c>
      <c r="F1995" t="s">
        <v>390</v>
      </c>
      <c r="G1995">
        <v>1372</v>
      </c>
      <c r="H1995">
        <v>1372</v>
      </c>
      <c r="I1995">
        <v>1372</v>
      </c>
      <c r="J1995">
        <v>1372</v>
      </c>
      <c r="L1995" s="3">
        <v>0</v>
      </c>
      <c r="M1995" s="3">
        <v>0</v>
      </c>
      <c r="N1995" s="3">
        <v>0</v>
      </c>
      <c r="O1995" s="3">
        <v>5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f>+Tabla3[[#This Row],[V GRAVADAS]]</f>
        <v>5</v>
      </c>
      <c r="V1995">
        <v>2</v>
      </c>
    </row>
    <row r="1996" spans="1:22" x14ac:dyDescent="0.25">
      <c r="A1996" t="s">
        <v>674</v>
      </c>
      <c r="B1996" s="1" t="s">
        <v>697</v>
      </c>
      <c r="C1996" t="s">
        <v>1</v>
      </c>
      <c r="D1996" t="s">
        <v>92</v>
      </c>
      <c r="E1996" t="s">
        <v>389</v>
      </c>
      <c r="F1996" t="s">
        <v>390</v>
      </c>
      <c r="G1996">
        <v>1373</v>
      </c>
      <c r="H1996">
        <v>1373</v>
      </c>
      <c r="I1996">
        <v>1373</v>
      </c>
      <c r="J1996">
        <v>1373</v>
      </c>
      <c r="L1996" s="3">
        <v>0</v>
      </c>
      <c r="M1996" s="3">
        <v>0</v>
      </c>
      <c r="N1996" s="3">
        <v>0</v>
      </c>
      <c r="O1996" s="3">
        <v>5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f>+Tabla3[[#This Row],[V GRAVADAS]]</f>
        <v>5</v>
      </c>
      <c r="V1996">
        <v>2</v>
      </c>
    </row>
    <row r="1997" spans="1:22" x14ac:dyDescent="0.25">
      <c r="A1997" t="s">
        <v>674</v>
      </c>
      <c r="B1997" s="1" t="s">
        <v>698</v>
      </c>
      <c r="C1997" t="s">
        <v>1</v>
      </c>
      <c r="D1997" t="s">
        <v>92</v>
      </c>
      <c r="E1997" t="s">
        <v>389</v>
      </c>
      <c r="F1997" t="s">
        <v>390</v>
      </c>
      <c r="G1997">
        <v>1374</v>
      </c>
      <c r="H1997">
        <v>1374</v>
      </c>
      <c r="I1997">
        <v>1374</v>
      </c>
      <c r="J1997">
        <v>1374</v>
      </c>
      <c r="L1997" s="3">
        <v>0</v>
      </c>
      <c r="M1997" s="3">
        <v>0</v>
      </c>
      <c r="N1997" s="3">
        <v>0</v>
      </c>
      <c r="O1997" s="3">
        <v>3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f>+Tabla3[[#This Row],[V GRAVADAS]]</f>
        <v>3</v>
      </c>
      <c r="V1997">
        <v>2</v>
      </c>
    </row>
    <row r="1998" spans="1:22" x14ac:dyDescent="0.25">
      <c r="A1998" t="s">
        <v>674</v>
      </c>
      <c r="B1998" s="1" t="s">
        <v>698</v>
      </c>
      <c r="C1998" t="s">
        <v>1</v>
      </c>
      <c r="D1998" t="s">
        <v>92</v>
      </c>
      <c r="E1998" t="s">
        <v>389</v>
      </c>
      <c r="F1998" t="s">
        <v>390</v>
      </c>
      <c r="G1998">
        <v>1375</v>
      </c>
      <c r="H1998">
        <v>1375</v>
      </c>
      <c r="I1998">
        <v>1375</v>
      </c>
      <c r="J1998">
        <v>1375</v>
      </c>
      <c r="L1998" s="3">
        <v>0</v>
      </c>
      <c r="M1998" s="3">
        <v>0</v>
      </c>
      <c r="N1998" s="3">
        <v>0</v>
      </c>
      <c r="O1998" s="3">
        <v>3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f>+Tabla3[[#This Row],[V GRAVADAS]]</f>
        <v>3</v>
      </c>
      <c r="V1998">
        <v>2</v>
      </c>
    </row>
    <row r="1999" spans="1:22" x14ac:dyDescent="0.25">
      <c r="A1999" t="s">
        <v>674</v>
      </c>
      <c r="B1999" s="1" t="s">
        <v>698</v>
      </c>
      <c r="C1999" t="s">
        <v>1</v>
      </c>
      <c r="D1999" t="s">
        <v>92</v>
      </c>
      <c r="E1999" t="s">
        <v>389</v>
      </c>
      <c r="F1999" t="s">
        <v>390</v>
      </c>
      <c r="G1999">
        <v>1376</v>
      </c>
      <c r="H1999">
        <v>1376</v>
      </c>
      <c r="I1999">
        <v>1376</v>
      </c>
      <c r="J1999">
        <v>1376</v>
      </c>
      <c r="L1999" s="3">
        <v>0</v>
      </c>
      <c r="M1999" s="3">
        <v>0</v>
      </c>
      <c r="N1999" s="3">
        <v>0</v>
      </c>
      <c r="O1999" s="3">
        <v>3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f>+Tabla3[[#This Row],[V GRAVADAS]]</f>
        <v>3</v>
      </c>
      <c r="V1999">
        <v>2</v>
      </c>
    </row>
    <row r="2000" spans="1:22" x14ac:dyDescent="0.25">
      <c r="A2000" t="s">
        <v>674</v>
      </c>
      <c r="B2000" s="1" t="s">
        <v>698</v>
      </c>
      <c r="C2000" t="s">
        <v>1</v>
      </c>
      <c r="D2000" t="s">
        <v>92</v>
      </c>
      <c r="E2000" t="s">
        <v>389</v>
      </c>
      <c r="F2000" t="s">
        <v>390</v>
      </c>
      <c r="G2000">
        <v>1377</v>
      </c>
      <c r="H2000">
        <v>1377</v>
      </c>
      <c r="I2000">
        <v>1377</v>
      </c>
      <c r="J2000">
        <v>1377</v>
      </c>
      <c r="L2000" s="3">
        <v>0</v>
      </c>
      <c r="M2000" s="3">
        <v>0</v>
      </c>
      <c r="N2000" s="3">
        <v>0</v>
      </c>
      <c r="O2000" s="3">
        <v>3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f>+Tabla3[[#This Row],[V GRAVADAS]]</f>
        <v>3</v>
      </c>
      <c r="V2000">
        <v>2</v>
      </c>
    </row>
    <row r="2001" spans="1:22" x14ac:dyDescent="0.25">
      <c r="A2001" t="s">
        <v>674</v>
      </c>
      <c r="B2001" s="1" t="s">
        <v>698</v>
      </c>
      <c r="C2001" t="s">
        <v>1</v>
      </c>
      <c r="D2001" t="s">
        <v>92</v>
      </c>
      <c r="E2001" t="s">
        <v>389</v>
      </c>
      <c r="F2001" t="s">
        <v>390</v>
      </c>
      <c r="G2001">
        <v>1378</v>
      </c>
      <c r="H2001">
        <v>1378</v>
      </c>
      <c r="I2001">
        <v>1378</v>
      </c>
      <c r="J2001">
        <v>1378</v>
      </c>
      <c r="L2001" s="3">
        <v>0</v>
      </c>
      <c r="M2001" s="3">
        <v>0</v>
      </c>
      <c r="N2001" s="3">
        <v>0</v>
      </c>
      <c r="O2001" s="3">
        <v>5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f>+Tabla3[[#This Row],[V GRAVADAS]]</f>
        <v>5</v>
      </c>
      <c r="V2001">
        <v>2</v>
      </c>
    </row>
    <row r="2002" spans="1:22" x14ac:dyDescent="0.25">
      <c r="A2002" t="s">
        <v>674</v>
      </c>
      <c r="B2002" s="1" t="s">
        <v>698</v>
      </c>
      <c r="C2002" t="s">
        <v>1</v>
      </c>
      <c r="D2002" t="s">
        <v>92</v>
      </c>
      <c r="E2002" t="s">
        <v>389</v>
      </c>
      <c r="F2002" t="s">
        <v>390</v>
      </c>
      <c r="G2002">
        <v>1379</v>
      </c>
      <c r="H2002">
        <v>1379</v>
      </c>
      <c r="I2002">
        <v>1379</v>
      </c>
      <c r="J2002">
        <v>1379</v>
      </c>
      <c r="L2002" s="3">
        <v>0</v>
      </c>
      <c r="M2002" s="3">
        <v>0</v>
      </c>
      <c r="N2002" s="3">
        <v>0</v>
      </c>
      <c r="O2002" s="3">
        <v>3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f>+Tabla3[[#This Row],[V GRAVADAS]]</f>
        <v>3</v>
      </c>
      <c r="V2002">
        <v>2</v>
      </c>
    </row>
    <row r="2003" spans="1:22" x14ac:dyDescent="0.25">
      <c r="A2003" t="s">
        <v>674</v>
      </c>
      <c r="B2003" s="1" t="s">
        <v>698</v>
      </c>
      <c r="C2003" t="s">
        <v>1</v>
      </c>
      <c r="D2003" t="s">
        <v>92</v>
      </c>
      <c r="E2003" t="s">
        <v>389</v>
      </c>
      <c r="F2003" t="s">
        <v>390</v>
      </c>
      <c r="G2003">
        <v>1380</v>
      </c>
      <c r="H2003">
        <v>1380</v>
      </c>
      <c r="I2003">
        <v>1380</v>
      </c>
      <c r="J2003">
        <v>1380</v>
      </c>
      <c r="L2003" s="3">
        <v>0</v>
      </c>
      <c r="M2003" s="3">
        <v>0</v>
      </c>
      <c r="N2003" s="3">
        <v>0</v>
      </c>
      <c r="O2003" s="3">
        <v>5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f>+Tabla3[[#This Row],[V GRAVADAS]]</f>
        <v>5</v>
      </c>
      <c r="V2003">
        <v>2</v>
      </c>
    </row>
    <row r="2004" spans="1:22" x14ac:dyDescent="0.25">
      <c r="A2004" t="s">
        <v>674</v>
      </c>
      <c r="B2004" s="1" t="s">
        <v>699</v>
      </c>
      <c r="C2004" t="s">
        <v>1</v>
      </c>
      <c r="D2004" t="s">
        <v>92</v>
      </c>
      <c r="E2004" t="s">
        <v>389</v>
      </c>
      <c r="F2004" t="s">
        <v>390</v>
      </c>
      <c r="G2004">
        <v>1381</v>
      </c>
      <c r="H2004">
        <v>1381</v>
      </c>
      <c r="I2004">
        <v>1381</v>
      </c>
      <c r="J2004">
        <v>1381</v>
      </c>
      <c r="L2004" s="3">
        <v>0</v>
      </c>
      <c r="M2004" s="3">
        <v>0</v>
      </c>
      <c r="N2004" s="3">
        <v>0</v>
      </c>
      <c r="O2004" s="3">
        <v>5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f>+Tabla3[[#This Row],[V GRAVADAS]]</f>
        <v>5</v>
      </c>
      <c r="V2004">
        <v>2</v>
      </c>
    </row>
    <row r="2005" spans="1:22" x14ac:dyDescent="0.25">
      <c r="A2005" t="s">
        <v>674</v>
      </c>
      <c r="B2005" s="1" t="s">
        <v>699</v>
      </c>
      <c r="C2005" t="s">
        <v>1</v>
      </c>
      <c r="D2005" t="s">
        <v>92</v>
      </c>
      <c r="E2005" t="s">
        <v>389</v>
      </c>
      <c r="F2005" t="s">
        <v>390</v>
      </c>
      <c r="G2005">
        <v>1382</v>
      </c>
      <c r="H2005">
        <v>1382</v>
      </c>
      <c r="I2005">
        <v>1382</v>
      </c>
      <c r="J2005">
        <v>1382</v>
      </c>
      <c r="L2005" s="3">
        <v>0</v>
      </c>
      <c r="M2005" s="3">
        <v>0</v>
      </c>
      <c r="N2005" s="3">
        <v>0</v>
      </c>
      <c r="O2005" s="3">
        <v>3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f>+Tabla3[[#This Row],[V GRAVADAS]]</f>
        <v>3</v>
      </c>
      <c r="V2005">
        <v>2</v>
      </c>
    </row>
    <row r="2006" spans="1:22" x14ac:dyDescent="0.25">
      <c r="A2006" t="s">
        <v>674</v>
      </c>
      <c r="B2006" s="1" t="s">
        <v>699</v>
      </c>
      <c r="C2006" t="s">
        <v>1</v>
      </c>
      <c r="D2006" t="s">
        <v>92</v>
      </c>
      <c r="E2006" t="s">
        <v>389</v>
      </c>
      <c r="F2006" t="s">
        <v>390</v>
      </c>
      <c r="G2006">
        <v>1383</v>
      </c>
      <c r="H2006">
        <v>1383</v>
      </c>
      <c r="I2006">
        <v>1383</v>
      </c>
      <c r="J2006">
        <v>1383</v>
      </c>
      <c r="L2006" s="3">
        <v>0</v>
      </c>
      <c r="M2006" s="3">
        <v>0</v>
      </c>
      <c r="N2006" s="3">
        <v>0</v>
      </c>
      <c r="O2006" s="3">
        <v>5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f>+Tabla3[[#This Row],[V GRAVADAS]]</f>
        <v>5</v>
      </c>
      <c r="V2006">
        <v>2</v>
      </c>
    </row>
    <row r="2007" spans="1:22" x14ac:dyDescent="0.25">
      <c r="A2007" t="s">
        <v>674</v>
      </c>
      <c r="B2007" s="1" t="s">
        <v>699</v>
      </c>
      <c r="C2007" t="s">
        <v>1</v>
      </c>
      <c r="D2007" t="s">
        <v>92</v>
      </c>
      <c r="E2007" t="s">
        <v>389</v>
      </c>
      <c r="F2007" t="s">
        <v>390</v>
      </c>
      <c r="G2007">
        <v>1384</v>
      </c>
      <c r="H2007">
        <v>1384</v>
      </c>
      <c r="I2007">
        <v>1384</v>
      </c>
      <c r="J2007">
        <v>1384</v>
      </c>
      <c r="L2007" s="3">
        <v>0</v>
      </c>
      <c r="M2007" s="3">
        <v>0</v>
      </c>
      <c r="N2007" s="3">
        <v>0</v>
      </c>
      <c r="O2007" s="3">
        <v>3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f>+Tabla3[[#This Row],[V GRAVADAS]]</f>
        <v>3</v>
      </c>
      <c r="V2007">
        <v>2</v>
      </c>
    </row>
    <row r="2008" spans="1:22" x14ac:dyDescent="0.25">
      <c r="A2008" t="s">
        <v>674</v>
      </c>
      <c r="B2008" s="1" t="s">
        <v>699</v>
      </c>
      <c r="C2008" t="s">
        <v>1</v>
      </c>
      <c r="D2008" t="s">
        <v>92</v>
      </c>
      <c r="E2008" t="s">
        <v>389</v>
      </c>
      <c r="F2008" t="s">
        <v>390</v>
      </c>
      <c r="G2008">
        <v>1385</v>
      </c>
      <c r="H2008">
        <v>1385</v>
      </c>
      <c r="I2008">
        <v>1385</v>
      </c>
      <c r="J2008">
        <v>1385</v>
      </c>
      <c r="L2008" s="3">
        <v>0</v>
      </c>
      <c r="M2008" s="3">
        <v>0</v>
      </c>
      <c r="N2008" s="3">
        <v>0</v>
      </c>
      <c r="O2008" s="3">
        <v>2.5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f>+Tabla3[[#This Row],[V GRAVADAS]]</f>
        <v>2.5</v>
      </c>
      <c r="V2008">
        <v>2</v>
      </c>
    </row>
    <row r="2009" spans="1:22" x14ac:dyDescent="0.25">
      <c r="A2009" t="s">
        <v>674</v>
      </c>
      <c r="B2009" s="1" t="s">
        <v>699</v>
      </c>
      <c r="C2009" t="s">
        <v>1</v>
      </c>
      <c r="D2009" t="s">
        <v>92</v>
      </c>
      <c r="E2009" t="s">
        <v>389</v>
      </c>
      <c r="F2009" t="s">
        <v>390</v>
      </c>
      <c r="G2009">
        <v>1386</v>
      </c>
      <c r="H2009">
        <v>1386</v>
      </c>
      <c r="I2009">
        <v>1386</v>
      </c>
      <c r="J2009">
        <v>1386</v>
      </c>
      <c r="L2009" s="3">
        <v>0</v>
      </c>
      <c r="M2009" s="3">
        <v>0</v>
      </c>
      <c r="N2009" s="3">
        <v>0</v>
      </c>
      <c r="O2009" s="3">
        <v>15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f>+Tabla3[[#This Row],[V GRAVADAS]]</f>
        <v>15</v>
      </c>
      <c r="V2009">
        <v>2</v>
      </c>
    </row>
    <row r="2010" spans="1:22" x14ac:dyDescent="0.25">
      <c r="A2010" t="s">
        <v>674</v>
      </c>
      <c r="B2010" s="1" t="s">
        <v>700</v>
      </c>
      <c r="C2010" t="s">
        <v>1</v>
      </c>
      <c r="D2010" t="s">
        <v>92</v>
      </c>
      <c r="E2010" t="s">
        <v>389</v>
      </c>
      <c r="F2010" t="s">
        <v>390</v>
      </c>
      <c r="G2010">
        <v>1387</v>
      </c>
      <c r="H2010">
        <v>1387</v>
      </c>
      <c r="I2010">
        <v>1387</v>
      </c>
      <c r="J2010">
        <v>1387</v>
      </c>
      <c r="L2010" s="3">
        <v>0</v>
      </c>
      <c r="M2010" s="3">
        <v>0</v>
      </c>
      <c r="N2010" s="3">
        <v>0</v>
      </c>
      <c r="O2010" s="3">
        <v>3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f>+Tabla3[[#This Row],[V GRAVADAS]]</f>
        <v>3</v>
      </c>
      <c r="V2010">
        <v>2</v>
      </c>
    </row>
    <row r="2011" spans="1:22" x14ac:dyDescent="0.25">
      <c r="A2011" t="s">
        <v>674</v>
      </c>
      <c r="B2011" s="1" t="s">
        <v>700</v>
      </c>
      <c r="C2011" t="s">
        <v>1</v>
      </c>
      <c r="D2011" t="s">
        <v>92</v>
      </c>
      <c r="E2011" t="s">
        <v>389</v>
      </c>
      <c r="F2011" t="s">
        <v>390</v>
      </c>
      <c r="G2011">
        <v>1388</v>
      </c>
      <c r="H2011">
        <v>1388</v>
      </c>
      <c r="I2011">
        <v>1388</v>
      </c>
      <c r="J2011">
        <v>1388</v>
      </c>
      <c r="L2011" s="3">
        <v>0</v>
      </c>
      <c r="M2011" s="3">
        <v>0</v>
      </c>
      <c r="N2011" s="3">
        <v>0</v>
      </c>
      <c r="O2011" s="3">
        <v>3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f>+Tabla3[[#This Row],[V GRAVADAS]]</f>
        <v>3</v>
      </c>
      <c r="V2011">
        <v>2</v>
      </c>
    </row>
    <row r="2012" spans="1:22" x14ac:dyDescent="0.25">
      <c r="A2012" t="s">
        <v>674</v>
      </c>
      <c r="B2012" s="1" t="s">
        <v>700</v>
      </c>
      <c r="C2012" t="s">
        <v>1</v>
      </c>
      <c r="D2012" t="s">
        <v>92</v>
      </c>
      <c r="E2012" t="s">
        <v>389</v>
      </c>
      <c r="F2012" t="s">
        <v>390</v>
      </c>
      <c r="G2012">
        <v>1389</v>
      </c>
      <c r="H2012">
        <v>1389</v>
      </c>
      <c r="I2012">
        <v>1389</v>
      </c>
      <c r="J2012">
        <v>1389</v>
      </c>
      <c r="L2012" s="3">
        <v>0</v>
      </c>
      <c r="M2012" s="3">
        <v>0</v>
      </c>
      <c r="N2012" s="3">
        <v>0</v>
      </c>
      <c r="O2012" s="3">
        <v>10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f>+Tabla3[[#This Row],[V GRAVADAS]]</f>
        <v>10</v>
      </c>
      <c r="V2012">
        <v>2</v>
      </c>
    </row>
    <row r="2013" spans="1:22" x14ac:dyDescent="0.25">
      <c r="A2013" t="s">
        <v>674</v>
      </c>
      <c r="B2013" s="1" t="s">
        <v>700</v>
      </c>
      <c r="C2013" t="s">
        <v>1</v>
      </c>
      <c r="D2013" t="s">
        <v>92</v>
      </c>
      <c r="E2013" t="s">
        <v>389</v>
      </c>
      <c r="F2013" t="s">
        <v>390</v>
      </c>
      <c r="G2013">
        <v>1390</v>
      </c>
      <c r="H2013">
        <v>1390</v>
      </c>
      <c r="I2013">
        <v>1390</v>
      </c>
      <c r="J2013">
        <v>1390</v>
      </c>
      <c r="L2013" s="3">
        <v>0</v>
      </c>
      <c r="M2013" s="3">
        <v>0</v>
      </c>
      <c r="N2013" s="3">
        <v>0</v>
      </c>
      <c r="O2013" s="3">
        <v>18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f>+Tabla3[[#This Row],[V GRAVADAS]]</f>
        <v>18</v>
      </c>
      <c r="V2013">
        <v>2</v>
      </c>
    </row>
    <row r="2014" spans="1:22" x14ac:dyDescent="0.25">
      <c r="A2014" t="s">
        <v>674</v>
      </c>
      <c r="B2014" s="1" t="s">
        <v>700</v>
      </c>
      <c r="C2014" t="s">
        <v>1</v>
      </c>
      <c r="D2014" t="s">
        <v>92</v>
      </c>
      <c r="E2014" t="s">
        <v>389</v>
      </c>
      <c r="F2014" t="s">
        <v>390</v>
      </c>
      <c r="G2014">
        <v>1391</v>
      </c>
      <c r="H2014">
        <v>1391</v>
      </c>
      <c r="I2014">
        <v>1391</v>
      </c>
      <c r="J2014">
        <v>1391</v>
      </c>
      <c r="L2014" s="3">
        <v>0</v>
      </c>
      <c r="M2014" s="3">
        <v>0</v>
      </c>
      <c r="N2014" s="3">
        <v>0</v>
      </c>
      <c r="O2014" s="3">
        <v>3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f>+Tabla3[[#This Row],[V GRAVADAS]]</f>
        <v>3</v>
      </c>
      <c r="V2014">
        <v>2</v>
      </c>
    </row>
    <row r="2015" spans="1:22" x14ac:dyDescent="0.25">
      <c r="A2015" t="s">
        <v>674</v>
      </c>
      <c r="B2015" s="1" t="s">
        <v>700</v>
      </c>
      <c r="C2015" t="s">
        <v>1</v>
      </c>
      <c r="D2015" t="s">
        <v>92</v>
      </c>
      <c r="E2015" t="s">
        <v>389</v>
      </c>
      <c r="F2015" t="s">
        <v>390</v>
      </c>
      <c r="G2015">
        <v>1392</v>
      </c>
      <c r="H2015">
        <v>1392</v>
      </c>
      <c r="I2015">
        <v>1392</v>
      </c>
      <c r="J2015">
        <v>1392</v>
      </c>
      <c r="L2015" s="3">
        <v>0</v>
      </c>
      <c r="M2015" s="3">
        <v>0</v>
      </c>
      <c r="N2015" s="3">
        <v>0</v>
      </c>
      <c r="O2015" s="3">
        <v>5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f>+Tabla3[[#This Row],[V GRAVADAS]]</f>
        <v>5</v>
      </c>
      <c r="V2015">
        <v>2</v>
      </c>
    </row>
    <row r="2016" spans="1:22" x14ac:dyDescent="0.25">
      <c r="A2016" t="s">
        <v>709</v>
      </c>
      <c r="B2016" s="1" t="s">
        <v>710</v>
      </c>
      <c r="C2016" t="s">
        <v>1</v>
      </c>
      <c r="D2016" t="s">
        <v>92</v>
      </c>
      <c r="E2016" t="s">
        <v>389</v>
      </c>
      <c r="F2016" t="s">
        <v>390</v>
      </c>
      <c r="G2016">
        <v>1401</v>
      </c>
      <c r="H2016">
        <v>1401</v>
      </c>
      <c r="I2016">
        <v>1401</v>
      </c>
      <c r="J2016">
        <v>1401</v>
      </c>
      <c r="L2016" s="3">
        <v>0</v>
      </c>
      <c r="M2016" s="3">
        <v>0</v>
      </c>
      <c r="N2016" s="3">
        <v>0</v>
      </c>
      <c r="O2016" s="3">
        <v>5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f>+Tabla3[[#This Row],[V GRAVADAS]]</f>
        <v>5</v>
      </c>
      <c r="V2016">
        <v>2</v>
      </c>
    </row>
    <row r="2017" spans="1:22" x14ac:dyDescent="0.25">
      <c r="A2017" t="s">
        <v>709</v>
      </c>
      <c r="B2017" s="1" t="s">
        <v>710</v>
      </c>
      <c r="C2017" t="s">
        <v>1</v>
      </c>
      <c r="D2017" t="s">
        <v>92</v>
      </c>
      <c r="E2017" t="s">
        <v>389</v>
      </c>
      <c r="F2017" t="s">
        <v>390</v>
      </c>
      <c r="G2017">
        <v>1402</v>
      </c>
      <c r="H2017">
        <v>1402</v>
      </c>
      <c r="I2017">
        <v>1402</v>
      </c>
      <c r="J2017">
        <v>1402</v>
      </c>
      <c r="L2017" s="3">
        <v>0</v>
      </c>
      <c r="M2017" s="3">
        <v>0</v>
      </c>
      <c r="N2017" s="3">
        <v>0</v>
      </c>
      <c r="O2017" s="3">
        <v>5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f>+Tabla3[[#This Row],[V GRAVADAS]]</f>
        <v>5</v>
      </c>
      <c r="V2017">
        <v>2</v>
      </c>
    </row>
    <row r="2018" spans="1:22" x14ac:dyDescent="0.25">
      <c r="A2018" t="s">
        <v>709</v>
      </c>
      <c r="B2018" s="1" t="s">
        <v>710</v>
      </c>
      <c r="C2018" t="s">
        <v>1</v>
      </c>
      <c r="D2018" t="s">
        <v>92</v>
      </c>
      <c r="E2018" t="s">
        <v>389</v>
      </c>
      <c r="F2018" t="s">
        <v>390</v>
      </c>
      <c r="G2018">
        <v>1403</v>
      </c>
      <c r="H2018">
        <v>1403</v>
      </c>
      <c r="I2018">
        <v>1403</v>
      </c>
      <c r="J2018">
        <v>1403</v>
      </c>
      <c r="L2018" s="3">
        <v>0</v>
      </c>
      <c r="M2018" s="3">
        <v>0</v>
      </c>
      <c r="N2018" s="3">
        <v>0</v>
      </c>
      <c r="O2018" s="3">
        <v>5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f>+Tabla3[[#This Row],[V GRAVADAS]]</f>
        <v>5</v>
      </c>
      <c r="V2018">
        <v>2</v>
      </c>
    </row>
    <row r="2019" spans="1:22" x14ac:dyDescent="0.25">
      <c r="A2019" t="s">
        <v>709</v>
      </c>
      <c r="B2019" s="1" t="s">
        <v>710</v>
      </c>
      <c r="C2019" t="s">
        <v>1</v>
      </c>
      <c r="D2019" t="s">
        <v>92</v>
      </c>
      <c r="E2019" t="s">
        <v>389</v>
      </c>
      <c r="F2019" t="s">
        <v>390</v>
      </c>
      <c r="G2019">
        <v>1404</v>
      </c>
      <c r="H2019">
        <v>1404</v>
      </c>
      <c r="I2019">
        <v>1404</v>
      </c>
      <c r="J2019">
        <v>1404</v>
      </c>
      <c r="L2019" s="3">
        <v>0</v>
      </c>
      <c r="M2019" s="3">
        <v>0</v>
      </c>
      <c r="N2019" s="3">
        <v>0</v>
      </c>
      <c r="O2019" s="3">
        <v>5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f>+Tabla3[[#This Row],[V GRAVADAS]]</f>
        <v>5</v>
      </c>
      <c r="V2019">
        <v>2</v>
      </c>
    </row>
    <row r="2020" spans="1:22" x14ac:dyDescent="0.25">
      <c r="A2020" t="s">
        <v>709</v>
      </c>
      <c r="B2020" s="1" t="s">
        <v>710</v>
      </c>
      <c r="C2020" t="s">
        <v>1</v>
      </c>
      <c r="D2020" t="s">
        <v>92</v>
      </c>
      <c r="E2020" t="s">
        <v>389</v>
      </c>
      <c r="F2020" t="s">
        <v>390</v>
      </c>
      <c r="G2020">
        <v>1405</v>
      </c>
      <c r="H2020">
        <v>1405</v>
      </c>
      <c r="I2020">
        <v>1405</v>
      </c>
      <c r="J2020">
        <v>1405</v>
      </c>
      <c r="L2020" s="3">
        <v>0</v>
      </c>
      <c r="M2020" s="3">
        <v>0</v>
      </c>
      <c r="N2020" s="3">
        <v>0</v>
      </c>
      <c r="O2020" s="3">
        <v>10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f>+Tabla3[[#This Row],[V GRAVADAS]]</f>
        <v>10</v>
      </c>
      <c r="V2020">
        <v>2</v>
      </c>
    </row>
    <row r="2021" spans="1:22" x14ac:dyDescent="0.25">
      <c r="A2021" t="s">
        <v>709</v>
      </c>
      <c r="B2021" s="1" t="s">
        <v>711</v>
      </c>
      <c r="C2021" t="s">
        <v>1</v>
      </c>
      <c r="D2021" t="s">
        <v>92</v>
      </c>
      <c r="E2021" t="s">
        <v>389</v>
      </c>
      <c r="F2021" t="s">
        <v>390</v>
      </c>
      <c r="G2021">
        <v>1406</v>
      </c>
      <c r="H2021">
        <v>1406</v>
      </c>
      <c r="I2021">
        <v>1406</v>
      </c>
      <c r="J2021">
        <v>1406</v>
      </c>
      <c r="L2021" s="3">
        <v>0</v>
      </c>
      <c r="M2021" s="3">
        <v>0</v>
      </c>
      <c r="N2021" s="3">
        <v>0</v>
      </c>
      <c r="O2021" s="3">
        <v>5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f>+Tabla3[[#This Row],[V GRAVADAS]]</f>
        <v>5</v>
      </c>
      <c r="V2021">
        <v>2</v>
      </c>
    </row>
    <row r="2022" spans="1:22" x14ac:dyDescent="0.25">
      <c r="A2022" t="s">
        <v>709</v>
      </c>
      <c r="B2022" s="1" t="s">
        <v>711</v>
      </c>
      <c r="C2022" t="s">
        <v>1</v>
      </c>
      <c r="D2022" t="s">
        <v>92</v>
      </c>
      <c r="E2022" t="s">
        <v>389</v>
      </c>
      <c r="F2022" t="s">
        <v>390</v>
      </c>
      <c r="G2022">
        <v>1407</v>
      </c>
      <c r="H2022">
        <v>1407</v>
      </c>
      <c r="I2022">
        <v>1407</v>
      </c>
      <c r="J2022">
        <v>1407</v>
      </c>
      <c r="L2022" s="3">
        <v>0</v>
      </c>
      <c r="M2022" s="3">
        <v>0</v>
      </c>
      <c r="N2022" s="3">
        <v>0</v>
      </c>
      <c r="O2022" s="3">
        <v>5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f>+Tabla3[[#This Row],[V GRAVADAS]]</f>
        <v>5</v>
      </c>
      <c r="V2022">
        <v>2</v>
      </c>
    </row>
    <row r="2023" spans="1:22" x14ac:dyDescent="0.25">
      <c r="A2023" t="s">
        <v>709</v>
      </c>
      <c r="B2023" s="1" t="s">
        <v>711</v>
      </c>
      <c r="C2023" t="s">
        <v>1</v>
      </c>
      <c r="D2023" t="s">
        <v>92</v>
      </c>
      <c r="E2023" t="s">
        <v>389</v>
      </c>
      <c r="F2023" t="s">
        <v>390</v>
      </c>
      <c r="G2023">
        <v>1408</v>
      </c>
      <c r="H2023">
        <v>1408</v>
      </c>
      <c r="I2023">
        <v>1408</v>
      </c>
      <c r="J2023">
        <v>1408</v>
      </c>
      <c r="L2023" s="3">
        <v>0</v>
      </c>
      <c r="M2023" s="3">
        <v>0</v>
      </c>
      <c r="N2023" s="3">
        <v>0</v>
      </c>
      <c r="O2023" s="3">
        <v>5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f>+Tabla3[[#This Row],[V GRAVADAS]]</f>
        <v>5</v>
      </c>
      <c r="V2023">
        <v>2</v>
      </c>
    </row>
    <row r="2024" spans="1:22" x14ac:dyDescent="0.25">
      <c r="A2024" t="s">
        <v>709</v>
      </c>
      <c r="B2024" s="1" t="s">
        <v>711</v>
      </c>
      <c r="C2024" t="s">
        <v>1</v>
      </c>
      <c r="D2024" t="s">
        <v>92</v>
      </c>
      <c r="E2024" t="s">
        <v>389</v>
      </c>
      <c r="F2024" t="s">
        <v>390</v>
      </c>
      <c r="G2024">
        <v>1409</v>
      </c>
      <c r="H2024">
        <v>1409</v>
      </c>
      <c r="I2024">
        <v>1409</v>
      </c>
      <c r="J2024">
        <v>1409</v>
      </c>
      <c r="L2024" s="3">
        <v>0</v>
      </c>
      <c r="M2024" s="3">
        <v>0</v>
      </c>
      <c r="N2024" s="3">
        <v>0</v>
      </c>
      <c r="O2024" s="3">
        <v>5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f>+Tabla3[[#This Row],[V GRAVADAS]]</f>
        <v>5</v>
      </c>
      <c r="V2024">
        <v>2</v>
      </c>
    </row>
    <row r="2025" spans="1:22" x14ac:dyDescent="0.25">
      <c r="A2025" t="s">
        <v>709</v>
      </c>
      <c r="B2025" s="1" t="s">
        <v>711</v>
      </c>
      <c r="C2025" t="s">
        <v>1</v>
      </c>
      <c r="D2025" t="s">
        <v>92</v>
      </c>
      <c r="E2025" t="s">
        <v>389</v>
      </c>
      <c r="F2025" t="s">
        <v>390</v>
      </c>
      <c r="G2025">
        <v>1410</v>
      </c>
      <c r="H2025">
        <v>1410</v>
      </c>
      <c r="I2025">
        <v>1410</v>
      </c>
      <c r="J2025">
        <v>1410</v>
      </c>
      <c r="L2025" s="3">
        <v>0</v>
      </c>
      <c r="M2025" s="3">
        <v>0</v>
      </c>
      <c r="N2025" s="3">
        <v>0</v>
      </c>
      <c r="O2025" s="3">
        <v>3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f>+Tabla3[[#This Row],[V GRAVADAS]]</f>
        <v>3</v>
      </c>
      <c r="V2025">
        <v>2</v>
      </c>
    </row>
    <row r="2026" spans="1:22" x14ac:dyDescent="0.25">
      <c r="A2026" t="s">
        <v>709</v>
      </c>
      <c r="B2026" s="1" t="s">
        <v>711</v>
      </c>
      <c r="C2026" t="s">
        <v>1</v>
      </c>
      <c r="D2026" t="s">
        <v>92</v>
      </c>
      <c r="E2026" t="s">
        <v>389</v>
      </c>
      <c r="F2026" t="s">
        <v>390</v>
      </c>
      <c r="G2026">
        <v>1411</v>
      </c>
      <c r="H2026">
        <v>1411</v>
      </c>
      <c r="I2026">
        <v>1411</v>
      </c>
      <c r="J2026">
        <v>1411</v>
      </c>
      <c r="L2026" s="3">
        <v>0</v>
      </c>
      <c r="M2026" s="3">
        <v>0</v>
      </c>
      <c r="N2026" s="3">
        <v>0</v>
      </c>
      <c r="O2026" s="3">
        <v>3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f>+Tabla3[[#This Row],[V GRAVADAS]]</f>
        <v>3</v>
      </c>
      <c r="V2026">
        <v>2</v>
      </c>
    </row>
    <row r="2027" spans="1:22" x14ac:dyDescent="0.25">
      <c r="A2027" t="s">
        <v>709</v>
      </c>
      <c r="B2027" s="1" t="s">
        <v>711</v>
      </c>
      <c r="C2027" t="s">
        <v>1</v>
      </c>
      <c r="D2027" t="s">
        <v>92</v>
      </c>
      <c r="E2027" t="s">
        <v>389</v>
      </c>
      <c r="F2027" t="s">
        <v>390</v>
      </c>
      <c r="G2027">
        <v>1412</v>
      </c>
      <c r="H2027">
        <v>1412</v>
      </c>
      <c r="I2027">
        <v>1412</v>
      </c>
      <c r="J2027">
        <v>1412</v>
      </c>
      <c r="L2027" s="3">
        <v>0</v>
      </c>
      <c r="M2027" s="3">
        <v>0</v>
      </c>
      <c r="N2027" s="3">
        <v>0</v>
      </c>
      <c r="O2027" s="3">
        <v>10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f>+Tabla3[[#This Row],[V GRAVADAS]]</f>
        <v>10</v>
      </c>
      <c r="V2027">
        <v>2</v>
      </c>
    </row>
    <row r="2028" spans="1:22" x14ac:dyDescent="0.25">
      <c r="A2028" t="s">
        <v>709</v>
      </c>
      <c r="B2028" s="1" t="s">
        <v>712</v>
      </c>
      <c r="C2028" t="s">
        <v>1</v>
      </c>
      <c r="D2028" t="s">
        <v>92</v>
      </c>
      <c r="E2028" t="s">
        <v>389</v>
      </c>
      <c r="F2028" t="s">
        <v>390</v>
      </c>
      <c r="G2028">
        <v>1413</v>
      </c>
      <c r="H2028">
        <v>1413</v>
      </c>
      <c r="I2028">
        <v>1413</v>
      </c>
      <c r="J2028">
        <v>1413</v>
      </c>
      <c r="L2028" s="3">
        <v>0</v>
      </c>
      <c r="M2028" s="3">
        <v>0</v>
      </c>
      <c r="N2028" s="3">
        <v>0</v>
      </c>
      <c r="O2028" s="3">
        <v>8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f>+Tabla3[[#This Row],[V GRAVADAS]]</f>
        <v>8</v>
      </c>
      <c r="V2028">
        <v>2</v>
      </c>
    </row>
    <row r="2029" spans="1:22" x14ac:dyDescent="0.25">
      <c r="A2029" t="s">
        <v>709</v>
      </c>
      <c r="B2029" s="1" t="s">
        <v>712</v>
      </c>
      <c r="C2029" t="s">
        <v>1</v>
      </c>
      <c r="D2029" t="s">
        <v>92</v>
      </c>
      <c r="E2029" t="s">
        <v>389</v>
      </c>
      <c r="F2029" t="s">
        <v>390</v>
      </c>
      <c r="G2029">
        <v>1414</v>
      </c>
      <c r="H2029">
        <v>1414</v>
      </c>
      <c r="I2029">
        <v>1414</v>
      </c>
      <c r="J2029">
        <v>1414</v>
      </c>
      <c r="L2029" s="3">
        <v>0</v>
      </c>
      <c r="M2029" s="3">
        <v>0</v>
      </c>
      <c r="N2029" s="3">
        <v>0</v>
      </c>
      <c r="O2029" s="3">
        <v>5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f>+Tabla3[[#This Row],[V GRAVADAS]]</f>
        <v>5</v>
      </c>
      <c r="V2029">
        <v>2</v>
      </c>
    </row>
    <row r="2030" spans="1:22" x14ac:dyDescent="0.25">
      <c r="A2030" t="s">
        <v>709</v>
      </c>
      <c r="B2030" s="1" t="s">
        <v>712</v>
      </c>
      <c r="C2030" t="s">
        <v>1</v>
      </c>
      <c r="D2030" t="s">
        <v>92</v>
      </c>
      <c r="E2030" t="s">
        <v>389</v>
      </c>
      <c r="F2030" t="s">
        <v>390</v>
      </c>
      <c r="G2030">
        <v>1415</v>
      </c>
      <c r="H2030">
        <v>1415</v>
      </c>
      <c r="I2030">
        <v>1415</v>
      </c>
      <c r="J2030">
        <v>1415</v>
      </c>
      <c r="L2030" s="3">
        <v>0</v>
      </c>
      <c r="M2030" s="3">
        <v>0</v>
      </c>
      <c r="N2030" s="3">
        <v>0</v>
      </c>
      <c r="O2030" s="3">
        <v>3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f>+Tabla3[[#This Row],[V GRAVADAS]]</f>
        <v>3</v>
      </c>
      <c r="V2030">
        <v>2</v>
      </c>
    </row>
    <row r="2031" spans="1:22" x14ac:dyDescent="0.25">
      <c r="A2031" t="s">
        <v>709</v>
      </c>
      <c r="B2031" s="1" t="s">
        <v>712</v>
      </c>
      <c r="C2031" t="s">
        <v>1</v>
      </c>
      <c r="D2031" t="s">
        <v>92</v>
      </c>
      <c r="E2031" t="s">
        <v>389</v>
      </c>
      <c r="F2031" t="s">
        <v>390</v>
      </c>
      <c r="G2031">
        <v>1416</v>
      </c>
      <c r="H2031">
        <v>1416</v>
      </c>
      <c r="I2031">
        <v>1416</v>
      </c>
      <c r="J2031">
        <v>1416</v>
      </c>
      <c r="L2031" s="3">
        <v>0</v>
      </c>
      <c r="M2031" s="3">
        <v>0</v>
      </c>
      <c r="N2031" s="3">
        <v>0</v>
      </c>
      <c r="O2031" s="3">
        <v>3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f>+Tabla3[[#This Row],[V GRAVADAS]]</f>
        <v>3</v>
      </c>
      <c r="V2031">
        <v>2</v>
      </c>
    </row>
    <row r="2032" spans="1:22" x14ac:dyDescent="0.25">
      <c r="A2032" t="s">
        <v>709</v>
      </c>
      <c r="B2032" s="1" t="s">
        <v>712</v>
      </c>
      <c r="C2032" t="s">
        <v>1</v>
      </c>
      <c r="D2032" t="s">
        <v>92</v>
      </c>
      <c r="E2032" t="s">
        <v>389</v>
      </c>
      <c r="F2032" t="s">
        <v>390</v>
      </c>
      <c r="G2032">
        <v>1417</v>
      </c>
      <c r="H2032">
        <v>1417</v>
      </c>
      <c r="I2032">
        <v>1417</v>
      </c>
      <c r="J2032">
        <v>1417</v>
      </c>
      <c r="L2032" s="3">
        <v>0</v>
      </c>
      <c r="M2032" s="3">
        <v>0</v>
      </c>
      <c r="N2032" s="3">
        <v>0</v>
      </c>
      <c r="O2032" s="3">
        <v>3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f>+Tabla3[[#This Row],[V GRAVADAS]]</f>
        <v>3</v>
      </c>
      <c r="V2032">
        <v>2</v>
      </c>
    </row>
    <row r="2033" spans="1:22" x14ac:dyDescent="0.25">
      <c r="A2033" t="s">
        <v>709</v>
      </c>
      <c r="B2033" s="1" t="s">
        <v>712</v>
      </c>
      <c r="C2033" t="s">
        <v>1</v>
      </c>
      <c r="D2033" t="s">
        <v>92</v>
      </c>
      <c r="E2033" t="s">
        <v>389</v>
      </c>
      <c r="F2033" t="s">
        <v>390</v>
      </c>
      <c r="G2033">
        <v>1418</v>
      </c>
      <c r="H2033">
        <v>1418</v>
      </c>
      <c r="I2033">
        <v>1418</v>
      </c>
      <c r="J2033">
        <v>1418</v>
      </c>
      <c r="L2033" s="3">
        <v>0</v>
      </c>
      <c r="M2033" s="3">
        <v>0</v>
      </c>
      <c r="N2033" s="3">
        <v>0</v>
      </c>
      <c r="O2033" s="3">
        <v>3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f>+Tabla3[[#This Row],[V GRAVADAS]]</f>
        <v>3</v>
      </c>
      <c r="V2033">
        <v>2</v>
      </c>
    </row>
    <row r="2034" spans="1:22" x14ac:dyDescent="0.25">
      <c r="A2034" t="s">
        <v>709</v>
      </c>
      <c r="B2034" s="1" t="s">
        <v>712</v>
      </c>
      <c r="C2034" t="s">
        <v>1</v>
      </c>
      <c r="D2034" t="s">
        <v>92</v>
      </c>
      <c r="E2034" t="s">
        <v>389</v>
      </c>
      <c r="F2034" t="s">
        <v>390</v>
      </c>
      <c r="G2034">
        <v>1419</v>
      </c>
      <c r="H2034">
        <v>1419</v>
      </c>
      <c r="I2034">
        <v>1419</v>
      </c>
      <c r="J2034">
        <v>1419</v>
      </c>
      <c r="L2034" s="3">
        <v>0</v>
      </c>
      <c r="M2034" s="3">
        <v>0</v>
      </c>
      <c r="N2034" s="3">
        <v>0</v>
      </c>
      <c r="O2034" s="3">
        <v>3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f>+Tabla3[[#This Row],[V GRAVADAS]]</f>
        <v>3</v>
      </c>
      <c r="V2034">
        <v>2</v>
      </c>
    </row>
    <row r="2035" spans="1:22" x14ac:dyDescent="0.25">
      <c r="A2035" t="s">
        <v>709</v>
      </c>
      <c r="B2035" s="1" t="s">
        <v>712</v>
      </c>
      <c r="C2035" t="s">
        <v>1</v>
      </c>
      <c r="D2035" t="s">
        <v>92</v>
      </c>
      <c r="E2035" t="s">
        <v>389</v>
      </c>
      <c r="F2035" t="s">
        <v>390</v>
      </c>
      <c r="G2035">
        <v>1420</v>
      </c>
      <c r="H2035">
        <v>1420</v>
      </c>
      <c r="I2035">
        <v>1420</v>
      </c>
      <c r="J2035">
        <v>1420</v>
      </c>
      <c r="L2035" s="3">
        <v>0</v>
      </c>
      <c r="M2035" s="3">
        <v>0</v>
      </c>
      <c r="N2035" s="3">
        <v>0</v>
      </c>
      <c r="O2035" s="3">
        <v>5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f>+Tabla3[[#This Row],[V GRAVADAS]]</f>
        <v>5</v>
      </c>
      <c r="V2035">
        <v>2</v>
      </c>
    </row>
    <row r="2036" spans="1:22" x14ac:dyDescent="0.25">
      <c r="A2036" t="s">
        <v>709</v>
      </c>
      <c r="B2036" s="1" t="s">
        <v>712</v>
      </c>
      <c r="C2036" t="s">
        <v>1</v>
      </c>
      <c r="D2036" t="s">
        <v>92</v>
      </c>
      <c r="E2036" t="s">
        <v>389</v>
      </c>
      <c r="F2036" t="s">
        <v>390</v>
      </c>
      <c r="G2036">
        <v>1421</v>
      </c>
      <c r="H2036">
        <v>1421</v>
      </c>
      <c r="I2036">
        <v>1421</v>
      </c>
      <c r="J2036">
        <v>1421</v>
      </c>
      <c r="L2036" s="3">
        <v>0</v>
      </c>
      <c r="M2036" s="3">
        <v>0</v>
      </c>
      <c r="N2036" s="3">
        <v>0</v>
      </c>
      <c r="O2036" s="3">
        <v>5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f>+Tabla3[[#This Row],[V GRAVADAS]]</f>
        <v>5</v>
      </c>
      <c r="V2036">
        <v>2</v>
      </c>
    </row>
    <row r="2037" spans="1:22" x14ac:dyDescent="0.25">
      <c r="A2037" t="s">
        <v>709</v>
      </c>
      <c r="B2037" s="1" t="s">
        <v>712</v>
      </c>
      <c r="C2037" t="s">
        <v>1</v>
      </c>
      <c r="D2037" t="s">
        <v>92</v>
      </c>
      <c r="E2037" t="s">
        <v>389</v>
      </c>
      <c r="F2037" t="s">
        <v>390</v>
      </c>
      <c r="G2037">
        <v>1422</v>
      </c>
      <c r="H2037">
        <v>1422</v>
      </c>
      <c r="I2037">
        <v>1422</v>
      </c>
      <c r="J2037">
        <v>1422</v>
      </c>
      <c r="L2037" s="3">
        <v>0</v>
      </c>
      <c r="M2037" s="3">
        <v>0</v>
      </c>
      <c r="N2037" s="3">
        <v>0</v>
      </c>
      <c r="O2037" s="3">
        <v>5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f>+Tabla3[[#This Row],[V GRAVADAS]]</f>
        <v>5</v>
      </c>
      <c r="V2037">
        <v>2</v>
      </c>
    </row>
    <row r="2038" spans="1:22" x14ac:dyDescent="0.25">
      <c r="A2038" t="s">
        <v>709</v>
      </c>
      <c r="B2038" s="1" t="s">
        <v>712</v>
      </c>
      <c r="C2038" t="s">
        <v>1</v>
      </c>
      <c r="D2038" t="s">
        <v>92</v>
      </c>
      <c r="E2038" t="s">
        <v>389</v>
      </c>
      <c r="F2038" t="s">
        <v>390</v>
      </c>
      <c r="G2038">
        <v>1423</v>
      </c>
      <c r="H2038">
        <v>1423</v>
      </c>
      <c r="I2038">
        <v>1423</v>
      </c>
      <c r="J2038">
        <v>1423</v>
      </c>
      <c r="L2038" s="3">
        <v>0</v>
      </c>
      <c r="M2038" s="3">
        <v>0</v>
      </c>
      <c r="N2038" s="3">
        <v>0</v>
      </c>
      <c r="O2038" s="3">
        <v>10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f>+Tabla3[[#This Row],[V GRAVADAS]]</f>
        <v>10</v>
      </c>
      <c r="V2038">
        <v>2</v>
      </c>
    </row>
    <row r="2039" spans="1:22" x14ac:dyDescent="0.25">
      <c r="A2039" t="s">
        <v>709</v>
      </c>
      <c r="B2039" s="1" t="s">
        <v>713</v>
      </c>
      <c r="C2039" t="s">
        <v>1</v>
      </c>
      <c r="D2039" t="s">
        <v>92</v>
      </c>
      <c r="E2039" t="s">
        <v>389</v>
      </c>
      <c r="F2039" t="s">
        <v>390</v>
      </c>
      <c r="G2039">
        <v>1424</v>
      </c>
      <c r="H2039">
        <v>1424</v>
      </c>
      <c r="I2039">
        <v>1424</v>
      </c>
      <c r="J2039">
        <v>1424</v>
      </c>
      <c r="L2039" s="3">
        <v>0</v>
      </c>
      <c r="M2039" s="3">
        <v>0</v>
      </c>
      <c r="N2039" s="3">
        <v>0</v>
      </c>
      <c r="O2039" s="3">
        <v>3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f>+Tabla3[[#This Row],[V GRAVADAS]]</f>
        <v>3</v>
      </c>
      <c r="V2039">
        <v>2</v>
      </c>
    </row>
    <row r="2040" spans="1:22" x14ac:dyDescent="0.25">
      <c r="A2040" t="s">
        <v>709</v>
      </c>
      <c r="B2040" s="1" t="s">
        <v>713</v>
      </c>
      <c r="C2040" t="s">
        <v>1</v>
      </c>
      <c r="D2040" t="s">
        <v>92</v>
      </c>
      <c r="E2040" t="s">
        <v>389</v>
      </c>
      <c r="F2040" t="s">
        <v>390</v>
      </c>
      <c r="G2040">
        <v>1425</v>
      </c>
      <c r="H2040">
        <v>1425</v>
      </c>
      <c r="I2040">
        <v>1425</v>
      </c>
      <c r="J2040">
        <v>1425</v>
      </c>
      <c r="L2040" s="3">
        <v>0</v>
      </c>
      <c r="M2040" s="3">
        <v>0</v>
      </c>
      <c r="N2040" s="3">
        <v>0</v>
      </c>
      <c r="O2040" s="3">
        <v>10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f>+Tabla3[[#This Row],[V GRAVADAS]]</f>
        <v>10</v>
      </c>
      <c r="V2040">
        <v>2</v>
      </c>
    </row>
    <row r="2041" spans="1:22" x14ac:dyDescent="0.25">
      <c r="A2041" t="s">
        <v>709</v>
      </c>
      <c r="B2041" s="1" t="s">
        <v>713</v>
      </c>
      <c r="C2041" t="s">
        <v>1</v>
      </c>
      <c r="D2041" t="s">
        <v>92</v>
      </c>
      <c r="E2041" t="s">
        <v>389</v>
      </c>
      <c r="F2041" t="s">
        <v>390</v>
      </c>
      <c r="G2041">
        <v>1426</v>
      </c>
      <c r="H2041">
        <v>1426</v>
      </c>
      <c r="I2041">
        <v>1426</v>
      </c>
      <c r="J2041">
        <v>1426</v>
      </c>
      <c r="L2041" s="3">
        <v>0</v>
      </c>
      <c r="M2041" s="3">
        <v>0</v>
      </c>
      <c r="N2041" s="3">
        <v>0</v>
      </c>
      <c r="O2041" s="3">
        <v>3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f>+Tabla3[[#This Row],[V GRAVADAS]]</f>
        <v>3</v>
      </c>
      <c r="V2041">
        <v>2</v>
      </c>
    </row>
    <row r="2042" spans="1:22" x14ac:dyDescent="0.25">
      <c r="A2042" t="s">
        <v>709</v>
      </c>
      <c r="B2042" s="1" t="s">
        <v>713</v>
      </c>
      <c r="C2042" t="s">
        <v>1</v>
      </c>
      <c r="D2042" t="s">
        <v>92</v>
      </c>
      <c r="E2042" t="s">
        <v>389</v>
      </c>
      <c r="F2042" t="s">
        <v>390</v>
      </c>
      <c r="G2042">
        <v>1427</v>
      </c>
      <c r="H2042">
        <v>1427</v>
      </c>
      <c r="I2042">
        <v>1427</v>
      </c>
      <c r="J2042">
        <v>1427</v>
      </c>
      <c r="L2042" s="3">
        <v>0</v>
      </c>
      <c r="M2042" s="3">
        <v>0</v>
      </c>
      <c r="N2042" s="3">
        <v>0</v>
      </c>
      <c r="O2042" s="3">
        <v>5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f>+Tabla3[[#This Row],[V GRAVADAS]]</f>
        <v>5</v>
      </c>
      <c r="V2042">
        <v>2</v>
      </c>
    </row>
    <row r="2043" spans="1:22" x14ac:dyDescent="0.25">
      <c r="A2043" t="s">
        <v>709</v>
      </c>
      <c r="B2043" s="1" t="s">
        <v>713</v>
      </c>
      <c r="C2043" t="s">
        <v>1</v>
      </c>
      <c r="D2043" t="s">
        <v>92</v>
      </c>
      <c r="E2043" t="s">
        <v>389</v>
      </c>
      <c r="F2043" t="s">
        <v>390</v>
      </c>
      <c r="G2043">
        <v>1428</v>
      </c>
      <c r="H2043">
        <v>1428</v>
      </c>
      <c r="I2043">
        <v>1428</v>
      </c>
      <c r="J2043">
        <v>1428</v>
      </c>
      <c r="L2043" s="3">
        <v>0</v>
      </c>
      <c r="M2043" s="3">
        <v>0</v>
      </c>
      <c r="N2043" s="3">
        <v>0</v>
      </c>
      <c r="O2043" s="3">
        <v>5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f>+Tabla3[[#This Row],[V GRAVADAS]]</f>
        <v>5</v>
      </c>
      <c r="V2043">
        <v>2</v>
      </c>
    </row>
    <row r="2044" spans="1:22" x14ac:dyDescent="0.25">
      <c r="A2044" t="s">
        <v>709</v>
      </c>
      <c r="B2044" s="1" t="s">
        <v>713</v>
      </c>
      <c r="C2044" t="s">
        <v>1</v>
      </c>
      <c r="D2044" t="s">
        <v>92</v>
      </c>
      <c r="E2044" t="s">
        <v>389</v>
      </c>
      <c r="F2044" t="s">
        <v>390</v>
      </c>
      <c r="G2044">
        <v>1429</v>
      </c>
      <c r="H2044">
        <v>1429</v>
      </c>
      <c r="I2044">
        <v>1429</v>
      </c>
      <c r="J2044">
        <v>1429</v>
      </c>
      <c r="L2044" s="3">
        <v>0</v>
      </c>
      <c r="M2044" s="3">
        <v>0</v>
      </c>
      <c r="N2044" s="3">
        <v>0</v>
      </c>
      <c r="O2044" s="3">
        <v>5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f>+Tabla3[[#This Row],[V GRAVADAS]]</f>
        <v>5</v>
      </c>
      <c r="V2044">
        <v>2</v>
      </c>
    </row>
    <row r="2045" spans="1:22" x14ac:dyDescent="0.25">
      <c r="A2045" t="s">
        <v>709</v>
      </c>
      <c r="B2045" s="1" t="s">
        <v>713</v>
      </c>
      <c r="C2045" t="s">
        <v>1</v>
      </c>
      <c r="D2045" t="s">
        <v>92</v>
      </c>
      <c r="E2045" t="s">
        <v>389</v>
      </c>
      <c r="F2045" t="s">
        <v>390</v>
      </c>
      <c r="G2045">
        <v>1430</v>
      </c>
      <c r="H2045">
        <v>1430</v>
      </c>
      <c r="I2045">
        <v>1430</v>
      </c>
      <c r="J2045">
        <v>1430</v>
      </c>
      <c r="L2045" s="3">
        <v>0</v>
      </c>
      <c r="M2045" s="3">
        <v>0</v>
      </c>
      <c r="N2045" s="3">
        <v>0</v>
      </c>
      <c r="O2045" s="3">
        <v>3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f>+Tabla3[[#This Row],[V GRAVADAS]]</f>
        <v>3</v>
      </c>
      <c r="V2045">
        <v>2</v>
      </c>
    </row>
    <row r="2046" spans="1:22" x14ac:dyDescent="0.25">
      <c r="A2046" t="s">
        <v>709</v>
      </c>
      <c r="B2046" s="1" t="s">
        <v>713</v>
      </c>
      <c r="C2046" t="s">
        <v>1</v>
      </c>
      <c r="D2046" t="s">
        <v>92</v>
      </c>
      <c r="E2046" t="s">
        <v>389</v>
      </c>
      <c r="F2046" t="s">
        <v>390</v>
      </c>
      <c r="G2046">
        <v>1431</v>
      </c>
      <c r="H2046">
        <v>1431</v>
      </c>
      <c r="I2046">
        <v>1431</v>
      </c>
      <c r="J2046">
        <v>1431</v>
      </c>
      <c r="L2046" s="3">
        <v>0</v>
      </c>
      <c r="M2046" s="3">
        <v>0</v>
      </c>
      <c r="N2046" s="3">
        <v>0</v>
      </c>
      <c r="O2046" s="3">
        <v>3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f>+Tabla3[[#This Row],[V GRAVADAS]]</f>
        <v>3</v>
      </c>
      <c r="V2046">
        <v>2</v>
      </c>
    </row>
    <row r="2047" spans="1:22" x14ac:dyDescent="0.25">
      <c r="A2047" t="s">
        <v>709</v>
      </c>
      <c r="B2047" s="1" t="s">
        <v>714</v>
      </c>
      <c r="C2047" t="s">
        <v>1</v>
      </c>
      <c r="D2047" t="s">
        <v>92</v>
      </c>
      <c r="E2047" t="s">
        <v>389</v>
      </c>
      <c r="F2047" t="s">
        <v>390</v>
      </c>
      <c r="G2047">
        <v>1432</v>
      </c>
      <c r="H2047">
        <v>1432</v>
      </c>
      <c r="I2047">
        <v>1432</v>
      </c>
      <c r="J2047">
        <v>1432</v>
      </c>
      <c r="L2047" s="3">
        <v>0</v>
      </c>
      <c r="M2047" s="3">
        <v>0</v>
      </c>
      <c r="N2047" s="3">
        <v>0</v>
      </c>
      <c r="O2047" s="3">
        <v>5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f>+Tabla3[[#This Row],[V GRAVADAS]]</f>
        <v>5</v>
      </c>
      <c r="V2047">
        <v>2</v>
      </c>
    </row>
    <row r="2048" spans="1:22" x14ac:dyDescent="0.25">
      <c r="A2048" t="s">
        <v>709</v>
      </c>
      <c r="B2048" s="1" t="s">
        <v>714</v>
      </c>
      <c r="C2048" t="s">
        <v>1</v>
      </c>
      <c r="D2048" t="s">
        <v>92</v>
      </c>
      <c r="E2048" t="s">
        <v>389</v>
      </c>
      <c r="F2048" t="s">
        <v>390</v>
      </c>
      <c r="G2048">
        <v>1433</v>
      </c>
      <c r="H2048">
        <v>1433</v>
      </c>
      <c r="I2048">
        <v>1433</v>
      </c>
      <c r="J2048">
        <v>1433</v>
      </c>
      <c r="L2048" s="3">
        <v>0</v>
      </c>
      <c r="M2048" s="3">
        <v>0</v>
      </c>
      <c r="N2048" s="3">
        <v>0</v>
      </c>
      <c r="O2048" s="3">
        <v>5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f>+Tabla3[[#This Row],[V GRAVADAS]]</f>
        <v>5</v>
      </c>
      <c r="V2048">
        <v>2</v>
      </c>
    </row>
    <row r="2049" spans="1:22" x14ac:dyDescent="0.25">
      <c r="A2049" t="s">
        <v>709</v>
      </c>
      <c r="B2049" s="1" t="s">
        <v>714</v>
      </c>
      <c r="C2049" t="s">
        <v>1</v>
      </c>
      <c r="D2049" t="s">
        <v>92</v>
      </c>
      <c r="E2049" t="s">
        <v>389</v>
      </c>
      <c r="F2049" t="s">
        <v>390</v>
      </c>
      <c r="G2049">
        <v>1434</v>
      </c>
      <c r="H2049">
        <v>1434</v>
      </c>
      <c r="I2049">
        <v>1434</v>
      </c>
      <c r="J2049">
        <v>1434</v>
      </c>
      <c r="L2049" s="3">
        <v>0</v>
      </c>
      <c r="M2049" s="3">
        <v>0</v>
      </c>
      <c r="N2049" s="3">
        <v>0</v>
      </c>
      <c r="O2049" s="3">
        <v>3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f>+Tabla3[[#This Row],[V GRAVADAS]]</f>
        <v>3</v>
      </c>
      <c r="V2049">
        <v>2</v>
      </c>
    </row>
    <row r="2050" spans="1:22" x14ac:dyDescent="0.25">
      <c r="A2050" t="s">
        <v>709</v>
      </c>
      <c r="B2050" s="1" t="s">
        <v>714</v>
      </c>
      <c r="C2050" t="s">
        <v>1</v>
      </c>
      <c r="D2050" t="s">
        <v>92</v>
      </c>
      <c r="E2050" t="s">
        <v>389</v>
      </c>
      <c r="F2050" t="s">
        <v>390</v>
      </c>
      <c r="G2050">
        <v>1435</v>
      </c>
      <c r="H2050">
        <v>1435</v>
      </c>
      <c r="I2050">
        <v>1435</v>
      </c>
      <c r="J2050">
        <v>1435</v>
      </c>
      <c r="L2050" s="3">
        <v>0</v>
      </c>
      <c r="M2050" s="3">
        <v>0</v>
      </c>
      <c r="N2050" s="3">
        <v>0</v>
      </c>
      <c r="O2050" s="3">
        <v>15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f>+Tabla3[[#This Row],[V GRAVADAS]]</f>
        <v>15</v>
      </c>
      <c r="V2050">
        <v>2</v>
      </c>
    </row>
    <row r="2051" spans="1:22" x14ac:dyDescent="0.25">
      <c r="A2051" t="s">
        <v>709</v>
      </c>
      <c r="B2051" s="1" t="s">
        <v>714</v>
      </c>
      <c r="C2051" t="s">
        <v>1</v>
      </c>
      <c r="D2051" t="s">
        <v>92</v>
      </c>
      <c r="E2051" t="s">
        <v>389</v>
      </c>
      <c r="F2051" t="s">
        <v>390</v>
      </c>
      <c r="G2051">
        <v>1436</v>
      </c>
      <c r="H2051">
        <v>1436</v>
      </c>
      <c r="I2051">
        <v>1436</v>
      </c>
      <c r="J2051">
        <v>1436</v>
      </c>
      <c r="L2051" s="3">
        <v>0</v>
      </c>
      <c r="M2051" s="3">
        <v>0</v>
      </c>
      <c r="N2051" s="3">
        <v>0</v>
      </c>
      <c r="O2051" s="3">
        <v>5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f>+Tabla3[[#This Row],[V GRAVADAS]]</f>
        <v>5</v>
      </c>
      <c r="V2051">
        <v>2</v>
      </c>
    </row>
    <row r="2052" spans="1:22" x14ac:dyDescent="0.25">
      <c r="A2052" t="s">
        <v>709</v>
      </c>
      <c r="B2052" s="1" t="s">
        <v>714</v>
      </c>
      <c r="C2052" t="s">
        <v>1</v>
      </c>
      <c r="D2052" t="s">
        <v>92</v>
      </c>
      <c r="E2052" t="s">
        <v>389</v>
      </c>
      <c r="F2052" t="s">
        <v>390</v>
      </c>
      <c r="G2052">
        <v>1437</v>
      </c>
      <c r="H2052">
        <v>1437</v>
      </c>
      <c r="I2052">
        <v>1437</v>
      </c>
      <c r="J2052">
        <v>1437</v>
      </c>
      <c r="L2052" s="3">
        <v>0</v>
      </c>
      <c r="M2052" s="3">
        <v>0</v>
      </c>
      <c r="N2052" s="3">
        <v>0</v>
      </c>
      <c r="O2052" s="3">
        <v>10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f>+Tabla3[[#This Row],[V GRAVADAS]]</f>
        <v>10</v>
      </c>
      <c r="V2052">
        <v>2</v>
      </c>
    </row>
    <row r="2053" spans="1:22" x14ac:dyDescent="0.25">
      <c r="A2053" t="s">
        <v>709</v>
      </c>
      <c r="B2053" s="1" t="s">
        <v>714</v>
      </c>
      <c r="C2053" t="s">
        <v>1</v>
      </c>
      <c r="D2053" t="s">
        <v>92</v>
      </c>
      <c r="E2053" t="s">
        <v>389</v>
      </c>
      <c r="F2053" t="s">
        <v>390</v>
      </c>
      <c r="G2053">
        <v>1438</v>
      </c>
      <c r="H2053">
        <v>1438</v>
      </c>
      <c r="I2053">
        <v>1438</v>
      </c>
      <c r="J2053">
        <v>1438</v>
      </c>
      <c r="L2053" s="3">
        <v>0</v>
      </c>
      <c r="M2053" s="3">
        <v>0</v>
      </c>
      <c r="N2053" s="3">
        <v>0</v>
      </c>
      <c r="O2053" s="3">
        <v>3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f>+Tabla3[[#This Row],[V GRAVADAS]]</f>
        <v>3</v>
      </c>
      <c r="V2053">
        <v>2</v>
      </c>
    </row>
    <row r="2054" spans="1:22" x14ac:dyDescent="0.25">
      <c r="A2054" t="s">
        <v>709</v>
      </c>
      <c r="B2054" s="1" t="s">
        <v>714</v>
      </c>
      <c r="C2054" t="s">
        <v>1</v>
      </c>
      <c r="D2054" t="s">
        <v>92</v>
      </c>
      <c r="E2054" t="s">
        <v>389</v>
      </c>
      <c r="F2054" t="s">
        <v>390</v>
      </c>
      <c r="G2054">
        <v>1439</v>
      </c>
      <c r="H2054">
        <v>1439</v>
      </c>
      <c r="I2054">
        <v>1439</v>
      </c>
      <c r="J2054">
        <v>1439</v>
      </c>
      <c r="L2054" s="3">
        <v>0</v>
      </c>
      <c r="M2054" s="3">
        <v>0</v>
      </c>
      <c r="N2054" s="3">
        <v>0</v>
      </c>
      <c r="O2054" s="3">
        <v>10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f>+Tabla3[[#This Row],[V GRAVADAS]]</f>
        <v>10</v>
      </c>
      <c r="V2054">
        <v>2</v>
      </c>
    </row>
    <row r="2055" spans="1:22" x14ac:dyDescent="0.25">
      <c r="A2055" t="s">
        <v>709</v>
      </c>
      <c r="B2055" s="1" t="s">
        <v>714</v>
      </c>
      <c r="C2055" t="s">
        <v>1</v>
      </c>
      <c r="D2055" t="s">
        <v>92</v>
      </c>
      <c r="E2055" t="s">
        <v>389</v>
      </c>
      <c r="F2055" t="s">
        <v>390</v>
      </c>
      <c r="G2055">
        <v>1440</v>
      </c>
      <c r="H2055">
        <v>1440</v>
      </c>
      <c r="I2055">
        <v>1440</v>
      </c>
      <c r="J2055">
        <v>1440</v>
      </c>
      <c r="L2055" s="3">
        <v>0</v>
      </c>
      <c r="M2055" s="3">
        <v>0</v>
      </c>
      <c r="N2055" s="3">
        <v>0</v>
      </c>
      <c r="O2055" s="3">
        <v>5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f>+Tabla3[[#This Row],[V GRAVADAS]]</f>
        <v>5</v>
      </c>
      <c r="V2055">
        <v>2</v>
      </c>
    </row>
    <row r="2056" spans="1:22" x14ac:dyDescent="0.25">
      <c r="A2056" t="s">
        <v>709</v>
      </c>
      <c r="B2056" s="1" t="s">
        <v>714</v>
      </c>
      <c r="C2056" t="s">
        <v>1</v>
      </c>
      <c r="D2056" t="s">
        <v>92</v>
      </c>
      <c r="E2056" t="s">
        <v>389</v>
      </c>
      <c r="F2056" t="s">
        <v>390</v>
      </c>
      <c r="G2056">
        <v>1441</v>
      </c>
      <c r="H2056">
        <v>1441</v>
      </c>
      <c r="I2056">
        <v>1441</v>
      </c>
      <c r="J2056">
        <v>1441</v>
      </c>
      <c r="L2056" s="3">
        <v>0</v>
      </c>
      <c r="M2056" s="3">
        <v>0</v>
      </c>
      <c r="N2056" s="3">
        <v>0</v>
      </c>
      <c r="O2056" s="3">
        <v>3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f>+Tabla3[[#This Row],[V GRAVADAS]]</f>
        <v>3</v>
      </c>
      <c r="V2056">
        <v>2</v>
      </c>
    </row>
    <row r="2057" spans="1:22" x14ac:dyDescent="0.25">
      <c r="A2057" t="s">
        <v>709</v>
      </c>
      <c r="B2057" s="1" t="s">
        <v>714</v>
      </c>
      <c r="C2057" t="s">
        <v>1</v>
      </c>
      <c r="D2057" t="s">
        <v>92</v>
      </c>
      <c r="E2057" t="s">
        <v>389</v>
      </c>
      <c r="F2057" t="s">
        <v>390</v>
      </c>
      <c r="G2057">
        <v>1442</v>
      </c>
      <c r="H2057">
        <v>1442</v>
      </c>
      <c r="I2057">
        <v>1442</v>
      </c>
      <c r="J2057">
        <v>1442</v>
      </c>
      <c r="L2057" s="3">
        <v>0</v>
      </c>
      <c r="M2057" s="3">
        <v>0</v>
      </c>
      <c r="N2057" s="3">
        <v>0</v>
      </c>
      <c r="O2057" s="3">
        <v>10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f>+Tabla3[[#This Row],[V GRAVADAS]]</f>
        <v>10</v>
      </c>
      <c r="V2057">
        <v>2</v>
      </c>
    </row>
    <row r="2058" spans="1:22" x14ac:dyDescent="0.25">
      <c r="A2058" t="s">
        <v>709</v>
      </c>
      <c r="B2058" s="1" t="s">
        <v>715</v>
      </c>
      <c r="C2058" t="s">
        <v>1</v>
      </c>
      <c r="D2058" t="s">
        <v>92</v>
      </c>
      <c r="E2058" t="s">
        <v>389</v>
      </c>
      <c r="F2058" t="s">
        <v>390</v>
      </c>
      <c r="G2058">
        <v>1443</v>
      </c>
      <c r="H2058">
        <v>1443</v>
      </c>
      <c r="I2058">
        <v>1443</v>
      </c>
      <c r="J2058">
        <v>1443</v>
      </c>
      <c r="L2058" s="3">
        <v>0</v>
      </c>
      <c r="M2058" s="3">
        <v>0</v>
      </c>
      <c r="N2058" s="3">
        <v>0</v>
      </c>
      <c r="O2058" s="3">
        <v>5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f>+Tabla3[[#This Row],[V GRAVADAS]]</f>
        <v>5</v>
      </c>
      <c r="V2058">
        <v>2</v>
      </c>
    </row>
    <row r="2059" spans="1:22" x14ac:dyDescent="0.25">
      <c r="A2059" t="s">
        <v>709</v>
      </c>
      <c r="B2059" s="1" t="s">
        <v>715</v>
      </c>
      <c r="C2059" t="s">
        <v>1</v>
      </c>
      <c r="D2059" t="s">
        <v>92</v>
      </c>
      <c r="E2059" t="s">
        <v>389</v>
      </c>
      <c r="F2059" t="s">
        <v>390</v>
      </c>
      <c r="G2059">
        <v>1444</v>
      </c>
      <c r="H2059">
        <v>1444</v>
      </c>
      <c r="I2059">
        <v>1444</v>
      </c>
      <c r="J2059">
        <v>1444</v>
      </c>
      <c r="L2059" s="3">
        <v>0</v>
      </c>
      <c r="M2059" s="3">
        <v>0</v>
      </c>
      <c r="N2059" s="3">
        <v>0</v>
      </c>
      <c r="O2059" s="3">
        <v>5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f>+Tabla3[[#This Row],[V GRAVADAS]]</f>
        <v>5</v>
      </c>
      <c r="V2059">
        <v>2</v>
      </c>
    </row>
    <row r="2060" spans="1:22" x14ac:dyDescent="0.25">
      <c r="A2060" t="s">
        <v>709</v>
      </c>
      <c r="B2060" s="1" t="s">
        <v>715</v>
      </c>
      <c r="C2060" t="s">
        <v>1</v>
      </c>
      <c r="D2060" t="s">
        <v>92</v>
      </c>
      <c r="E2060" t="s">
        <v>389</v>
      </c>
      <c r="F2060" t="s">
        <v>390</v>
      </c>
      <c r="G2060">
        <v>1445</v>
      </c>
      <c r="H2060">
        <v>1445</v>
      </c>
      <c r="I2060">
        <v>1445</v>
      </c>
      <c r="J2060">
        <v>1445</v>
      </c>
      <c r="L2060" s="3">
        <v>0</v>
      </c>
      <c r="M2060" s="3">
        <v>0</v>
      </c>
      <c r="N2060" s="3">
        <v>0</v>
      </c>
      <c r="O2060" s="3">
        <v>3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f>+Tabla3[[#This Row],[V GRAVADAS]]</f>
        <v>3</v>
      </c>
      <c r="V2060">
        <v>2</v>
      </c>
    </row>
    <row r="2061" spans="1:22" x14ac:dyDescent="0.25">
      <c r="A2061" t="s">
        <v>709</v>
      </c>
      <c r="B2061" s="1" t="s">
        <v>715</v>
      </c>
      <c r="C2061" t="s">
        <v>1</v>
      </c>
      <c r="D2061" t="s">
        <v>92</v>
      </c>
      <c r="E2061" t="s">
        <v>389</v>
      </c>
      <c r="F2061" t="s">
        <v>390</v>
      </c>
      <c r="G2061">
        <v>1446</v>
      </c>
      <c r="H2061">
        <v>1446</v>
      </c>
      <c r="I2061">
        <v>1446</v>
      </c>
      <c r="J2061">
        <v>1446</v>
      </c>
      <c r="L2061" s="3">
        <v>0</v>
      </c>
      <c r="M2061" s="3">
        <v>0</v>
      </c>
      <c r="N2061" s="3">
        <v>0</v>
      </c>
      <c r="O2061" s="3">
        <v>5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f>+Tabla3[[#This Row],[V GRAVADAS]]</f>
        <v>5</v>
      </c>
      <c r="V2061">
        <v>2</v>
      </c>
    </row>
    <row r="2062" spans="1:22" x14ac:dyDescent="0.25">
      <c r="A2062" t="s">
        <v>709</v>
      </c>
      <c r="B2062" s="1" t="s">
        <v>715</v>
      </c>
      <c r="C2062" t="s">
        <v>1</v>
      </c>
      <c r="D2062" t="s">
        <v>92</v>
      </c>
      <c r="E2062" t="s">
        <v>389</v>
      </c>
      <c r="F2062" t="s">
        <v>390</v>
      </c>
      <c r="G2062">
        <v>1447</v>
      </c>
      <c r="H2062">
        <v>1447</v>
      </c>
      <c r="I2062">
        <v>1447</v>
      </c>
      <c r="J2062">
        <v>1447</v>
      </c>
      <c r="L2062" s="3">
        <v>0</v>
      </c>
      <c r="M2062" s="3">
        <v>0</v>
      </c>
      <c r="N2062" s="3">
        <v>0</v>
      </c>
      <c r="O2062" s="3">
        <v>5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f>+Tabla3[[#This Row],[V GRAVADAS]]</f>
        <v>5</v>
      </c>
      <c r="V2062">
        <v>2</v>
      </c>
    </row>
    <row r="2063" spans="1:22" x14ac:dyDescent="0.25">
      <c r="A2063" t="s">
        <v>709</v>
      </c>
      <c r="B2063" s="1" t="s">
        <v>715</v>
      </c>
      <c r="C2063" t="s">
        <v>1</v>
      </c>
      <c r="D2063" t="s">
        <v>92</v>
      </c>
      <c r="E2063" t="s">
        <v>389</v>
      </c>
      <c r="F2063" t="s">
        <v>390</v>
      </c>
      <c r="G2063">
        <v>1448</v>
      </c>
      <c r="H2063">
        <v>1448</v>
      </c>
      <c r="I2063">
        <v>1448</v>
      </c>
      <c r="J2063">
        <v>1448</v>
      </c>
      <c r="L2063" s="3">
        <v>0</v>
      </c>
      <c r="M2063" s="3">
        <v>0</v>
      </c>
      <c r="N2063" s="3">
        <v>0</v>
      </c>
      <c r="O2063" s="3">
        <v>3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f>+Tabla3[[#This Row],[V GRAVADAS]]</f>
        <v>3</v>
      </c>
      <c r="V2063">
        <v>2</v>
      </c>
    </row>
    <row r="2064" spans="1:22" x14ac:dyDescent="0.25">
      <c r="A2064" t="s">
        <v>709</v>
      </c>
      <c r="B2064" s="1" t="s">
        <v>716</v>
      </c>
      <c r="C2064" t="s">
        <v>1</v>
      </c>
      <c r="D2064" t="s">
        <v>92</v>
      </c>
      <c r="E2064" t="s">
        <v>389</v>
      </c>
      <c r="F2064" t="s">
        <v>390</v>
      </c>
      <c r="G2064">
        <v>1449</v>
      </c>
      <c r="H2064">
        <v>1449</v>
      </c>
      <c r="I2064">
        <v>1449</v>
      </c>
      <c r="J2064">
        <v>1449</v>
      </c>
      <c r="L2064" s="3">
        <v>0</v>
      </c>
      <c r="M2064" s="3">
        <v>0</v>
      </c>
      <c r="N2064" s="3">
        <v>0</v>
      </c>
      <c r="O2064" s="3">
        <v>10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f>+Tabla3[[#This Row],[V GRAVADAS]]</f>
        <v>10</v>
      </c>
      <c r="V2064">
        <v>2</v>
      </c>
    </row>
    <row r="2065" spans="1:22" x14ac:dyDescent="0.25">
      <c r="A2065" t="s">
        <v>709</v>
      </c>
      <c r="B2065" s="1" t="s">
        <v>716</v>
      </c>
      <c r="C2065" t="s">
        <v>1</v>
      </c>
      <c r="D2065" t="s">
        <v>92</v>
      </c>
      <c r="E2065" t="s">
        <v>389</v>
      </c>
      <c r="F2065" t="s">
        <v>390</v>
      </c>
      <c r="G2065">
        <v>1450</v>
      </c>
      <c r="H2065">
        <v>1450</v>
      </c>
      <c r="I2065">
        <v>1450</v>
      </c>
      <c r="J2065">
        <v>1450</v>
      </c>
      <c r="L2065" s="3">
        <v>0</v>
      </c>
      <c r="M2065" s="3">
        <v>0</v>
      </c>
      <c r="N2065" s="3">
        <v>0</v>
      </c>
      <c r="O2065" s="3">
        <v>3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f>+Tabla3[[#This Row],[V GRAVADAS]]</f>
        <v>3</v>
      </c>
      <c r="V2065">
        <v>2</v>
      </c>
    </row>
    <row r="2066" spans="1:22" x14ac:dyDescent="0.25">
      <c r="A2066" t="s">
        <v>709</v>
      </c>
      <c r="B2066" s="1" t="s">
        <v>716</v>
      </c>
      <c r="C2066" t="s">
        <v>1</v>
      </c>
      <c r="D2066" t="s">
        <v>92</v>
      </c>
      <c r="E2066" t="s">
        <v>389</v>
      </c>
      <c r="F2066" t="s">
        <v>390</v>
      </c>
      <c r="G2066">
        <v>1451</v>
      </c>
      <c r="H2066">
        <v>1451</v>
      </c>
      <c r="I2066">
        <v>1451</v>
      </c>
      <c r="J2066">
        <v>1451</v>
      </c>
      <c r="L2066" s="3">
        <v>0</v>
      </c>
      <c r="M2066" s="3">
        <v>0</v>
      </c>
      <c r="N2066" s="3">
        <v>0</v>
      </c>
      <c r="O2066" s="3">
        <v>3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f>+Tabla3[[#This Row],[V GRAVADAS]]</f>
        <v>3</v>
      </c>
      <c r="V2066">
        <v>2</v>
      </c>
    </row>
    <row r="2067" spans="1:22" x14ac:dyDescent="0.25">
      <c r="A2067" t="s">
        <v>709</v>
      </c>
      <c r="B2067" s="1" t="s">
        <v>716</v>
      </c>
      <c r="C2067" t="s">
        <v>1</v>
      </c>
      <c r="D2067" t="s">
        <v>92</v>
      </c>
      <c r="E2067" t="s">
        <v>389</v>
      </c>
      <c r="F2067" t="s">
        <v>390</v>
      </c>
      <c r="G2067">
        <v>1452</v>
      </c>
      <c r="H2067">
        <v>1452</v>
      </c>
      <c r="I2067">
        <v>1452</v>
      </c>
      <c r="J2067">
        <v>1452</v>
      </c>
      <c r="L2067" s="3">
        <v>0</v>
      </c>
      <c r="M2067" s="3">
        <v>0</v>
      </c>
      <c r="N2067" s="3">
        <v>0</v>
      </c>
      <c r="O2067" s="3">
        <v>17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f>+Tabla3[[#This Row],[V GRAVADAS]]</f>
        <v>17</v>
      </c>
      <c r="V2067">
        <v>2</v>
      </c>
    </row>
    <row r="2068" spans="1:22" x14ac:dyDescent="0.25">
      <c r="A2068" t="s">
        <v>709</v>
      </c>
      <c r="B2068" s="1" t="s">
        <v>717</v>
      </c>
      <c r="C2068" t="s">
        <v>1</v>
      </c>
      <c r="D2068" t="s">
        <v>92</v>
      </c>
      <c r="E2068" t="s">
        <v>389</v>
      </c>
      <c r="F2068" t="s">
        <v>390</v>
      </c>
      <c r="G2068">
        <v>1453</v>
      </c>
      <c r="H2068">
        <v>1453</v>
      </c>
      <c r="I2068">
        <v>1453</v>
      </c>
      <c r="J2068">
        <v>1453</v>
      </c>
      <c r="L2068" s="3">
        <v>0</v>
      </c>
      <c r="M2068" s="3">
        <v>0</v>
      </c>
      <c r="N2068" s="3">
        <v>0</v>
      </c>
      <c r="O2068" s="3">
        <v>3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f>+Tabla3[[#This Row],[V GRAVADAS]]</f>
        <v>3</v>
      </c>
      <c r="V2068">
        <v>2</v>
      </c>
    </row>
    <row r="2069" spans="1:22" x14ac:dyDescent="0.25">
      <c r="A2069" t="s">
        <v>709</v>
      </c>
      <c r="B2069" s="1" t="s">
        <v>717</v>
      </c>
      <c r="C2069" t="s">
        <v>1</v>
      </c>
      <c r="D2069" t="s">
        <v>92</v>
      </c>
      <c r="E2069" t="s">
        <v>389</v>
      </c>
      <c r="F2069" t="s">
        <v>390</v>
      </c>
      <c r="G2069">
        <v>1454</v>
      </c>
      <c r="H2069">
        <v>1454</v>
      </c>
      <c r="I2069">
        <v>1454</v>
      </c>
      <c r="J2069">
        <v>1454</v>
      </c>
      <c r="L2069" s="3">
        <v>0</v>
      </c>
      <c r="M2069" s="3">
        <v>0</v>
      </c>
      <c r="N2069" s="3">
        <v>0</v>
      </c>
      <c r="O2069" s="3">
        <v>3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f>+Tabla3[[#This Row],[V GRAVADAS]]</f>
        <v>3</v>
      </c>
      <c r="V2069">
        <v>2</v>
      </c>
    </row>
    <row r="2070" spans="1:22" x14ac:dyDescent="0.25">
      <c r="A2070" t="s">
        <v>709</v>
      </c>
      <c r="B2070" s="1" t="s">
        <v>717</v>
      </c>
      <c r="C2070" t="s">
        <v>1</v>
      </c>
      <c r="D2070" t="s">
        <v>92</v>
      </c>
      <c r="E2070" t="s">
        <v>389</v>
      </c>
      <c r="F2070" t="s">
        <v>390</v>
      </c>
      <c r="G2070">
        <v>1455</v>
      </c>
      <c r="H2070">
        <v>1455</v>
      </c>
      <c r="I2070">
        <v>1455</v>
      </c>
      <c r="J2070">
        <v>1455</v>
      </c>
      <c r="L2070" s="3">
        <v>0</v>
      </c>
      <c r="M2070" s="3">
        <v>0</v>
      </c>
      <c r="N2070" s="3">
        <v>0</v>
      </c>
      <c r="O2070" s="3">
        <v>3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f>+Tabla3[[#This Row],[V GRAVADAS]]</f>
        <v>3</v>
      </c>
      <c r="V2070">
        <v>2</v>
      </c>
    </row>
    <row r="2071" spans="1:22" x14ac:dyDescent="0.25">
      <c r="A2071" t="s">
        <v>709</v>
      </c>
      <c r="B2071" s="1" t="s">
        <v>717</v>
      </c>
      <c r="C2071" t="s">
        <v>1</v>
      </c>
      <c r="D2071" t="s">
        <v>92</v>
      </c>
      <c r="E2071" t="s">
        <v>389</v>
      </c>
      <c r="F2071" t="s">
        <v>390</v>
      </c>
      <c r="G2071">
        <v>1456</v>
      </c>
      <c r="H2071">
        <v>1456</v>
      </c>
      <c r="I2071">
        <v>1456</v>
      </c>
      <c r="J2071">
        <v>1456</v>
      </c>
      <c r="L2071" s="3">
        <v>0</v>
      </c>
      <c r="M2071" s="3">
        <v>0</v>
      </c>
      <c r="N2071" s="3">
        <v>0</v>
      </c>
      <c r="O2071" s="3">
        <v>3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f>+Tabla3[[#This Row],[V GRAVADAS]]</f>
        <v>3</v>
      </c>
      <c r="V2071">
        <v>2</v>
      </c>
    </row>
    <row r="2072" spans="1:22" x14ac:dyDescent="0.25">
      <c r="A2072" t="s">
        <v>709</v>
      </c>
      <c r="B2072" s="1" t="s">
        <v>717</v>
      </c>
      <c r="C2072" t="s">
        <v>1</v>
      </c>
      <c r="D2072" t="s">
        <v>92</v>
      </c>
      <c r="E2072" t="s">
        <v>389</v>
      </c>
      <c r="F2072" t="s">
        <v>390</v>
      </c>
      <c r="G2072">
        <v>1457</v>
      </c>
      <c r="H2072">
        <v>1457</v>
      </c>
      <c r="I2072">
        <v>1457</v>
      </c>
      <c r="J2072">
        <v>1457</v>
      </c>
      <c r="L2072" s="3">
        <v>0</v>
      </c>
      <c r="M2072" s="3">
        <v>0</v>
      </c>
      <c r="N2072" s="3">
        <v>0</v>
      </c>
      <c r="O2072" s="3">
        <v>5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f>+Tabla3[[#This Row],[V GRAVADAS]]</f>
        <v>5</v>
      </c>
      <c r="V2072">
        <v>2</v>
      </c>
    </row>
    <row r="2073" spans="1:22" x14ac:dyDescent="0.25">
      <c r="A2073" t="s">
        <v>709</v>
      </c>
      <c r="B2073" s="1" t="s">
        <v>717</v>
      </c>
      <c r="C2073" t="s">
        <v>1</v>
      </c>
      <c r="D2073" t="s">
        <v>92</v>
      </c>
      <c r="E2073" t="s">
        <v>389</v>
      </c>
      <c r="F2073" t="s">
        <v>390</v>
      </c>
      <c r="G2073">
        <v>1458</v>
      </c>
      <c r="H2073">
        <v>1458</v>
      </c>
      <c r="I2073">
        <v>1458</v>
      </c>
      <c r="J2073">
        <v>1458</v>
      </c>
      <c r="L2073" s="3">
        <v>0</v>
      </c>
      <c r="M2073" s="3">
        <v>0</v>
      </c>
      <c r="N2073" s="3">
        <v>0</v>
      </c>
      <c r="O2073" s="3">
        <v>3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f>+Tabla3[[#This Row],[V GRAVADAS]]</f>
        <v>3</v>
      </c>
      <c r="V2073">
        <v>2</v>
      </c>
    </row>
    <row r="2074" spans="1:22" x14ac:dyDescent="0.25">
      <c r="A2074" t="s">
        <v>709</v>
      </c>
      <c r="B2074" s="1" t="s">
        <v>717</v>
      </c>
      <c r="C2074" t="s">
        <v>1</v>
      </c>
      <c r="D2074" t="s">
        <v>92</v>
      </c>
      <c r="E2074" t="s">
        <v>389</v>
      </c>
      <c r="F2074" t="s">
        <v>390</v>
      </c>
      <c r="G2074">
        <v>1459</v>
      </c>
      <c r="H2074">
        <v>1459</v>
      </c>
      <c r="I2074">
        <v>1459</v>
      </c>
      <c r="J2074">
        <v>1459</v>
      </c>
      <c r="L2074" s="3">
        <v>0</v>
      </c>
      <c r="M2074" s="3">
        <v>0</v>
      </c>
      <c r="N2074" s="3">
        <v>0</v>
      </c>
      <c r="O2074" s="3">
        <v>5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f>+Tabla3[[#This Row],[V GRAVADAS]]</f>
        <v>5</v>
      </c>
      <c r="V2074">
        <v>2</v>
      </c>
    </row>
    <row r="2075" spans="1:22" x14ac:dyDescent="0.25">
      <c r="A2075" t="s">
        <v>709</v>
      </c>
      <c r="B2075" s="1" t="s">
        <v>718</v>
      </c>
      <c r="C2075" t="s">
        <v>1</v>
      </c>
      <c r="D2075" t="s">
        <v>92</v>
      </c>
      <c r="E2075" t="s">
        <v>389</v>
      </c>
      <c r="F2075" t="s">
        <v>390</v>
      </c>
      <c r="G2075">
        <v>1460</v>
      </c>
      <c r="H2075">
        <v>1460</v>
      </c>
      <c r="I2075">
        <v>1460</v>
      </c>
      <c r="J2075">
        <v>1460</v>
      </c>
      <c r="L2075" s="3">
        <v>0</v>
      </c>
      <c r="M2075" s="3">
        <v>0</v>
      </c>
      <c r="N2075" s="3">
        <v>0</v>
      </c>
      <c r="O2075" s="3">
        <v>3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f>+Tabla3[[#This Row],[V GRAVADAS]]</f>
        <v>3</v>
      </c>
      <c r="V2075">
        <v>2</v>
      </c>
    </row>
    <row r="2076" spans="1:22" x14ac:dyDescent="0.25">
      <c r="A2076" t="s">
        <v>709</v>
      </c>
      <c r="B2076" s="1" t="s">
        <v>718</v>
      </c>
      <c r="C2076" t="s">
        <v>1</v>
      </c>
      <c r="D2076" t="s">
        <v>92</v>
      </c>
      <c r="E2076" t="s">
        <v>389</v>
      </c>
      <c r="F2076" t="s">
        <v>390</v>
      </c>
      <c r="G2076">
        <v>1461</v>
      </c>
      <c r="H2076">
        <v>1461</v>
      </c>
      <c r="I2076">
        <v>1461</v>
      </c>
      <c r="J2076">
        <v>1461</v>
      </c>
      <c r="L2076" s="3">
        <v>0</v>
      </c>
      <c r="M2076" s="3">
        <v>0</v>
      </c>
      <c r="N2076" s="3">
        <v>0</v>
      </c>
      <c r="O2076" s="3">
        <v>3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f>+Tabla3[[#This Row],[V GRAVADAS]]</f>
        <v>3</v>
      </c>
      <c r="V2076">
        <v>2</v>
      </c>
    </row>
    <row r="2077" spans="1:22" x14ac:dyDescent="0.25">
      <c r="A2077" t="s">
        <v>709</v>
      </c>
      <c r="B2077" s="1" t="s">
        <v>718</v>
      </c>
      <c r="C2077" t="s">
        <v>1</v>
      </c>
      <c r="D2077" t="s">
        <v>92</v>
      </c>
      <c r="E2077" t="s">
        <v>389</v>
      </c>
      <c r="F2077" t="s">
        <v>390</v>
      </c>
      <c r="G2077">
        <v>1462</v>
      </c>
      <c r="H2077">
        <v>1462</v>
      </c>
      <c r="I2077">
        <v>1462</v>
      </c>
      <c r="J2077">
        <v>1462</v>
      </c>
      <c r="L2077" s="3">
        <v>0</v>
      </c>
      <c r="M2077" s="3">
        <v>0</v>
      </c>
      <c r="N2077" s="3">
        <v>0</v>
      </c>
      <c r="O2077" s="3">
        <v>5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f>+Tabla3[[#This Row],[V GRAVADAS]]</f>
        <v>5</v>
      </c>
      <c r="V2077">
        <v>2</v>
      </c>
    </row>
    <row r="2078" spans="1:22" x14ac:dyDescent="0.25">
      <c r="A2078" t="s">
        <v>709</v>
      </c>
      <c r="B2078" s="1" t="s">
        <v>718</v>
      </c>
      <c r="C2078" t="s">
        <v>1</v>
      </c>
      <c r="D2078" t="s">
        <v>92</v>
      </c>
      <c r="E2078" t="s">
        <v>389</v>
      </c>
      <c r="F2078" t="s">
        <v>390</v>
      </c>
      <c r="G2078">
        <v>1463</v>
      </c>
      <c r="H2078">
        <v>1463</v>
      </c>
      <c r="I2078">
        <v>1463</v>
      </c>
      <c r="J2078">
        <v>1463</v>
      </c>
      <c r="L2078" s="3">
        <v>0</v>
      </c>
      <c r="M2078" s="3">
        <v>0</v>
      </c>
      <c r="N2078" s="3">
        <v>0</v>
      </c>
      <c r="O2078" s="3">
        <v>5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f>+Tabla3[[#This Row],[V GRAVADAS]]</f>
        <v>5</v>
      </c>
      <c r="V2078">
        <v>2</v>
      </c>
    </row>
    <row r="2079" spans="1:22" x14ac:dyDescent="0.25">
      <c r="A2079" t="s">
        <v>709</v>
      </c>
      <c r="B2079" s="1" t="s">
        <v>718</v>
      </c>
      <c r="C2079" t="s">
        <v>1</v>
      </c>
      <c r="D2079" t="s">
        <v>92</v>
      </c>
      <c r="E2079" t="s">
        <v>389</v>
      </c>
      <c r="F2079" t="s">
        <v>390</v>
      </c>
      <c r="G2079">
        <v>1464</v>
      </c>
      <c r="H2079">
        <v>1464</v>
      </c>
      <c r="I2079">
        <v>1464</v>
      </c>
      <c r="J2079">
        <v>1464</v>
      </c>
      <c r="L2079" s="3">
        <v>0</v>
      </c>
      <c r="M2079" s="3">
        <v>0</v>
      </c>
      <c r="N2079" s="3">
        <v>0</v>
      </c>
      <c r="O2079" s="3">
        <v>15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f>+Tabla3[[#This Row],[V GRAVADAS]]</f>
        <v>15</v>
      </c>
      <c r="V2079">
        <v>2</v>
      </c>
    </row>
    <row r="2080" spans="1:22" x14ac:dyDescent="0.25">
      <c r="A2080" t="s">
        <v>709</v>
      </c>
      <c r="B2080" s="1" t="s">
        <v>718</v>
      </c>
      <c r="C2080" t="s">
        <v>1</v>
      </c>
      <c r="D2080" t="s">
        <v>92</v>
      </c>
      <c r="E2080" t="s">
        <v>389</v>
      </c>
      <c r="F2080" t="s">
        <v>390</v>
      </c>
      <c r="G2080">
        <v>1465</v>
      </c>
      <c r="H2080">
        <v>1465</v>
      </c>
      <c r="I2080">
        <v>1465</v>
      </c>
      <c r="J2080">
        <v>1465</v>
      </c>
      <c r="L2080" s="3">
        <v>0</v>
      </c>
      <c r="M2080" s="3">
        <v>0</v>
      </c>
      <c r="N2080" s="3">
        <v>0</v>
      </c>
      <c r="O2080" s="3">
        <v>3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f>+Tabla3[[#This Row],[V GRAVADAS]]</f>
        <v>3</v>
      </c>
      <c r="V2080">
        <v>2</v>
      </c>
    </row>
    <row r="2081" spans="1:22" x14ac:dyDescent="0.25">
      <c r="A2081" t="s">
        <v>709</v>
      </c>
      <c r="B2081" s="1" t="s">
        <v>718</v>
      </c>
      <c r="C2081" t="s">
        <v>1</v>
      </c>
      <c r="D2081" t="s">
        <v>92</v>
      </c>
      <c r="E2081" t="s">
        <v>389</v>
      </c>
      <c r="F2081" t="s">
        <v>390</v>
      </c>
      <c r="G2081">
        <v>1466</v>
      </c>
      <c r="H2081">
        <v>1466</v>
      </c>
      <c r="I2081">
        <v>1466</v>
      </c>
      <c r="J2081">
        <v>1466</v>
      </c>
      <c r="L2081" s="3">
        <v>0</v>
      </c>
      <c r="M2081" s="3">
        <v>0</v>
      </c>
      <c r="N2081" s="3">
        <v>0</v>
      </c>
      <c r="O2081" s="3">
        <v>5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f>+Tabla3[[#This Row],[V GRAVADAS]]</f>
        <v>5</v>
      </c>
      <c r="V2081">
        <v>2</v>
      </c>
    </row>
    <row r="2082" spans="1:22" x14ac:dyDescent="0.25">
      <c r="A2082" t="s">
        <v>709</v>
      </c>
      <c r="B2082" s="1" t="s">
        <v>718</v>
      </c>
      <c r="C2082" t="s">
        <v>1</v>
      </c>
      <c r="D2082" t="s">
        <v>92</v>
      </c>
      <c r="E2082" t="s">
        <v>389</v>
      </c>
      <c r="F2082" t="s">
        <v>390</v>
      </c>
      <c r="G2082">
        <v>1467</v>
      </c>
      <c r="H2082">
        <v>1467</v>
      </c>
      <c r="I2082">
        <v>1467</v>
      </c>
      <c r="J2082">
        <v>1467</v>
      </c>
      <c r="L2082" s="3">
        <v>0</v>
      </c>
      <c r="M2082" s="3">
        <v>0</v>
      </c>
      <c r="N2082" s="3">
        <v>0</v>
      </c>
      <c r="O2082" s="3">
        <v>3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f>+Tabla3[[#This Row],[V GRAVADAS]]</f>
        <v>3</v>
      </c>
      <c r="V2082">
        <v>2</v>
      </c>
    </row>
    <row r="2083" spans="1:22" x14ac:dyDescent="0.25">
      <c r="A2083" t="s">
        <v>709</v>
      </c>
      <c r="B2083" s="1" t="s">
        <v>718</v>
      </c>
      <c r="C2083" t="s">
        <v>1</v>
      </c>
      <c r="D2083" t="s">
        <v>92</v>
      </c>
      <c r="E2083" t="s">
        <v>389</v>
      </c>
      <c r="F2083" t="s">
        <v>390</v>
      </c>
      <c r="G2083">
        <v>1468</v>
      </c>
      <c r="H2083">
        <v>1468</v>
      </c>
      <c r="I2083">
        <v>1468</v>
      </c>
      <c r="J2083">
        <v>1468</v>
      </c>
      <c r="L2083" s="3">
        <v>0</v>
      </c>
      <c r="M2083" s="3">
        <v>0</v>
      </c>
      <c r="N2083" s="3">
        <v>0</v>
      </c>
      <c r="O2083" s="3">
        <v>5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f>+Tabla3[[#This Row],[V GRAVADAS]]</f>
        <v>5</v>
      </c>
      <c r="V2083">
        <v>2</v>
      </c>
    </row>
    <row r="2084" spans="1:22" x14ac:dyDescent="0.25">
      <c r="A2084" t="s">
        <v>709</v>
      </c>
      <c r="B2084" s="1" t="s">
        <v>718</v>
      </c>
      <c r="C2084" t="s">
        <v>1</v>
      </c>
      <c r="D2084" t="s">
        <v>92</v>
      </c>
      <c r="E2084" t="s">
        <v>389</v>
      </c>
      <c r="F2084" t="s">
        <v>390</v>
      </c>
      <c r="G2084">
        <v>1469</v>
      </c>
      <c r="H2084">
        <v>1469</v>
      </c>
      <c r="I2084">
        <v>1469</v>
      </c>
      <c r="J2084">
        <v>1469</v>
      </c>
      <c r="L2084" s="3">
        <v>0</v>
      </c>
      <c r="M2084" s="3">
        <v>0</v>
      </c>
      <c r="N2084" s="3">
        <v>0</v>
      </c>
      <c r="O2084" s="3">
        <v>10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f>+Tabla3[[#This Row],[V GRAVADAS]]</f>
        <v>10</v>
      </c>
      <c r="V2084">
        <v>2</v>
      </c>
    </row>
    <row r="2085" spans="1:22" x14ac:dyDescent="0.25">
      <c r="A2085" t="s">
        <v>709</v>
      </c>
      <c r="B2085" s="1" t="s">
        <v>719</v>
      </c>
      <c r="C2085" t="s">
        <v>1</v>
      </c>
      <c r="D2085" t="s">
        <v>92</v>
      </c>
      <c r="E2085" t="s">
        <v>389</v>
      </c>
      <c r="F2085" t="s">
        <v>390</v>
      </c>
      <c r="G2085">
        <v>1470</v>
      </c>
      <c r="H2085">
        <v>1470</v>
      </c>
      <c r="I2085">
        <v>1470</v>
      </c>
      <c r="J2085">
        <v>1470</v>
      </c>
      <c r="L2085" s="3">
        <v>0</v>
      </c>
      <c r="M2085" s="3">
        <v>0</v>
      </c>
      <c r="N2085" s="3">
        <v>0</v>
      </c>
      <c r="O2085" s="3">
        <v>3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f>+Tabla3[[#This Row],[V GRAVADAS]]</f>
        <v>3</v>
      </c>
      <c r="V2085">
        <v>2</v>
      </c>
    </row>
    <row r="2086" spans="1:22" x14ac:dyDescent="0.25">
      <c r="A2086" t="s">
        <v>709</v>
      </c>
      <c r="B2086" s="1" t="s">
        <v>719</v>
      </c>
      <c r="C2086" t="s">
        <v>1</v>
      </c>
      <c r="D2086" t="s">
        <v>92</v>
      </c>
      <c r="E2086" t="s">
        <v>389</v>
      </c>
      <c r="F2086" t="s">
        <v>390</v>
      </c>
      <c r="G2086">
        <v>1471</v>
      </c>
      <c r="H2086">
        <v>1471</v>
      </c>
      <c r="I2086">
        <v>1471</v>
      </c>
      <c r="J2086">
        <v>1471</v>
      </c>
      <c r="L2086" s="3">
        <v>0</v>
      </c>
      <c r="M2086" s="3">
        <v>0</v>
      </c>
      <c r="N2086" s="3">
        <v>0</v>
      </c>
      <c r="O2086" s="3">
        <v>5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f>+Tabla3[[#This Row],[V GRAVADAS]]</f>
        <v>5</v>
      </c>
      <c r="V2086">
        <v>2</v>
      </c>
    </row>
    <row r="2087" spans="1:22" x14ac:dyDescent="0.25">
      <c r="A2087" t="s">
        <v>709</v>
      </c>
      <c r="B2087" s="1" t="s">
        <v>719</v>
      </c>
      <c r="C2087" t="s">
        <v>1</v>
      </c>
      <c r="D2087" t="s">
        <v>92</v>
      </c>
      <c r="E2087" t="s">
        <v>389</v>
      </c>
      <c r="F2087" t="s">
        <v>390</v>
      </c>
      <c r="G2087">
        <v>1472</v>
      </c>
      <c r="H2087">
        <v>1472</v>
      </c>
      <c r="I2087">
        <v>1472</v>
      </c>
      <c r="J2087">
        <v>1472</v>
      </c>
      <c r="L2087" s="3">
        <v>0</v>
      </c>
      <c r="M2087" s="3">
        <v>0</v>
      </c>
      <c r="N2087" s="3">
        <v>0</v>
      </c>
      <c r="O2087" s="3">
        <v>3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f>+Tabla3[[#This Row],[V GRAVADAS]]</f>
        <v>3</v>
      </c>
      <c r="V2087">
        <v>2</v>
      </c>
    </row>
    <row r="2088" spans="1:22" x14ac:dyDescent="0.25">
      <c r="A2088" t="s">
        <v>709</v>
      </c>
      <c r="B2088" s="1" t="s">
        <v>719</v>
      </c>
      <c r="C2088" t="s">
        <v>1</v>
      </c>
      <c r="D2088" t="s">
        <v>92</v>
      </c>
      <c r="E2088" t="s">
        <v>389</v>
      </c>
      <c r="F2088" t="s">
        <v>390</v>
      </c>
      <c r="G2088">
        <v>1473</v>
      </c>
      <c r="H2088">
        <v>1473</v>
      </c>
      <c r="I2088">
        <v>1473</v>
      </c>
      <c r="J2088">
        <v>1473</v>
      </c>
      <c r="L2088" s="3">
        <v>0</v>
      </c>
      <c r="M2088" s="3">
        <v>0</v>
      </c>
      <c r="N2088" s="3">
        <v>0</v>
      </c>
      <c r="O2088" s="3">
        <v>5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f>+Tabla3[[#This Row],[V GRAVADAS]]</f>
        <v>5</v>
      </c>
      <c r="V2088">
        <v>2</v>
      </c>
    </row>
    <row r="2089" spans="1:22" x14ac:dyDescent="0.25">
      <c r="A2089" t="s">
        <v>709</v>
      </c>
      <c r="B2089" s="1" t="s">
        <v>719</v>
      </c>
      <c r="C2089" t="s">
        <v>1</v>
      </c>
      <c r="D2089" t="s">
        <v>92</v>
      </c>
      <c r="E2089" t="s">
        <v>389</v>
      </c>
      <c r="F2089" t="s">
        <v>390</v>
      </c>
      <c r="G2089">
        <v>1474</v>
      </c>
      <c r="H2089">
        <v>1474</v>
      </c>
      <c r="I2089">
        <v>1474</v>
      </c>
      <c r="J2089">
        <v>1474</v>
      </c>
      <c r="L2089" s="3">
        <v>0</v>
      </c>
      <c r="M2089" s="3">
        <v>0</v>
      </c>
      <c r="N2089" s="3">
        <v>0</v>
      </c>
      <c r="O2089" s="3">
        <v>3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f>+Tabla3[[#This Row],[V GRAVADAS]]</f>
        <v>3</v>
      </c>
      <c r="V2089">
        <v>2</v>
      </c>
    </row>
    <row r="2090" spans="1:22" x14ac:dyDescent="0.25">
      <c r="A2090" t="s">
        <v>709</v>
      </c>
      <c r="B2090" s="1" t="s">
        <v>719</v>
      </c>
      <c r="C2090" t="s">
        <v>1</v>
      </c>
      <c r="D2090" t="s">
        <v>92</v>
      </c>
      <c r="E2090" t="s">
        <v>389</v>
      </c>
      <c r="F2090" t="s">
        <v>390</v>
      </c>
      <c r="G2090">
        <v>1475</v>
      </c>
      <c r="H2090">
        <v>1475</v>
      </c>
      <c r="I2090">
        <v>1475</v>
      </c>
      <c r="J2090">
        <v>1475</v>
      </c>
      <c r="L2090" s="3">
        <v>0</v>
      </c>
      <c r="M2090" s="3">
        <v>0</v>
      </c>
      <c r="N2090" s="3">
        <v>0</v>
      </c>
      <c r="O2090" s="3">
        <v>3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f>+Tabla3[[#This Row],[V GRAVADAS]]</f>
        <v>3</v>
      </c>
      <c r="V2090">
        <v>2</v>
      </c>
    </row>
    <row r="2091" spans="1:22" x14ac:dyDescent="0.25">
      <c r="A2091" t="s">
        <v>709</v>
      </c>
      <c r="B2091" s="1" t="s">
        <v>719</v>
      </c>
      <c r="C2091" t="s">
        <v>1</v>
      </c>
      <c r="D2091" t="s">
        <v>92</v>
      </c>
      <c r="E2091" t="s">
        <v>389</v>
      </c>
      <c r="F2091" t="s">
        <v>390</v>
      </c>
      <c r="G2091">
        <v>1476</v>
      </c>
      <c r="H2091">
        <v>1476</v>
      </c>
      <c r="I2091">
        <v>1476</v>
      </c>
      <c r="J2091">
        <v>1476</v>
      </c>
      <c r="L2091" s="3">
        <v>0</v>
      </c>
      <c r="M2091" s="3">
        <v>0</v>
      </c>
      <c r="N2091" s="3">
        <v>0</v>
      </c>
      <c r="O2091" s="3">
        <v>3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f>+Tabla3[[#This Row],[V GRAVADAS]]</f>
        <v>3</v>
      </c>
      <c r="V2091">
        <v>2</v>
      </c>
    </row>
    <row r="2092" spans="1:22" x14ac:dyDescent="0.25">
      <c r="A2092" t="s">
        <v>709</v>
      </c>
      <c r="B2092" s="1" t="s">
        <v>719</v>
      </c>
      <c r="C2092" t="s">
        <v>1</v>
      </c>
      <c r="D2092" t="s">
        <v>92</v>
      </c>
      <c r="E2092" t="s">
        <v>389</v>
      </c>
      <c r="F2092" t="s">
        <v>390</v>
      </c>
      <c r="G2092">
        <v>1477</v>
      </c>
      <c r="H2092">
        <v>1477</v>
      </c>
      <c r="I2092">
        <v>1477</v>
      </c>
      <c r="J2092">
        <v>1477</v>
      </c>
      <c r="L2092" s="3">
        <v>0</v>
      </c>
      <c r="M2092" s="3">
        <v>0</v>
      </c>
      <c r="N2092" s="3">
        <v>0</v>
      </c>
      <c r="O2092" s="3">
        <v>3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f>+Tabla3[[#This Row],[V GRAVADAS]]</f>
        <v>3</v>
      </c>
      <c r="V2092">
        <v>2</v>
      </c>
    </row>
    <row r="2093" spans="1:22" x14ac:dyDescent="0.25">
      <c r="A2093" t="s">
        <v>709</v>
      </c>
      <c r="B2093" s="1" t="s">
        <v>720</v>
      </c>
      <c r="C2093" t="s">
        <v>1</v>
      </c>
      <c r="D2093" t="s">
        <v>92</v>
      </c>
      <c r="E2093" t="s">
        <v>389</v>
      </c>
      <c r="F2093" t="s">
        <v>390</v>
      </c>
      <c r="G2093">
        <v>1478</v>
      </c>
      <c r="H2093">
        <v>1478</v>
      </c>
      <c r="I2093">
        <v>1478</v>
      </c>
      <c r="J2093">
        <v>1478</v>
      </c>
      <c r="L2093" s="3">
        <v>0</v>
      </c>
      <c r="M2093" s="3">
        <v>0</v>
      </c>
      <c r="N2093" s="3">
        <v>0</v>
      </c>
      <c r="O2093" s="3">
        <v>3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f>+Tabla3[[#This Row],[V GRAVADAS]]</f>
        <v>3</v>
      </c>
      <c r="V2093">
        <v>2</v>
      </c>
    </row>
    <row r="2094" spans="1:22" x14ac:dyDescent="0.25">
      <c r="A2094" t="s">
        <v>709</v>
      </c>
      <c r="B2094" s="1" t="s">
        <v>720</v>
      </c>
      <c r="C2094" t="s">
        <v>1</v>
      </c>
      <c r="D2094" t="s">
        <v>92</v>
      </c>
      <c r="E2094" t="s">
        <v>389</v>
      </c>
      <c r="F2094" t="s">
        <v>390</v>
      </c>
      <c r="G2094">
        <v>1479</v>
      </c>
      <c r="H2094">
        <v>1479</v>
      </c>
      <c r="I2094">
        <v>1479</v>
      </c>
      <c r="J2094">
        <v>1479</v>
      </c>
      <c r="L2094" s="3">
        <v>0</v>
      </c>
      <c r="M2094" s="3">
        <v>0</v>
      </c>
      <c r="N2094" s="3">
        <v>0</v>
      </c>
      <c r="O2094" s="3">
        <v>10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f>+Tabla3[[#This Row],[V GRAVADAS]]</f>
        <v>10</v>
      </c>
      <c r="V2094">
        <v>2</v>
      </c>
    </row>
    <row r="2095" spans="1:22" x14ac:dyDescent="0.25">
      <c r="A2095" t="s">
        <v>709</v>
      </c>
      <c r="B2095" s="1" t="s">
        <v>720</v>
      </c>
      <c r="C2095" t="s">
        <v>1</v>
      </c>
      <c r="D2095" t="s">
        <v>92</v>
      </c>
      <c r="E2095" t="s">
        <v>389</v>
      </c>
      <c r="F2095" t="s">
        <v>390</v>
      </c>
      <c r="G2095">
        <v>1480</v>
      </c>
      <c r="H2095">
        <v>1480</v>
      </c>
      <c r="I2095">
        <v>1480</v>
      </c>
      <c r="J2095">
        <v>1480</v>
      </c>
      <c r="L2095" s="3">
        <v>0</v>
      </c>
      <c r="M2095" s="3">
        <v>0</v>
      </c>
      <c r="N2095" s="3">
        <v>0</v>
      </c>
      <c r="O2095" s="3">
        <v>3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f>+Tabla3[[#This Row],[V GRAVADAS]]</f>
        <v>3</v>
      </c>
      <c r="V2095">
        <v>2</v>
      </c>
    </row>
    <row r="2096" spans="1:22" x14ac:dyDescent="0.25">
      <c r="A2096" t="s">
        <v>709</v>
      </c>
      <c r="B2096" s="1" t="s">
        <v>720</v>
      </c>
      <c r="C2096" t="s">
        <v>1</v>
      </c>
      <c r="D2096" t="s">
        <v>92</v>
      </c>
      <c r="E2096" t="s">
        <v>389</v>
      </c>
      <c r="F2096" t="s">
        <v>390</v>
      </c>
      <c r="G2096">
        <v>1481</v>
      </c>
      <c r="H2096">
        <v>1481</v>
      </c>
      <c r="I2096">
        <v>1481</v>
      </c>
      <c r="J2096">
        <v>1481</v>
      </c>
      <c r="L2096" s="3">
        <v>0</v>
      </c>
      <c r="M2096" s="3">
        <v>0</v>
      </c>
      <c r="N2096" s="3">
        <v>0</v>
      </c>
      <c r="O2096" s="3">
        <v>3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f>+Tabla3[[#This Row],[V GRAVADAS]]</f>
        <v>3</v>
      </c>
      <c r="V2096">
        <v>2</v>
      </c>
    </row>
    <row r="2097" spans="1:22" x14ac:dyDescent="0.25">
      <c r="A2097" t="s">
        <v>709</v>
      </c>
      <c r="B2097" s="1" t="s">
        <v>720</v>
      </c>
      <c r="C2097" t="s">
        <v>1</v>
      </c>
      <c r="D2097" t="s">
        <v>92</v>
      </c>
      <c r="E2097" t="s">
        <v>389</v>
      </c>
      <c r="F2097" t="s">
        <v>390</v>
      </c>
      <c r="G2097">
        <v>1482</v>
      </c>
      <c r="H2097">
        <v>1482</v>
      </c>
      <c r="I2097">
        <v>1482</v>
      </c>
      <c r="J2097">
        <v>1482</v>
      </c>
      <c r="L2097" s="3">
        <v>0</v>
      </c>
      <c r="M2097" s="3">
        <v>0</v>
      </c>
      <c r="N2097" s="3">
        <v>0</v>
      </c>
      <c r="O2097" s="3">
        <v>3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f>+Tabla3[[#This Row],[V GRAVADAS]]</f>
        <v>3</v>
      </c>
      <c r="V2097">
        <v>2</v>
      </c>
    </row>
    <row r="2098" spans="1:22" x14ac:dyDescent="0.25">
      <c r="A2098" t="s">
        <v>709</v>
      </c>
      <c r="B2098" s="1" t="s">
        <v>720</v>
      </c>
      <c r="C2098" t="s">
        <v>1</v>
      </c>
      <c r="D2098" t="s">
        <v>92</v>
      </c>
      <c r="E2098" t="s">
        <v>389</v>
      </c>
      <c r="F2098" t="s">
        <v>390</v>
      </c>
      <c r="G2098">
        <v>1483</v>
      </c>
      <c r="H2098">
        <v>1483</v>
      </c>
      <c r="I2098">
        <v>1483</v>
      </c>
      <c r="J2098">
        <v>1483</v>
      </c>
      <c r="L2098" s="3">
        <v>0</v>
      </c>
      <c r="M2098" s="3">
        <v>0</v>
      </c>
      <c r="N2098" s="3">
        <v>0</v>
      </c>
      <c r="O2098" s="3">
        <v>3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f>+Tabla3[[#This Row],[V GRAVADAS]]</f>
        <v>3</v>
      </c>
      <c r="V2098">
        <v>2</v>
      </c>
    </row>
    <row r="2099" spans="1:22" x14ac:dyDescent="0.25">
      <c r="A2099" t="s">
        <v>709</v>
      </c>
      <c r="B2099" s="1" t="s">
        <v>720</v>
      </c>
      <c r="C2099" t="s">
        <v>1</v>
      </c>
      <c r="D2099" t="s">
        <v>92</v>
      </c>
      <c r="E2099" t="s">
        <v>389</v>
      </c>
      <c r="F2099" t="s">
        <v>390</v>
      </c>
      <c r="G2099">
        <v>1484</v>
      </c>
      <c r="H2099">
        <v>1484</v>
      </c>
      <c r="I2099">
        <v>1484</v>
      </c>
      <c r="J2099">
        <v>1484</v>
      </c>
      <c r="L2099" s="3">
        <v>0</v>
      </c>
      <c r="M2099" s="3">
        <v>0</v>
      </c>
      <c r="N2099" s="3">
        <v>0</v>
      </c>
      <c r="O2099" s="3">
        <v>5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f>+Tabla3[[#This Row],[V GRAVADAS]]</f>
        <v>5</v>
      </c>
      <c r="V2099">
        <v>2</v>
      </c>
    </row>
    <row r="2100" spans="1:22" x14ac:dyDescent="0.25">
      <c r="A2100" t="s">
        <v>709</v>
      </c>
      <c r="B2100" s="1" t="s">
        <v>720</v>
      </c>
      <c r="C2100" t="s">
        <v>1</v>
      </c>
      <c r="D2100" t="s">
        <v>92</v>
      </c>
      <c r="E2100" t="s">
        <v>389</v>
      </c>
      <c r="F2100" t="s">
        <v>390</v>
      </c>
      <c r="G2100">
        <v>1485</v>
      </c>
      <c r="H2100">
        <v>1485</v>
      </c>
      <c r="I2100">
        <v>1485</v>
      </c>
      <c r="J2100">
        <v>1485</v>
      </c>
      <c r="L2100" s="3">
        <v>0</v>
      </c>
      <c r="M2100" s="3">
        <v>0</v>
      </c>
      <c r="N2100" s="3">
        <v>0</v>
      </c>
      <c r="O2100" s="3">
        <v>3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f>+Tabla3[[#This Row],[V GRAVADAS]]</f>
        <v>3</v>
      </c>
      <c r="V2100">
        <v>2</v>
      </c>
    </row>
    <row r="2101" spans="1:22" x14ac:dyDescent="0.25">
      <c r="A2101" t="s">
        <v>709</v>
      </c>
      <c r="B2101" s="1" t="s">
        <v>720</v>
      </c>
      <c r="C2101" t="s">
        <v>1</v>
      </c>
      <c r="D2101" t="s">
        <v>92</v>
      </c>
      <c r="E2101" t="s">
        <v>389</v>
      </c>
      <c r="F2101" t="s">
        <v>390</v>
      </c>
      <c r="G2101">
        <v>1486</v>
      </c>
      <c r="H2101">
        <v>1486</v>
      </c>
      <c r="I2101">
        <v>1486</v>
      </c>
      <c r="J2101">
        <v>1486</v>
      </c>
      <c r="L2101" s="3">
        <v>0</v>
      </c>
      <c r="M2101" s="3">
        <v>0</v>
      </c>
      <c r="N2101" s="3">
        <v>0</v>
      </c>
      <c r="O2101" s="3">
        <v>3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f>+Tabla3[[#This Row],[V GRAVADAS]]</f>
        <v>3</v>
      </c>
      <c r="V2101">
        <v>2</v>
      </c>
    </row>
    <row r="2102" spans="1:22" x14ac:dyDescent="0.25">
      <c r="A2102" t="s">
        <v>709</v>
      </c>
      <c r="B2102" s="1" t="s">
        <v>721</v>
      </c>
      <c r="C2102" t="s">
        <v>1</v>
      </c>
      <c r="D2102" t="s">
        <v>92</v>
      </c>
      <c r="E2102" t="s">
        <v>389</v>
      </c>
      <c r="F2102" t="s">
        <v>390</v>
      </c>
      <c r="G2102">
        <v>1487</v>
      </c>
      <c r="H2102">
        <v>1487</v>
      </c>
      <c r="I2102">
        <v>1487</v>
      </c>
      <c r="J2102">
        <v>1487</v>
      </c>
      <c r="L2102" s="3">
        <v>0</v>
      </c>
      <c r="M2102" s="3">
        <v>0</v>
      </c>
      <c r="N2102" s="3">
        <v>0</v>
      </c>
      <c r="O2102" s="3">
        <v>3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f>+Tabla3[[#This Row],[V GRAVADAS]]</f>
        <v>3</v>
      </c>
      <c r="V2102">
        <v>2</v>
      </c>
    </row>
    <row r="2103" spans="1:22" x14ac:dyDescent="0.25">
      <c r="A2103" t="s">
        <v>709</v>
      </c>
      <c r="B2103" s="1" t="s">
        <v>721</v>
      </c>
      <c r="C2103" t="s">
        <v>1</v>
      </c>
      <c r="D2103" t="s">
        <v>92</v>
      </c>
      <c r="E2103" t="s">
        <v>389</v>
      </c>
      <c r="F2103" t="s">
        <v>390</v>
      </c>
      <c r="G2103">
        <v>1488</v>
      </c>
      <c r="H2103">
        <v>1488</v>
      </c>
      <c r="I2103">
        <v>1488</v>
      </c>
      <c r="J2103">
        <v>1488</v>
      </c>
      <c r="L2103" s="3">
        <v>0</v>
      </c>
      <c r="M2103" s="3">
        <v>0</v>
      </c>
      <c r="N2103" s="3">
        <v>0</v>
      </c>
      <c r="O2103" s="3">
        <v>5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f>+Tabla3[[#This Row],[V GRAVADAS]]</f>
        <v>5</v>
      </c>
      <c r="V2103">
        <v>2</v>
      </c>
    </row>
    <row r="2104" spans="1:22" x14ac:dyDescent="0.25">
      <c r="A2104" t="s">
        <v>709</v>
      </c>
      <c r="B2104" s="1" t="s">
        <v>721</v>
      </c>
      <c r="C2104" t="s">
        <v>1</v>
      </c>
      <c r="D2104" t="s">
        <v>92</v>
      </c>
      <c r="E2104" t="s">
        <v>389</v>
      </c>
      <c r="F2104" t="s">
        <v>390</v>
      </c>
      <c r="G2104">
        <v>1489</v>
      </c>
      <c r="H2104">
        <v>1489</v>
      </c>
      <c r="I2104">
        <v>1489</v>
      </c>
      <c r="J2104">
        <v>1489</v>
      </c>
      <c r="L2104" s="3">
        <v>0</v>
      </c>
      <c r="M2104" s="3">
        <v>0</v>
      </c>
      <c r="N2104" s="3">
        <v>0</v>
      </c>
      <c r="O2104" s="3">
        <v>3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f>+Tabla3[[#This Row],[V GRAVADAS]]</f>
        <v>3</v>
      </c>
      <c r="V2104">
        <v>2</v>
      </c>
    </row>
    <row r="2105" spans="1:22" x14ac:dyDescent="0.25">
      <c r="A2105" t="s">
        <v>709</v>
      </c>
      <c r="B2105" s="1" t="s">
        <v>721</v>
      </c>
      <c r="C2105" t="s">
        <v>1</v>
      </c>
      <c r="D2105" t="s">
        <v>92</v>
      </c>
      <c r="E2105" t="s">
        <v>389</v>
      </c>
      <c r="F2105" t="s">
        <v>390</v>
      </c>
      <c r="G2105">
        <v>1490</v>
      </c>
      <c r="H2105">
        <v>1490</v>
      </c>
      <c r="I2105">
        <v>1490</v>
      </c>
      <c r="J2105">
        <v>1490</v>
      </c>
      <c r="L2105" s="3">
        <v>0</v>
      </c>
      <c r="M2105" s="3">
        <v>0</v>
      </c>
      <c r="N2105" s="3">
        <v>0</v>
      </c>
      <c r="O2105" s="3">
        <v>10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f>+Tabla3[[#This Row],[V GRAVADAS]]</f>
        <v>10</v>
      </c>
      <c r="V2105">
        <v>2</v>
      </c>
    </row>
    <row r="2106" spans="1:22" x14ac:dyDescent="0.25">
      <c r="A2106" t="s">
        <v>709</v>
      </c>
      <c r="B2106" s="1" t="s">
        <v>721</v>
      </c>
      <c r="C2106" t="s">
        <v>1</v>
      </c>
      <c r="D2106" t="s">
        <v>92</v>
      </c>
      <c r="E2106" t="s">
        <v>389</v>
      </c>
      <c r="F2106" t="s">
        <v>390</v>
      </c>
      <c r="G2106">
        <v>1491</v>
      </c>
      <c r="H2106">
        <v>1491</v>
      </c>
      <c r="I2106">
        <v>1491</v>
      </c>
      <c r="J2106">
        <v>1491</v>
      </c>
      <c r="L2106" s="3">
        <v>0</v>
      </c>
      <c r="M2106" s="3">
        <v>0</v>
      </c>
      <c r="N2106" s="3">
        <v>0</v>
      </c>
      <c r="O2106" s="3">
        <v>10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f>+Tabla3[[#This Row],[V GRAVADAS]]</f>
        <v>10</v>
      </c>
      <c r="V2106">
        <v>2</v>
      </c>
    </row>
    <row r="2107" spans="1:22" x14ac:dyDescent="0.25">
      <c r="A2107" t="s">
        <v>709</v>
      </c>
      <c r="B2107" s="1" t="s">
        <v>721</v>
      </c>
      <c r="C2107" t="s">
        <v>1</v>
      </c>
      <c r="D2107" t="s">
        <v>92</v>
      </c>
      <c r="E2107" t="s">
        <v>389</v>
      </c>
      <c r="F2107" t="s">
        <v>390</v>
      </c>
      <c r="G2107">
        <v>1492</v>
      </c>
      <c r="H2107">
        <v>1492</v>
      </c>
      <c r="I2107">
        <v>1492</v>
      </c>
      <c r="J2107">
        <v>1492</v>
      </c>
      <c r="L2107" s="3">
        <v>0</v>
      </c>
      <c r="M2107" s="3">
        <v>0</v>
      </c>
      <c r="N2107" s="3">
        <v>0</v>
      </c>
      <c r="O2107" s="3">
        <v>5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f>+Tabla3[[#This Row],[V GRAVADAS]]</f>
        <v>5</v>
      </c>
      <c r="V2107">
        <v>2</v>
      </c>
    </row>
    <row r="2108" spans="1:22" x14ac:dyDescent="0.25">
      <c r="A2108" t="s">
        <v>709</v>
      </c>
      <c r="B2108" s="1" t="s">
        <v>721</v>
      </c>
      <c r="C2108" t="s">
        <v>1</v>
      </c>
      <c r="D2108" t="s">
        <v>92</v>
      </c>
      <c r="E2108" t="s">
        <v>389</v>
      </c>
      <c r="F2108" t="s">
        <v>390</v>
      </c>
      <c r="G2108">
        <v>1493</v>
      </c>
      <c r="H2108">
        <v>1493</v>
      </c>
      <c r="I2108">
        <v>1493</v>
      </c>
      <c r="J2108">
        <v>1493</v>
      </c>
      <c r="L2108" s="3">
        <v>0</v>
      </c>
      <c r="M2108" s="3">
        <v>0</v>
      </c>
      <c r="N2108" s="3">
        <v>0</v>
      </c>
      <c r="O2108" s="3">
        <v>3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f>+Tabla3[[#This Row],[V GRAVADAS]]</f>
        <v>3</v>
      </c>
      <c r="V2108">
        <v>2</v>
      </c>
    </row>
    <row r="2109" spans="1:22" x14ac:dyDescent="0.25">
      <c r="A2109" t="s">
        <v>709</v>
      </c>
      <c r="B2109" s="1" t="s">
        <v>721</v>
      </c>
      <c r="C2109" t="s">
        <v>1</v>
      </c>
      <c r="D2109" t="s">
        <v>92</v>
      </c>
      <c r="E2109" t="s">
        <v>389</v>
      </c>
      <c r="F2109" t="s">
        <v>390</v>
      </c>
      <c r="G2109">
        <v>1494</v>
      </c>
      <c r="H2109">
        <v>1494</v>
      </c>
      <c r="I2109">
        <v>1494</v>
      </c>
      <c r="J2109">
        <v>1494</v>
      </c>
      <c r="L2109" s="3">
        <v>0</v>
      </c>
      <c r="M2109" s="3">
        <v>0</v>
      </c>
      <c r="N2109" s="3">
        <v>0</v>
      </c>
      <c r="O2109" s="3">
        <v>5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f>+Tabla3[[#This Row],[V GRAVADAS]]</f>
        <v>5</v>
      </c>
      <c r="V2109">
        <v>2</v>
      </c>
    </row>
    <row r="2110" spans="1:22" x14ac:dyDescent="0.25">
      <c r="A2110" t="s">
        <v>709</v>
      </c>
      <c r="B2110" s="1" t="s">
        <v>721</v>
      </c>
      <c r="C2110" t="s">
        <v>1</v>
      </c>
      <c r="D2110" t="s">
        <v>92</v>
      </c>
      <c r="E2110" t="s">
        <v>389</v>
      </c>
      <c r="F2110" t="s">
        <v>390</v>
      </c>
      <c r="G2110">
        <v>1495</v>
      </c>
      <c r="H2110">
        <v>1495</v>
      </c>
      <c r="I2110">
        <v>1495</v>
      </c>
      <c r="J2110">
        <v>1495</v>
      </c>
      <c r="L2110" s="3">
        <v>0</v>
      </c>
      <c r="M2110" s="3">
        <v>0</v>
      </c>
      <c r="N2110" s="3">
        <v>0</v>
      </c>
      <c r="O2110" s="3">
        <v>3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f>+Tabla3[[#This Row],[V GRAVADAS]]</f>
        <v>3</v>
      </c>
      <c r="V2110">
        <v>2</v>
      </c>
    </row>
    <row r="2111" spans="1:22" x14ac:dyDescent="0.25">
      <c r="A2111" t="s">
        <v>709</v>
      </c>
      <c r="B2111" s="1" t="s">
        <v>721</v>
      </c>
      <c r="C2111" t="s">
        <v>1</v>
      </c>
      <c r="D2111" t="s">
        <v>92</v>
      </c>
      <c r="E2111" t="s">
        <v>389</v>
      </c>
      <c r="F2111" t="s">
        <v>390</v>
      </c>
      <c r="G2111">
        <v>1496</v>
      </c>
      <c r="H2111">
        <v>1496</v>
      </c>
      <c r="I2111">
        <v>1496</v>
      </c>
      <c r="J2111">
        <v>1496</v>
      </c>
      <c r="L2111" s="3">
        <v>0</v>
      </c>
      <c r="M2111" s="3">
        <v>0</v>
      </c>
      <c r="N2111" s="3">
        <v>0</v>
      </c>
      <c r="O2111" s="3">
        <v>3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f>+Tabla3[[#This Row],[V GRAVADAS]]</f>
        <v>3</v>
      </c>
      <c r="V2111">
        <v>2</v>
      </c>
    </row>
    <row r="2112" spans="1:22" x14ac:dyDescent="0.25">
      <c r="A2112" t="s">
        <v>709</v>
      </c>
      <c r="B2112" s="1" t="s">
        <v>722</v>
      </c>
      <c r="C2112" t="s">
        <v>1</v>
      </c>
      <c r="D2112" t="s">
        <v>92</v>
      </c>
      <c r="E2112" t="s">
        <v>389</v>
      </c>
      <c r="F2112" t="s">
        <v>390</v>
      </c>
      <c r="G2112">
        <v>1497</v>
      </c>
      <c r="H2112">
        <v>1497</v>
      </c>
      <c r="I2112">
        <v>1497</v>
      </c>
      <c r="J2112">
        <v>1497</v>
      </c>
      <c r="L2112" s="3">
        <v>0</v>
      </c>
      <c r="M2112" s="3">
        <v>0</v>
      </c>
      <c r="N2112" s="3">
        <v>0</v>
      </c>
      <c r="O2112" s="3">
        <v>10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f>+Tabla3[[#This Row],[V GRAVADAS]]</f>
        <v>10</v>
      </c>
      <c r="V2112">
        <v>2</v>
      </c>
    </row>
    <row r="2113" spans="1:22" x14ac:dyDescent="0.25">
      <c r="A2113" t="s">
        <v>709</v>
      </c>
      <c r="B2113" s="1" t="s">
        <v>723</v>
      </c>
      <c r="C2113" t="s">
        <v>1</v>
      </c>
      <c r="D2113" t="s">
        <v>92</v>
      </c>
      <c r="E2113" t="s">
        <v>389</v>
      </c>
      <c r="F2113" t="s">
        <v>390</v>
      </c>
      <c r="G2113">
        <v>1498</v>
      </c>
      <c r="H2113">
        <v>1498</v>
      </c>
      <c r="I2113">
        <v>1498</v>
      </c>
      <c r="J2113">
        <v>1498</v>
      </c>
      <c r="L2113" s="3">
        <v>0</v>
      </c>
      <c r="M2113" s="3">
        <v>0</v>
      </c>
      <c r="N2113" s="3">
        <v>0</v>
      </c>
      <c r="O2113" s="3">
        <v>3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f>+Tabla3[[#This Row],[V GRAVADAS]]</f>
        <v>3</v>
      </c>
      <c r="V2113">
        <v>2</v>
      </c>
    </row>
    <row r="2114" spans="1:22" x14ac:dyDescent="0.25">
      <c r="A2114" t="s">
        <v>709</v>
      </c>
      <c r="B2114" s="1" t="s">
        <v>723</v>
      </c>
      <c r="C2114" t="s">
        <v>1</v>
      </c>
      <c r="D2114" t="s">
        <v>92</v>
      </c>
      <c r="E2114" t="s">
        <v>389</v>
      </c>
      <c r="F2114" t="s">
        <v>390</v>
      </c>
      <c r="G2114">
        <v>1499</v>
      </c>
      <c r="H2114">
        <v>1499</v>
      </c>
      <c r="I2114">
        <v>1499</v>
      </c>
      <c r="J2114">
        <v>1499</v>
      </c>
      <c r="L2114" s="3">
        <v>0</v>
      </c>
      <c r="M2114" s="3">
        <v>0</v>
      </c>
      <c r="N2114" s="3">
        <v>0</v>
      </c>
      <c r="O2114" s="3">
        <v>3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f>+Tabla3[[#This Row],[V GRAVADAS]]</f>
        <v>3</v>
      </c>
      <c r="V2114">
        <v>2</v>
      </c>
    </row>
    <row r="2115" spans="1:22" x14ac:dyDescent="0.25">
      <c r="A2115" t="s">
        <v>709</v>
      </c>
      <c r="B2115" s="1" t="s">
        <v>723</v>
      </c>
      <c r="C2115" t="s">
        <v>1</v>
      </c>
      <c r="D2115" t="s">
        <v>92</v>
      </c>
      <c r="E2115" t="s">
        <v>389</v>
      </c>
      <c r="F2115" t="s">
        <v>390</v>
      </c>
      <c r="G2115">
        <v>1500</v>
      </c>
      <c r="H2115">
        <v>1500</v>
      </c>
      <c r="I2115">
        <v>1500</v>
      </c>
      <c r="J2115">
        <v>1500</v>
      </c>
      <c r="L2115" s="3">
        <v>0</v>
      </c>
      <c r="M2115" s="3">
        <v>0</v>
      </c>
      <c r="N2115" s="3">
        <v>0</v>
      </c>
      <c r="O2115" s="3">
        <v>3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f>+Tabla3[[#This Row],[V GRAVADAS]]</f>
        <v>3</v>
      </c>
      <c r="V2115">
        <v>2</v>
      </c>
    </row>
    <row r="2116" spans="1:22" x14ac:dyDescent="0.25">
      <c r="A2116" t="s">
        <v>709</v>
      </c>
      <c r="B2116" s="1" t="s">
        <v>723</v>
      </c>
      <c r="C2116" t="s">
        <v>1</v>
      </c>
      <c r="D2116" t="s">
        <v>92</v>
      </c>
      <c r="E2116" t="s">
        <v>389</v>
      </c>
      <c r="F2116" t="s">
        <v>390</v>
      </c>
      <c r="G2116">
        <v>1501</v>
      </c>
      <c r="H2116">
        <v>1501</v>
      </c>
      <c r="I2116">
        <v>1501</v>
      </c>
      <c r="J2116">
        <v>1501</v>
      </c>
      <c r="L2116" s="3">
        <v>0</v>
      </c>
      <c r="M2116" s="3">
        <v>0</v>
      </c>
      <c r="N2116" s="3">
        <v>0</v>
      </c>
      <c r="O2116" s="3">
        <v>3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f>+Tabla3[[#This Row],[V GRAVADAS]]</f>
        <v>3</v>
      </c>
      <c r="V2116">
        <v>2</v>
      </c>
    </row>
    <row r="2117" spans="1:22" x14ac:dyDescent="0.25">
      <c r="A2117" t="s">
        <v>709</v>
      </c>
      <c r="B2117" s="1" t="s">
        <v>723</v>
      </c>
      <c r="C2117" t="s">
        <v>1</v>
      </c>
      <c r="D2117" t="s">
        <v>92</v>
      </c>
      <c r="E2117" t="s">
        <v>389</v>
      </c>
      <c r="F2117" t="s">
        <v>390</v>
      </c>
      <c r="G2117">
        <v>1502</v>
      </c>
      <c r="H2117">
        <v>1502</v>
      </c>
      <c r="I2117">
        <v>1502</v>
      </c>
      <c r="J2117">
        <v>1502</v>
      </c>
      <c r="L2117" s="3">
        <v>0</v>
      </c>
      <c r="M2117" s="3">
        <v>0</v>
      </c>
      <c r="N2117" s="3">
        <v>0</v>
      </c>
      <c r="O2117" s="3">
        <v>3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f>+Tabla3[[#This Row],[V GRAVADAS]]</f>
        <v>3</v>
      </c>
      <c r="V2117">
        <v>2</v>
      </c>
    </row>
    <row r="2118" spans="1:22" x14ac:dyDescent="0.25">
      <c r="A2118" t="s">
        <v>709</v>
      </c>
      <c r="B2118" s="1" t="s">
        <v>723</v>
      </c>
      <c r="C2118" t="s">
        <v>1</v>
      </c>
      <c r="D2118" t="s">
        <v>92</v>
      </c>
      <c r="E2118" t="s">
        <v>389</v>
      </c>
      <c r="F2118" t="s">
        <v>390</v>
      </c>
      <c r="G2118">
        <v>1503</v>
      </c>
      <c r="H2118">
        <v>1503</v>
      </c>
      <c r="I2118">
        <v>1503</v>
      </c>
      <c r="J2118">
        <v>1503</v>
      </c>
      <c r="L2118" s="3">
        <v>0</v>
      </c>
      <c r="M2118" s="3">
        <v>0</v>
      </c>
      <c r="N2118" s="3">
        <v>0</v>
      </c>
      <c r="O2118" s="3">
        <v>6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f>+Tabla3[[#This Row],[V GRAVADAS]]</f>
        <v>6</v>
      </c>
      <c r="V2118">
        <v>2</v>
      </c>
    </row>
    <row r="2119" spans="1:22" x14ac:dyDescent="0.25">
      <c r="A2119" t="s">
        <v>709</v>
      </c>
      <c r="B2119" s="1" t="s">
        <v>724</v>
      </c>
      <c r="C2119" t="s">
        <v>1</v>
      </c>
      <c r="D2119" t="s">
        <v>92</v>
      </c>
      <c r="E2119" t="s">
        <v>389</v>
      </c>
      <c r="F2119" t="s">
        <v>390</v>
      </c>
      <c r="G2119">
        <v>1504</v>
      </c>
      <c r="H2119">
        <v>1504</v>
      </c>
      <c r="I2119">
        <v>1504</v>
      </c>
      <c r="J2119">
        <v>1504</v>
      </c>
      <c r="L2119" s="3">
        <v>0</v>
      </c>
      <c r="M2119" s="3">
        <v>0</v>
      </c>
      <c r="N2119" s="3">
        <v>0</v>
      </c>
      <c r="O2119" s="3">
        <v>10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f>+Tabla3[[#This Row],[V GRAVADAS]]</f>
        <v>10</v>
      </c>
      <c r="V2119">
        <v>2</v>
      </c>
    </row>
    <row r="2120" spans="1:22" x14ac:dyDescent="0.25">
      <c r="A2120" t="s">
        <v>709</v>
      </c>
      <c r="B2120" s="1" t="s">
        <v>724</v>
      </c>
      <c r="C2120" t="s">
        <v>1</v>
      </c>
      <c r="D2120" t="s">
        <v>92</v>
      </c>
      <c r="E2120" t="s">
        <v>389</v>
      </c>
      <c r="F2120" t="s">
        <v>390</v>
      </c>
      <c r="G2120">
        <v>1505</v>
      </c>
      <c r="H2120">
        <v>1505</v>
      </c>
      <c r="I2120">
        <v>1505</v>
      </c>
      <c r="J2120">
        <v>1505</v>
      </c>
      <c r="L2120" s="3">
        <v>0</v>
      </c>
      <c r="M2120" s="3">
        <v>0</v>
      </c>
      <c r="N2120" s="3">
        <v>0</v>
      </c>
      <c r="O2120" s="3">
        <v>5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f>+Tabla3[[#This Row],[V GRAVADAS]]</f>
        <v>5</v>
      </c>
      <c r="V2120">
        <v>2</v>
      </c>
    </row>
    <row r="2121" spans="1:22" x14ac:dyDescent="0.25">
      <c r="A2121" t="s">
        <v>709</v>
      </c>
      <c r="B2121" s="1" t="s">
        <v>724</v>
      </c>
      <c r="C2121" t="s">
        <v>1</v>
      </c>
      <c r="D2121" t="s">
        <v>92</v>
      </c>
      <c r="E2121" t="s">
        <v>389</v>
      </c>
      <c r="F2121" t="s">
        <v>390</v>
      </c>
      <c r="G2121">
        <v>1506</v>
      </c>
      <c r="H2121">
        <v>1506</v>
      </c>
      <c r="I2121">
        <v>1506</v>
      </c>
      <c r="J2121">
        <v>1506</v>
      </c>
      <c r="L2121" s="3">
        <v>0</v>
      </c>
      <c r="M2121" s="3">
        <v>0</v>
      </c>
      <c r="N2121" s="3">
        <v>0</v>
      </c>
      <c r="O2121" s="3">
        <v>5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f>+Tabla3[[#This Row],[V GRAVADAS]]</f>
        <v>5</v>
      </c>
      <c r="V2121">
        <v>2</v>
      </c>
    </row>
    <row r="2122" spans="1:22" x14ac:dyDescent="0.25">
      <c r="A2122" t="s">
        <v>709</v>
      </c>
      <c r="B2122" s="1" t="s">
        <v>724</v>
      </c>
      <c r="C2122" t="s">
        <v>1</v>
      </c>
      <c r="D2122" t="s">
        <v>92</v>
      </c>
      <c r="E2122" t="s">
        <v>389</v>
      </c>
      <c r="F2122" t="s">
        <v>390</v>
      </c>
      <c r="G2122">
        <v>1507</v>
      </c>
      <c r="H2122">
        <v>1507</v>
      </c>
      <c r="I2122">
        <v>1507</v>
      </c>
      <c r="J2122">
        <v>1507</v>
      </c>
      <c r="L2122" s="3">
        <v>0</v>
      </c>
      <c r="M2122" s="3">
        <v>0</v>
      </c>
      <c r="N2122" s="3">
        <v>0</v>
      </c>
      <c r="O2122" s="3">
        <v>3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f>+Tabla3[[#This Row],[V GRAVADAS]]</f>
        <v>3</v>
      </c>
      <c r="V2122">
        <v>2</v>
      </c>
    </row>
    <row r="2123" spans="1:22" x14ac:dyDescent="0.25">
      <c r="A2123" t="s">
        <v>709</v>
      </c>
      <c r="B2123" s="1" t="s">
        <v>724</v>
      </c>
      <c r="C2123" t="s">
        <v>1</v>
      </c>
      <c r="D2123" t="s">
        <v>92</v>
      </c>
      <c r="E2123" t="s">
        <v>389</v>
      </c>
      <c r="F2123" t="s">
        <v>390</v>
      </c>
      <c r="G2123">
        <v>1508</v>
      </c>
      <c r="H2123">
        <v>1508</v>
      </c>
      <c r="I2123">
        <v>1508</v>
      </c>
      <c r="J2123">
        <v>1508</v>
      </c>
      <c r="L2123" s="3">
        <v>0</v>
      </c>
      <c r="M2123" s="3">
        <v>0</v>
      </c>
      <c r="N2123" s="3">
        <v>0</v>
      </c>
      <c r="O2123" s="3">
        <v>3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f>+Tabla3[[#This Row],[V GRAVADAS]]</f>
        <v>3</v>
      </c>
      <c r="V2123">
        <v>2</v>
      </c>
    </row>
    <row r="2124" spans="1:22" x14ac:dyDescent="0.25">
      <c r="A2124" t="s">
        <v>709</v>
      </c>
      <c r="B2124" s="1" t="s">
        <v>725</v>
      </c>
      <c r="C2124" t="s">
        <v>1</v>
      </c>
      <c r="D2124" t="s">
        <v>92</v>
      </c>
      <c r="E2124" t="s">
        <v>389</v>
      </c>
      <c r="F2124" t="s">
        <v>390</v>
      </c>
      <c r="G2124">
        <v>1509</v>
      </c>
      <c r="H2124">
        <v>1509</v>
      </c>
      <c r="I2124">
        <v>1509</v>
      </c>
      <c r="J2124">
        <v>1509</v>
      </c>
      <c r="L2124" s="3">
        <v>0</v>
      </c>
      <c r="M2124" s="3">
        <v>0</v>
      </c>
      <c r="N2124" s="3">
        <v>0</v>
      </c>
      <c r="O2124" s="3">
        <v>3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f>+Tabla3[[#This Row],[V GRAVADAS]]</f>
        <v>3</v>
      </c>
      <c r="V2124">
        <v>2</v>
      </c>
    </row>
    <row r="2125" spans="1:22" x14ac:dyDescent="0.25">
      <c r="A2125" t="s">
        <v>709</v>
      </c>
      <c r="B2125" s="1" t="s">
        <v>725</v>
      </c>
      <c r="C2125" t="s">
        <v>1</v>
      </c>
      <c r="D2125" t="s">
        <v>92</v>
      </c>
      <c r="E2125" t="s">
        <v>389</v>
      </c>
      <c r="F2125" t="s">
        <v>390</v>
      </c>
      <c r="G2125">
        <v>1510</v>
      </c>
      <c r="H2125">
        <v>1510</v>
      </c>
      <c r="I2125">
        <v>1510</v>
      </c>
      <c r="J2125">
        <v>1510</v>
      </c>
      <c r="L2125" s="3">
        <v>0</v>
      </c>
      <c r="M2125" s="3">
        <v>0</v>
      </c>
      <c r="N2125" s="3">
        <v>0</v>
      </c>
      <c r="O2125" s="3">
        <v>3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f>+Tabla3[[#This Row],[V GRAVADAS]]</f>
        <v>3</v>
      </c>
      <c r="V2125">
        <v>2</v>
      </c>
    </row>
    <row r="2126" spans="1:22" x14ac:dyDescent="0.25">
      <c r="A2126" t="s">
        <v>709</v>
      </c>
      <c r="B2126" s="1" t="s">
        <v>725</v>
      </c>
      <c r="C2126" t="s">
        <v>1</v>
      </c>
      <c r="D2126" t="s">
        <v>92</v>
      </c>
      <c r="E2126" t="s">
        <v>389</v>
      </c>
      <c r="F2126" t="s">
        <v>390</v>
      </c>
      <c r="G2126">
        <v>1511</v>
      </c>
      <c r="H2126">
        <v>1511</v>
      </c>
      <c r="I2126">
        <v>1511</v>
      </c>
      <c r="J2126">
        <v>1511</v>
      </c>
      <c r="L2126" s="3">
        <v>0</v>
      </c>
      <c r="M2126" s="3">
        <v>0</v>
      </c>
      <c r="N2126" s="3">
        <v>0</v>
      </c>
      <c r="O2126" s="3">
        <v>5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f>+Tabla3[[#This Row],[V GRAVADAS]]</f>
        <v>5</v>
      </c>
      <c r="V2126">
        <v>2</v>
      </c>
    </row>
    <row r="2127" spans="1:22" x14ac:dyDescent="0.25">
      <c r="A2127" t="s">
        <v>709</v>
      </c>
      <c r="B2127" s="1" t="s">
        <v>725</v>
      </c>
      <c r="C2127" t="s">
        <v>1</v>
      </c>
      <c r="D2127" t="s">
        <v>92</v>
      </c>
      <c r="E2127" t="s">
        <v>389</v>
      </c>
      <c r="F2127" t="s">
        <v>390</v>
      </c>
      <c r="G2127">
        <v>1512</v>
      </c>
      <c r="H2127">
        <v>1512</v>
      </c>
      <c r="I2127">
        <v>1512</v>
      </c>
      <c r="J2127">
        <v>1512</v>
      </c>
      <c r="L2127" s="3">
        <v>0</v>
      </c>
      <c r="M2127" s="3">
        <v>0</v>
      </c>
      <c r="N2127" s="3">
        <v>0</v>
      </c>
      <c r="O2127" s="3">
        <v>3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f>+Tabla3[[#This Row],[V GRAVADAS]]</f>
        <v>3</v>
      </c>
      <c r="V2127">
        <v>2</v>
      </c>
    </row>
    <row r="2128" spans="1:22" x14ac:dyDescent="0.25">
      <c r="A2128" t="s">
        <v>709</v>
      </c>
      <c r="B2128" s="1" t="s">
        <v>725</v>
      </c>
      <c r="C2128" t="s">
        <v>1</v>
      </c>
      <c r="D2128" t="s">
        <v>92</v>
      </c>
      <c r="E2128" t="s">
        <v>389</v>
      </c>
      <c r="F2128" t="s">
        <v>390</v>
      </c>
      <c r="G2128">
        <v>1513</v>
      </c>
      <c r="H2128">
        <v>1513</v>
      </c>
      <c r="I2128">
        <v>1513</v>
      </c>
      <c r="J2128">
        <v>1513</v>
      </c>
      <c r="L2128" s="3">
        <v>0</v>
      </c>
      <c r="M2128" s="3">
        <v>0</v>
      </c>
      <c r="N2128" s="3">
        <v>0</v>
      </c>
      <c r="O2128" s="3">
        <v>5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f>+Tabla3[[#This Row],[V GRAVADAS]]</f>
        <v>5</v>
      </c>
      <c r="V2128">
        <v>2</v>
      </c>
    </row>
    <row r="2129" spans="1:22" x14ac:dyDescent="0.25">
      <c r="A2129" t="s">
        <v>709</v>
      </c>
      <c r="B2129" s="1" t="s">
        <v>726</v>
      </c>
      <c r="C2129" t="s">
        <v>1</v>
      </c>
      <c r="D2129" t="s">
        <v>92</v>
      </c>
      <c r="E2129" t="s">
        <v>389</v>
      </c>
      <c r="F2129" t="s">
        <v>390</v>
      </c>
      <c r="G2129">
        <v>1514</v>
      </c>
      <c r="H2129">
        <v>1514</v>
      </c>
      <c r="I2129">
        <v>1514</v>
      </c>
      <c r="J2129">
        <v>1514</v>
      </c>
      <c r="L2129" s="3">
        <v>0</v>
      </c>
      <c r="M2129" s="3">
        <v>0</v>
      </c>
      <c r="N2129" s="3">
        <v>0</v>
      </c>
      <c r="O2129" s="3">
        <v>20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f>+Tabla3[[#This Row],[V GRAVADAS]]</f>
        <v>20</v>
      </c>
      <c r="V2129">
        <v>2</v>
      </c>
    </row>
    <row r="2130" spans="1:22" x14ac:dyDescent="0.25">
      <c r="A2130" t="s">
        <v>709</v>
      </c>
      <c r="B2130" s="1" t="s">
        <v>726</v>
      </c>
      <c r="C2130" t="s">
        <v>1</v>
      </c>
      <c r="D2130" t="s">
        <v>92</v>
      </c>
      <c r="E2130" t="s">
        <v>389</v>
      </c>
      <c r="F2130" t="s">
        <v>390</v>
      </c>
      <c r="G2130">
        <v>1515</v>
      </c>
      <c r="H2130">
        <v>1515</v>
      </c>
      <c r="I2130">
        <v>1515</v>
      </c>
      <c r="J2130">
        <v>1515</v>
      </c>
      <c r="L2130" s="3">
        <v>0</v>
      </c>
      <c r="M2130" s="3">
        <v>0</v>
      </c>
      <c r="N2130" s="3">
        <v>0</v>
      </c>
      <c r="O2130" s="3">
        <v>20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f>+Tabla3[[#This Row],[V GRAVADAS]]</f>
        <v>20</v>
      </c>
      <c r="V2130">
        <v>2</v>
      </c>
    </row>
    <row r="2131" spans="1:22" x14ac:dyDescent="0.25">
      <c r="A2131" t="s">
        <v>709</v>
      </c>
      <c r="B2131" s="1" t="s">
        <v>726</v>
      </c>
      <c r="C2131" t="s">
        <v>1</v>
      </c>
      <c r="D2131" t="s">
        <v>92</v>
      </c>
      <c r="E2131" t="s">
        <v>389</v>
      </c>
      <c r="F2131" t="s">
        <v>390</v>
      </c>
      <c r="G2131">
        <v>1516</v>
      </c>
      <c r="H2131">
        <v>1516</v>
      </c>
      <c r="I2131">
        <v>1516</v>
      </c>
      <c r="J2131">
        <v>1516</v>
      </c>
      <c r="L2131" s="3">
        <v>0</v>
      </c>
      <c r="M2131" s="3">
        <v>0</v>
      </c>
      <c r="N2131" s="3">
        <v>0</v>
      </c>
      <c r="O2131" s="3">
        <v>3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f>+Tabla3[[#This Row],[V GRAVADAS]]</f>
        <v>3</v>
      </c>
      <c r="V2131">
        <v>2</v>
      </c>
    </row>
    <row r="2132" spans="1:22" x14ac:dyDescent="0.25">
      <c r="A2132" t="s">
        <v>709</v>
      </c>
      <c r="B2132" s="1" t="s">
        <v>726</v>
      </c>
      <c r="C2132" t="s">
        <v>1</v>
      </c>
      <c r="D2132" t="s">
        <v>92</v>
      </c>
      <c r="E2132" t="s">
        <v>389</v>
      </c>
      <c r="F2132" t="s">
        <v>390</v>
      </c>
      <c r="G2132">
        <v>1517</v>
      </c>
      <c r="H2132">
        <v>1517</v>
      </c>
      <c r="I2132">
        <v>1517</v>
      </c>
      <c r="J2132">
        <v>1517</v>
      </c>
      <c r="L2132" s="3">
        <v>0</v>
      </c>
      <c r="M2132" s="3">
        <v>0</v>
      </c>
      <c r="N2132" s="3">
        <v>0</v>
      </c>
      <c r="O2132" s="3">
        <v>3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f>+Tabla3[[#This Row],[V GRAVADAS]]</f>
        <v>3</v>
      </c>
      <c r="V2132">
        <v>2</v>
      </c>
    </row>
    <row r="2133" spans="1:22" x14ac:dyDescent="0.25">
      <c r="A2133" t="s">
        <v>709</v>
      </c>
      <c r="B2133" s="1" t="s">
        <v>726</v>
      </c>
      <c r="C2133" t="s">
        <v>1</v>
      </c>
      <c r="D2133" t="s">
        <v>92</v>
      </c>
      <c r="E2133" t="s">
        <v>389</v>
      </c>
      <c r="F2133" t="s">
        <v>390</v>
      </c>
      <c r="G2133">
        <v>1518</v>
      </c>
      <c r="H2133">
        <v>1518</v>
      </c>
      <c r="I2133">
        <v>1518</v>
      </c>
      <c r="J2133">
        <v>1518</v>
      </c>
      <c r="L2133" s="3">
        <v>0</v>
      </c>
      <c r="M2133" s="3">
        <v>0</v>
      </c>
      <c r="N2133" s="3">
        <v>0</v>
      </c>
      <c r="O2133" s="3">
        <v>5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f>+Tabla3[[#This Row],[V GRAVADAS]]</f>
        <v>5</v>
      </c>
      <c r="V2133">
        <v>2</v>
      </c>
    </row>
    <row r="2134" spans="1:22" x14ac:dyDescent="0.25">
      <c r="A2134" t="s">
        <v>709</v>
      </c>
      <c r="B2134" s="1" t="s">
        <v>726</v>
      </c>
      <c r="C2134" t="s">
        <v>1</v>
      </c>
      <c r="D2134" t="s">
        <v>92</v>
      </c>
      <c r="E2134" t="s">
        <v>389</v>
      </c>
      <c r="F2134" t="s">
        <v>390</v>
      </c>
      <c r="G2134">
        <v>1519</v>
      </c>
      <c r="H2134">
        <v>1519</v>
      </c>
      <c r="I2134">
        <v>1519</v>
      </c>
      <c r="J2134">
        <v>1519</v>
      </c>
      <c r="L2134" s="3">
        <v>0</v>
      </c>
      <c r="M2134" s="3">
        <v>0</v>
      </c>
      <c r="N2134" s="3">
        <v>0</v>
      </c>
      <c r="O2134" s="3">
        <v>10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f>+Tabla3[[#This Row],[V GRAVADAS]]</f>
        <v>10</v>
      </c>
      <c r="V2134">
        <v>2</v>
      </c>
    </row>
    <row r="2135" spans="1:22" x14ac:dyDescent="0.25">
      <c r="A2135" t="s">
        <v>709</v>
      </c>
      <c r="B2135" s="1" t="s">
        <v>726</v>
      </c>
      <c r="C2135" t="s">
        <v>1</v>
      </c>
      <c r="D2135" t="s">
        <v>92</v>
      </c>
      <c r="E2135" t="s">
        <v>389</v>
      </c>
      <c r="F2135" t="s">
        <v>390</v>
      </c>
      <c r="G2135">
        <v>1520</v>
      </c>
      <c r="H2135">
        <v>1520</v>
      </c>
      <c r="I2135">
        <v>1520</v>
      </c>
      <c r="J2135">
        <v>1520</v>
      </c>
      <c r="L2135" s="3">
        <v>0</v>
      </c>
      <c r="M2135" s="3">
        <v>0</v>
      </c>
      <c r="N2135" s="3">
        <v>0</v>
      </c>
      <c r="O2135" s="3">
        <v>3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f>+Tabla3[[#This Row],[V GRAVADAS]]</f>
        <v>3</v>
      </c>
      <c r="V2135">
        <v>2</v>
      </c>
    </row>
    <row r="2136" spans="1:22" x14ac:dyDescent="0.25">
      <c r="A2136" t="s">
        <v>709</v>
      </c>
      <c r="B2136" s="1" t="s">
        <v>727</v>
      </c>
      <c r="C2136" t="s">
        <v>1</v>
      </c>
      <c r="D2136" t="s">
        <v>92</v>
      </c>
      <c r="E2136" t="s">
        <v>389</v>
      </c>
      <c r="F2136" t="s">
        <v>390</v>
      </c>
      <c r="G2136">
        <v>1521</v>
      </c>
      <c r="H2136">
        <v>1521</v>
      </c>
      <c r="I2136">
        <v>1521</v>
      </c>
      <c r="J2136">
        <v>1521</v>
      </c>
      <c r="L2136" s="3">
        <v>0</v>
      </c>
      <c r="M2136" s="3">
        <v>0</v>
      </c>
      <c r="N2136" s="3">
        <v>0</v>
      </c>
      <c r="O2136" s="3">
        <v>5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f>+Tabla3[[#This Row],[V GRAVADAS]]</f>
        <v>5</v>
      </c>
      <c r="V2136">
        <v>2</v>
      </c>
    </row>
    <row r="2137" spans="1:22" x14ac:dyDescent="0.25">
      <c r="A2137" t="s">
        <v>709</v>
      </c>
      <c r="B2137" s="1" t="s">
        <v>727</v>
      </c>
      <c r="C2137" t="s">
        <v>1</v>
      </c>
      <c r="D2137" t="s">
        <v>92</v>
      </c>
      <c r="E2137" t="s">
        <v>389</v>
      </c>
      <c r="F2137" t="s">
        <v>390</v>
      </c>
      <c r="G2137">
        <v>1522</v>
      </c>
      <c r="H2137">
        <v>1522</v>
      </c>
      <c r="I2137">
        <v>1522</v>
      </c>
      <c r="J2137">
        <v>1522</v>
      </c>
      <c r="L2137" s="3">
        <v>0</v>
      </c>
      <c r="M2137" s="3">
        <v>0</v>
      </c>
      <c r="N2137" s="3">
        <v>0</v>
      </c>
      <c r="O2137" s="3">
        <v>5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f>+Tabla3[[#This Row],[V GRAVADAS]]</f>
        <v>5</v>
      </c>
      <c r="V2137">
        <v>2</v>
      </c>
    </row>
    <row r="2138" spans="1:22" x14ac:dyDescent="0.25">
      <c r="A2138" t="s">
        <v>709</v>
      </c>
      <c r="B2138" s="1" t="s">
        <v>727</v>
      </c>
      <c r="C2138" t="s">
        <v>1</v>
      </c>
      <c r="D2138" t="s">
        <v>92</v>
      </c>
      <c r="E2138" t="s">
        <v>389</v>
      </c>
      <c r="F2138" t="s">
        <v>390</v>
      </c>
      <c r="G2138">
        <v>1523</v>
      </c>
      <c r="H2138">
        <v>1523</v>
      </c>
      <c r="I2138">
        <v>1523</v>
      </c>
      <c r="J2138">
        <v>1523</v>
      </c>
      <c r="L2138" s="3">
        <v>0</v>
      </c>
      <c r="M2138" s="3">
        <v>0</v>
      </c>
      <c r="N2138" s="3">
        <v>0</v>
      </c>
      <c r="O2138" s="3">
        <v>15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f>+Tabla3[[#This Row],[V GRAVADAS]]</f>
        <v>15</v>
      </c>
      <c r="V2138">
        <v>2</v>
      </c>
    </row>
    <row r="2139" spans="1:22" x14ac:dyDescent="0.25">
      <c r="A2139" t="s">
        <v>709</v>
      </c>
      <c r="B2139" s="1" t="s">
        <v>727</v>
      </c>
      <c r="C2139" t="s">
        <v>1</v>
      </c>
      <c r="D2139" t="s">
        <v>92</v>
      </c>
      <c r="E2139" t="s">
        <v>389</v>
      </c>
      <c r="F2139" t="s">
        <v>390</v>
      </c>
      <c r="G2139">
        <v>1524</v>
      </c>
      <c r="H2139">
        <v>1524</v>
      </c>
      <c r="I2139">
        <v>1524</v>
      </c>
      <c r="J2139">
        <v>1524</v>
      </c>
      <c r="L2139" s="3">
        <v>0</v>
      </c>
      <c r="M2139" s="3">
        <v>0</v>
      </c>
      <c r="N2139" s="3">
        <v>0</v>
      </c>
      <c r="O2139" s="3">
        <v>3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f>+Tabla3[[#This Row],[V GRAVADAS]]</f>
        <v>3</v>
      </c>
      <c r="V2139">
        <v>2</v>
      </c>
    </row>
    <row r="2140" spans="1:22" x14ac:dyDescent="0.25">
      <c r="A2140" t="s">
        <v>709</v>
      </c>
      <c r="B2140" s="1" t="s">
        <v>727</v>
      </c>
      <c r="C2140" t="s">
        <v>1</v>
      </c>
      <c r="D2140" t="s">
        <v>92</v>
      </c>
      <c r="E2140" t="s">
        <v>389</v>
      </c>
      <c r="F2140" t="s">
        <v>390</v>
      </c>
      <c r="G2140">
        <v>1525</v>
      </c>
      <c r="H2140">
        <v>1525</v>
      </c>
      <c r="I2140">
        <v>1525</v>
      </c>
      <c r="J2140">
        <v>1525</v>
      </c>
      <c r="L2140" s="3">
        <v>0</v>
      </c>
      <c r="M2140" s="3">
        <v>0</v>
      </c>
      <c r="N2140" s="3">
        <v>0</v>
      </c>
      <c r="O2140" s="3">
        <v>3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f>+Tabla3[[#This Row],[V GRAVADAS]]</f>
        <v>3</v>
      </c>
      <c r="V2140">
        <v>2</v>
      </c>
    </row>
    <row r="2141" spans="1:22" x14ac:dyDescent="0.25">
      <c r="A2141" t="s">
        <v>709</v>
      </c>
      <c r="B2141" s="1" t="s">
        <v>727</v>
      </c>
      <c r="C2141" t="s">
        <v>1</v>
      </c>
      <c r="D2141" t="s">
        <v>92</v>
      </c>
      <c r="E2141" t="s">
        <v>389</v>
      </c>
      <c r="F2141" t="s">
        <v>390</v>
      </c>
      <c r="G2141">
        <v>1526</v>
      </c>
      <c r="H2141">
        <v>1526</v>
      </c>
      <c r="I2141">
        <v>1526</v>
      </c>
      <c r="J2141">
        <v>1526</v>
      </c>
      <c r="L2141" s="3">
        <v>0</v>
      </c>
      <c r="M2141" s="3">
        <v>0</v>
      </c>
      <c r="N2141" s="3">
        <v>0</v>
      </c>
      <c r="O2141" s="3">
        <v>3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f>+Tabla3[[#This Row],[V GRAVADAS]]</f>
        <v>3</v>
      </c>
      <c r="V2141">
        <v>2</v>
      </c>
    </row>
    <row r="2142" spans="1:22" x14ac:dyDescent="0.25">
      <c r="A2142" t="s">
        <v>709</v>
      </c>
      <c r="B2142" s="1" t="s">
        <v>727</v>
      </c>
      <c r="C2142" t="s">
        <v>1</v>
      </c>
      <c r="D2142" t="s">
        <v>92</v>
      </c>
      <c r="E2142" t="s">
        <v>389</v>
      </c>
      <c r="F2142" t="s">
        <v>390</v>
      </c>
      <c r="G2142">
        <v>1527</v>
      </c>
      <c r="H2142">
        <v>1527</v>
      </c>
      <c r="I2142">
        <v>1527</v>
      </c>
      <c r="J2142">
        <v>1527</v>
      </c>
      <c r="L2142" s="3">
        <v>0</v>
      </c>
      <c r="M2142" s="3">
        <v>0</v>
      </c>
      <c r="N2142" s="3">
        <v>0</v>
      </c>
      <c r="O2142" s="3">
        <v>3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f>+Tabla3[[#This Row],[V GRAVADAS]]</f>
        <v>3</v>
      </c>
      <c r="V2142">
        <v>2</v>
      </c>
    </row>
    <row r="2143" spans="1:22" x14ac:dyDescent="0.25">
      <c r="A2143" t="s">
        <v>709</v>
      </c>
      <c r="B2143" s="1" t="s">
        <v>728</v>
      </c>
      <c r="C2143" t="s">
        <v>1</v>
      </c>
      <c r="D2143" t="s">
        <v>92</v>
      </c>
      <c r="E2143" t="s">
        <v>389</v>
      </c>
      <c r="F2143" t="s">
        <v>390</v>
      </c>
      <c r="G2143">
        <v>1528</v>
      </c>
      <c r="H2143">
        <v>1528</v>
      </c>
      <c r="I2143">
        <v>1528</v>
      </c>
      <c r="J2143">
        <v>1528</v>
      </c>
      <c r="L2143" s="3">
        <v>0</v>
      </c>
      <c r="M2143" s="3">
        <v>0</v>
      </c>
      <c r="N2143" s="3">
        <v>0</v>
      </c>
      <c r="O2143" s="3">
        <v>3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f>+Tabla3[[#This Row],[V GRAVADAS]]</f>
        <v>3</v>
      </c>
      <c r="V2143">
        <v>2</v>
      </c>
    </row>
    <row r="2144" spans="1:22" x14ac:dyDescent="0.25">
      <c r="A2144" t="s">
        <v>709</v>
      </c>
      <c r="B2144" s="1" t="s">
        <v>728</v>
      </c>
      <c r="C2144" t="s">
        <v>1</v>
      </c>
      <c r="D2144" t="s">
        <v>92</v>
      </c>
      <c r="E2144" t="s">
        <v>389</v>
      </c>
      <c r="F2144" t="s">
        <v>390</v>
      </c>
      <c r="G2144">
        <v>1529</v>
      </c>
      <c r="H2144">
        <v>1529</v>
      </c>
      <c r="I2144">
        <v>1529</v>
      </c>
      <c r="J2144">
        <v>1529</v>
      </c>
      <c r="L2144" s="3">
        <v>0</v>
      </c>
      <c r="M2144" s="3">
        <v>0</v>
      </c>
      <c r="N2144" s="3">
        <v>0</v>
      </c>
      <c r="O2144" s="3">
        <v>3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f>+Tabla3[[#This Row],[V GRAVADAS]]</f>
        <v>3</v>
      </c>
      <c r="V2144">
        <v>2</v>
      </c>
    </row>
    <row r="2145" spans="1:22" x14ac:dyDescent="0.25">
      <c r="A2145" t="s">
        <v>709</v>
      </c>
      <c r="B2145" s="1" t="s">
        <v>728</v>
      </c>
      <c r="C2145" t="s">
        <v>1</v>
      </c>
      <c r="D2145" t="s">
        <v>92</v>
      </c>
      <c r="E2145" t="s">
        <v>389</v>
      </c>
      <c r="F2145" t="s">
        <v>390</v>
      </c>
      <c r="G2145">
        <v>1530</v>
      </c>
      <c r="H2145">
        <v>1530</v>
      </c>
      <c r="I2145">
        <v>1530</v>
      </c>
      <c r="J2145">
        <v>1530</v>
      </c>
      <c r="L2145" s="3">
        <v>0</v>
      </c>
      <c r="M2145" s="3">
        <v>0</v>
      </c>
      <c r="N2145" s="3">
        <v>0</v>
      </c>
      <c r="O2145" s="3">
        <v>3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f>+Tabla3[[#This Row],[V GRAVADAS]]</f>
        <v>3</v>
      </c>
      <c r="V2145">
        <v>2</v>
      </c>
    </row>
    <row r="2146" spans="1:22" x14ac:dyDescent="0.25">
      <c r="A2146" t="s">
        <v>709</v>
      </c>
      <c r="B2146" s="1" t="s">
        <v>728</v>
      </c>
      <c r="C2146" t="s">
        <v>1</v>
      </c>
      <c r="D2146" t="s">
        <v>92</v>
      </c>
      <c r="E2146" t="s">
        <v>389</v>
      </c>
      <c r="F2146" t="s">
        <v>390</v>
      </c>
      <c r="G2146">
        <v>1531</v>
      </c>
      <c r="H2146">
        <v>1531</v>
      </c>
      <c r="I2146">
        <v>1531</v>
      </c>
      <c r="J2146">
        <v>1531</v>
      </c>
      <c r="L2146" s="3">
        <v>0</v>
      </c>
      <c r="M2146" s="3">
        <v>0</v>
      </c>
      <c r="N2146" s="3">
        <v>0</v>
      </c>
      <c r="O2146" s="3">
        <v>5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f>+Tabla3[[#This Row],[V GRAVADAS]]</f>
        <v>5</v>
      </c>
      <c r="V2146">
        <v>2</v>
      </c>
    </row>
    <row r="2147" spans="1:22" x14ac:dyDescent="0.25">
      <c r="A2147" t="s">
        <v>709</v>
      </c>
      <c r="B2147" s="1" t="s">
        <v>728</v>
      </c>
      <c r="C2147" t="s">
        <v>1</v>
      </c>
      <c r="D2147" t="s">
        <v>92</v>
      </c>
      <c r="E2147" t="s">
        <v>389</v>
      </c>
      <c r="F2147" t="s">
        <v>390</v>
      </c>
      <c r="G2147">
        <v>1532</v>
      </c>
      <c r="H2147">
        <v>1532</v>
      </c>
      <c r="I2147">
        <v>1532</v>
      </c>
      <c r="J2147">
        <v>1532</v>
      </c>
      <c r="L2147" s="3">
        <v>0</v>
      </c>
      <c r="M2147" s="3">
        <v>0</v>
      </c>
      <c r="N2147" s="3">
        <v>0</v>
      </c>
      <c r="O2147" s="3">
        <v>10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f>+Tabla3[[#This Row],[V GRAVADAS]]</f>
        <v>10</v>
      </c>
      <c r="V2147">
        <v>2</v>
      </c>
    </row>
    <row r="2148" spans="1:22" x14ac:dyDescent="0.25">
      <c r="A2148" t="s">
        <v>709</v>
      </c>
      <c r="B2148" s="1" t="s">
        <v>728</v>
      </c>
      <c r="C2148" t="s">
        <v>1</v>
      </c>
      <c r="D2148" t="s">
        <v>92</v>
      </c>
      <c r="E2148" t="s">
        <v>389</v>
      </c>
      <c r="F2148" t="s">
        <v>390</v>
      </c>
      <c r="G2148">
        <v>1533</v>
      </c>
      <c r="H2148">
        <v>1533</v>
      </c>
      <c r="I2148">
        <v>1533</v>
      </c>
      <c r="J2148">
        <v>1533</v>
      </c>
      <c r="L2148" s="3">
        <v>0</v>
      </c>
      <c r="M2148" s="3">
        <v>0</v>
      </c>
      <c r="N2148" s="3">
        <v>0</v>
      </c>
      <c r="O2148" s="3">
        <v>5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f>+Tabla3[[#This Row],[V GRAVADAS]]</f>
        <v>5</v>
      </c>
      <c r="V2148">
        <v>2</v>
      </c>
    </row>
    <row r="2149" spans="1:22" x14ac:dyDescent="0.25">
      <c r="A2149" t="s">
        <v>709</v>
      </c>
      <c r="B2149" s="1" t="s">
        <v>728</v>
      </c>
      <c r="C2149" t="s">
        <v>1</v>
      </c>
      <c r="D2149" t="s">
        <v>92</v>
      </c>
      <c r="E2149" t="s">
        <v>389</v>
      </c>
      <c r="F2149" t="s">
        <v>390</v>
      </c>
      <c r="G2149">
        <v>1534</v>
      </c>
      <c r="H2149">
        <v>1534</v>
      </c>
      <c r="I2149">
        <v>1534</v>
      </c>
      <c r="J2149">
        <v>1534</v>
      </c>
      <c r="L2149" s="3">
        <v>0</v>
      </c>
      <c r="M2149" s="3">
        <v>0</v>
      </c>
      <c r="N2149" s="3">
        <v>0</v>
      </c>
      <c r="O2149" s="3">
        <v>5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f>+Tabla3[[#This Row],[V GRAVADAS]]</f>
        <v>5</v>
      </c>
      <c r="V2149">
        <v>2</v>
      </c>
    </row>
    <row r="2150" spans="1:22" x14ac:dyDescent="0.25">
      <c r="A2150" t="s">
        <v>709</v>
      </c>
      <c r="B2150" s="1" t="s">
        <v>729</v>
      </c>
      <c r="C2150" t="s">
        <v>1</v>
      </c>
      <c r="D2150" t="s">
        <v>92</v>
      </c>
      <c r="E2150" t="s">
        <v>389</v>
      </c>
      <c r="F2150" t="s">
        <v>390</v>
      </c>
      <c r="G2150">
        <v>1535</v>
      </c>
      <c r="H2150">
        <v>1535</v>
      </c>
      <c r="I2150">
        <v>1535</v>
      </c>
      <c r="J2150">
        <v>1535</v>
      </c>
      <c r="L2150" s="3">
        <v>0</v>
      </c>
      <c r="M2150" s="3">
        <v>0</v>
      </c>
      <c r="N2150" s="3">
        <v>0</v>
      </c>
      <c r="O2150" s="3">
        <v>5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f>+Tabla3[[#This Row],[V GRAVADAS]]</f>
        <v>5</v>
      </c>
      <c r="V2150">
        <v>2</v>
      </c>
    </row>
    <row r="2151" spans="1:22" x14ac:dyDescent="0.25">
      <c r="A2151" t="s">
        <v>709</v>
      </c>
      <c r="B2151" s="1" t="s">
        <v>729</v>
      </c>
      <c r="C2151" t="s">
        <v>1</v>
      </c>
      <c r="D2151" t="s">
        <v>92</v>
      </c>
      <c r="E2151" t="s">
        <v>389</v>
      </c>
      <c r="F2151" t="s">
        <v>390</v>
      </c>
      <c r="G2151">
        <v>1536</v>
      </c>
      <c r="H2151">
        <v>1536</v>
      </c>
      <c r="I2151">
        <v>1536</v>
      </c>
      <c r="J2151">
        <v>1536</v>
      </c>
      <c r="L2151" s="3">
        <v>0</v>
      </c>
      <c r="M2151" s="3">
        <v>0</v>
      </c>
      <c r="N2151" s="3">
        <v>0</v>
      </c>
      <c r="O2151" s="3">
        <v>3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f>+Tabla3[[#This Row],[V GRAVADAS]]</f>
        <v>3</v>
      </c>
      <c r="V2151">
        <v>2</v>
      </c>
    </row>
    <row r="2152" spans="1:22" x14ac:dyDescent="0.25">
      <c r="A2152" t="s">
        <v>709</v>
      </c>
      <c r="B2152" s="1" t="s">
        <v>729</v>
      </c>
      <c r="C2152" t="s">
        <v>1</v>
      </c>
      <c r="D2152" t="s">
        <v>92</v>
      </c>
      <c r="E2152" t="s">
        <v>389</v>
      </c>
      <c r="F2152" t="s">
        <v>390</v>
      </c>
      <c r="G2152">
        <v>1537</v>
      </c>
      <c r="H2152">
        <v>1537</v>
      </c>
      <c r="I2152">
        <v>1537</v>
      </c>
      <c r="J2152">
        <v>1537</v>
      </c>
      <c r="L2152" s="3">
        <v>0</v>
      </c>
      <c r="M2152" s="3">
        <v>0</v>
      </c>
      <c r="N2152" s="3">
        <v>0</v>
      </c>
      <c r="O2152" s="3">
        <v>10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f>+Tabla3[[#This Row],[V GRAVADAS]]</f>
        <v>10</v>
      </c>
      <c r="V2152">
        <v>2</v>
      </c>
    </row>
    <row r="2153" spans="1:22" x14ac:dyDescent="0.25">
      <c r="A2153" t="s">
        <v>709</v>
      </c>
      <c r="B2153" s="1" t="s">
        <v>729</v>
      </c>
      <c r="C2153" t="s">
        <v>1</v>
      </c>
      <c r="D2153" t="s">
        <v>92</v>
      </c>
      <c r="E2153" t="s">
        <v>389</v>
      </c>
      <c r="F2153" t="s">
        <v>390</v>
      </c>
      <c r="G2153">
        <v>1538</v>
      </c>
      <c r="H2153">
        <v>1538</v>
      </c>
      <c r="I2153">
        <v>1538</v>
      </c>
      <c r="J2153">
        <v>1538</v>
      </c>
      <c r="L2153" s="3">
        <v>0</v>
      </c>
      <c r="M2153" s="3">
        <v>0</v>
      </c>
      <c r="N2153" s="3">
        <v>0</v>
      </c>
      <c r="O2153" s="3">
        <v>3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f>+Tabla3[[#This Row],[V GRAVADAS]]</f>
        <v>3</v>
      </c>
      <c r="V2153">
        <v>2</v>
      </c>
    </row>
    <row r="2154" spans="1:22" x14ac:dyDescent="0.25">
      <c r="A2154" t="s">
        <v>709</v>
      </c>
      <c r="B2154" s="1" t="s">
        <v>729</v>
      </c>
      <c r="C2154" t="s">
        <v>1</v>
      </c>
      <c r="D2154" t="s">
        <v>92</v>
      </c>
      <c r="E2154" t="s">
        <v>389</v>
      </c>
      <c r="F2154" t="s">
        <v>390</v>
      </c>
      <c r="G2154">
        <v>1539</v>
      </c>
      <c r="H2154">
        <v>1539</v>
      </c>
      <c r="I2154">
        <v>1539</v>
      </c>
      <c r="J2154">
        <v>1539</v>
      </c>
      <c r="L2154" s="3">
        <v>0</v>
      </c>
      <c r="M2154" s="3">
        <v>0</v>
      </c>
      <c r="N2154" s="3">
        <v>0</v>
      </c>
      <c r="O2154" s="3">
        <v>5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f>+Tabla3[[#This Row],[V GRAVADAS]]</f>
        <v>5</v>
      </c>
      <c r="V2154">
        <v>2</v>
      </c>
    </row>
    <row r="2155" spans="1:22" x14ac:dyDescent="0.25">
      <c r="A2155" t="s">
        <v>709</v>
      </c>
      <c r="B2155" s="1" t="s">
        <v>730</v>
      </c>
      <c r="C2155" t="s">
        <v>1</v>
      </c>
      <c r="D2155" t="s">
        <v>92</v>
      </c>
      <c r="E2155" t="s">
        <v>389</v>
      </c>
      <c r="F2155" t="s">
        <v>390</v>
      </c>
      <c r="G2155">
        <v>1540</v>
      </c>
      <c r="H2155">
        <v>1540</v>
      </c>
      <c r="I2155">
        <v>1540</v>
      </c>
      <c r="J2155">
        <v>1540</v>
      </c>
      <c r="L2155" s="3">
        <v>0</v>
      </c>
      <c r="M2155" s="3">
        <v>0</v>
      </c>
      <c r="N2155" s="3">
        <v>0</v>
      </c>
      <c r="O2155" s="3">
        <v>3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f>+Tabla3[[#This Row],[V GRAVADAS]]</f>
        <v>3</v>
      </c>
      <c r="V2155">
        <v>2</v>
      </c>
    </row>
    <row r="2156" spans="1:22" x14ac:dyDescent="0.25">
      <c r="A2156" t="s">
        <v>709</v>
      </c>
      <c r="B2156" s="1" t="s">
        <v>730</v>
      </c>
      <c r="C2156" t="s">
        <v>1</v>
      </c>
      <c r="D2156" t="s">
        <v>92</v>
      </c>
      <c r="E2156" t="s">
        <v>389</v>
      </c>
      <c r="F2156" t="s">
        <v>390</v>
      </c>
      <c r="G2156">
        <v>1541</v>
      </c>
      <c r="H2156">
        <v>1541</v>
      </c>
      <c r="I2156">
        <v>1541</v>
      </c>
      <c r="J2156">
        <v>1541</v>
      </c>
      <c r="L2156" s="3">
        <v>0</v>
      </c>
      <c r="M2156" s="3">
        <v>0</v>
      </c>
      <c r="N2156" s="3">
        <v>0</v>
      </c>
      <c r="O2156" s="3">
        <v>3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f>+Tabla3[[#This Row],[V GRAVADAS]]</f>
        <v>3</v>
      </c>
      <c r="V2156">
        <v>2</v>
      </c>
    </row>
    <row r="2157" spans="1:22" x14ac:dyDescent="0.25">
      <c r="A2157" t="s">
        <v>709</v>
      </c>
      <c r="B2157" s="1" t="s">
        <v>730</v>
      </c>
      <c r="C2157" t="s">
        <v>1</v>
      </c>
      <c r="D2157" t="s">
        <v>92</v>
      </c>
      <c r="E2157" t="s">
        <v>389</v>
      </c>
      <c r="F2157" t="s">
        <v>390</v>
      </c>
      <c r="G2157">
        <v>1542</v>
      </c>
      <c r="H2157">
        <v>1542</v>
      </c>
      <c r="I2157">
        <v>1542</v>
      </c>
      <c r="J2157">
        <v>1542</v>
      </c>
      <c r="L2157" s="3">
        <v>0</v>
      </c>
      <c r="M2157" s="3">
        <v>0</v>
      </c>
      <c r="N2157" s="3">
        <v>0</v>
      </c>
      <c r="O2157" s="3">
        <v>3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f>+Tabla3[[#This Row],[V GRAVADAS]]</f>
        <v>3</v>
      </c>
      <c r="V2157">
        <v>2</v>
      </c>
    </row>
    <row r="2158" spans="1:22" x14ac:dyDescent="0.25">
      <c r="A2158" t="s">
        <v>709</v>
      </c>
      <c r="B2158" s="1" t="s">
        <v>730</v>
      </c>
      <c r="C2158" t="s">
        <v>1</v>
      </c>
      <c r="D2158" t="s">
        <v>92</v>
      </c>
      <c r="E2158" t="s">
        <v>389</v>
      </c>
      <c r="F2158" t="s">
        <v>390</v>
      </c>
      <c r="G2158">
        <v>1543</v>
      </c>
      <c r="H2158">
        <v>1543</v>
      </c>
      <c r="I2158">
        <v>1543</v>
      </c>
      <c r="J2158">
        <v>1543</v>
      </c>
      <c r="L2158" s="3">
        <v>0</v>
      </c>
      <c r="M2158" s="3">
        <v>0</v>
      </c>
      <c r="N2158" s="3">
        <v>0</v>
      </c>
      <c r="O2158" s="3">
        <v>3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f>+Tabla3[[#This Row],[V GRAVADAS]]</f>
        <v>3</v>
      </c>
      <c r="V2158">
        <v>2</v>
      </c>
    </row>
    <row r="2159" spans="1:22" x14ac:dyDescent="0.25">
      <c r="A2159" t="s">
        <v>709</v>
      </c>
      <c r="B2159" s="1" t="s">
        <v>730</v>
      </c>
      <c r="C2159" t="s">
        <v>1</v>
      </c>
      <c r="D2159" t="s">
        <v>92</v>
      </c>
      <c r="E2159" t="s">
        <v>389</v>
      </c>
      <c r="F2159" t="s">
        <v>390</v>
      </c>
      <c r="G2159">
        <v>1544</v>
      </c>
      <c r="H2159">
        <v>1544</v>
      </c>
      <c r="I2159">
        <v>1544</v>
      </c>
      <c r="J2159">
        <v>1544</v>
      </c>
      <c r="L2159" s="3">
        <v>0</v>
      </c>
      <c r="M2159" s="3">
        <v>0</v>
      </c>
      <c r="N2159" s="3">
        <v>0</v>
      </c>
      <c r="O2159" s="3">
        <v>10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f>+Tabla3[[#This Row],[V GRAVADAS]]</f>
        <v>10</v>
      </c>
      <c r="V2159">
        <v>2</v>
      </c>
    </row>
    <row r="2160" spans="1:22" x14ac:dyDescent="0.25">
      <c r="A2160" t="s">
        <v>709</v>
      </c>
      <c r="B2160" s="1" t="s">
        <v>731</v>
      </c>
      <c r="C2160" t="s">
        <v>1</v>
      </c>
      <c r="D2160" t="s">
        <v>92</v>
      </c>
      <c r="E2160" t="s">
        <v>389</v>
      </c>
      <c r="F2160" t="s">
        <v>390</v>
      </c>
      <c r="G2160">
        <v>1545</v>
      </c>
      <c r="H2160">
        <v>1545</v>
      </c>
      <c r="I2160">
        <v>1545</v>
      </c>
      <c r="J2160">
        <v>1545</v>
      </c>
      <c r="L2160" s="3">
        <v>0</v>
      </c>
      <c r="M2160" s="3">
        <v>0</v>
      </c>
      <c r="N2160" s="3">
        <v>0</v>
      </c>
      <c r="O2160" s="3">
        <v>15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f>+Tabla3[[#This Row],[V GRAVADAS]]</f>
        <v>15</v>
      </c>
      <c r="V2160">
        <v>2</v>
      </c>
    </row>
    <row r="2161" spans="1:22" x14ac:dyDescent="0.25">
      <c r="A2161" t="s">
        <v>709</v>
      </c>
      <c r="B2161" s="1" t="s">
        <v>731</v>
      </c>
      <c r="C2161" t="s">
        <v>1</v>
      </c>
      <c r="D2161" t="s">
        <v>92</v>
      </c>
      <c r="E2161" t="s">
        <v>389</v>
      </c>
      <c r="F2161" t="s">
        <v>390</v>
      </c>
      <c r="G2161">
        <v>1546</v>
      </c>
      <c r="H2161">
        <v>1546</v>
      </c>
      <c r="I2161">
        <v>1546</v>
      </c>
      <c r="J2161">
        <v>1546</v>
      </c>
      <c r="L2161" s="3">
        <v>0</v>
      </c>
      <c r="M2161" s="3">
        <v>0</v>
      </c>
      <c r="N2161" s="3">
        <v>0</v>
      </c>
      <c r="O2161" s="3">
        <v>5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f>+Tabla3[[#This Row],[V GRAVADAS]]</f>
        <v>5</v>
      </c>
      <c r="V2161">
        <v>2</v>
      </c>
    </row>
    <row r="2162" spans="1:22" x14ac:dyDescent="0.25">
      <c r="A2162" t="s">
        <v>709</v>
      </c>
      <c r="B2162" s="1" t="s">
        <v>731</v>
      </c>
      <c r="C2162" t="s">
        <v>1</v>
      </c>
      <c r="D2162" t="s">
        <v>92</v>
      </c>
      <c r="E2162" t="s">
        <v>389</v>
      </c>
      <c r="F2162" t="s">
        <v>390</v>
      </c>
      <c r="G2162">
        <v>1547</v>
      </c>
      <c r="H2162">
        <v>1547</v>
      </c>
      <c r="I2162">
        <v>1547</v>
      </c>
      <c r="J2162">
        <v>1547</v>
      </c>
      <c r="L2162" s="3">
        <v>0</v>
      </c>
      <c r="M2162" s="3">
        <v>0</v>
      </c>
      <c r="N2162" s="3">
        <v>0</v>
      </c>
      <c r="O2162" s="3">
        <v>10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f>+Tabla3[[#This Row],[V GRAVADAS]]</f>
        <v>10</v>
      </c>
      <c r="V2162">
        <v>2</v>
      </c>
    </row>
    <row r="2163" spans="1:22" x14ac:dyDescent="0.25">
      <c r="A2163" t="s">
        <v>709</v>
      </c>
      <c r="B2163" s="1" t="s">
        <v>731</v>
      </c>
      <c r="C2163" t="s">
        <v>1</v>
      </c>
      <c r="D2163" t="s">
        <v>92</v>
      </c>
      <c r="E2163" t="s">
        <v>389</v>
      </c>
      <c r="F2163" t="s">
        <v>390</v>
      </c>
      <c r="G2163">
        <v>1548</v>
      </c>
      <c r="H2163">
        <v>1548</v>
      </c>
      <c r="I2163">
        <v>1548</v>
      </c>
      <c r="J2163">
        <v>1548</v>
      </c>
      <c r="L2163" s="3">
        <v>0</v>
      </c>
      <c r="M2163" s="3">
        <v>0</v>
      </c>
      <c r="N2163" s="3">
        <v>0</v>
      </c>
      <c r="O2163" s="3">
        <v>3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f>+Tabla3[[#This Row],[V GRAVADAS]]</f>
        <v>3</v>
      </c>
      <c r="V2163">
        <v>2</v>
      </c>
    </row>
    <row r="2164" spans="1:22" x14ac:dyDescent="0.25">
      <c r="A2164" t="s">
        <v>709</v>
      </c>
      <c r="B2164" s="1" t="s">
        <v>731</v>
      </c>
      <c r="C2164" t="s">
        <v>1</v>
      </c>
      <c r="D2164" t="s">
        <v>92</v>
      </c>
      <c r="E2164" t="s">
        <v>389</v>
      </c>
      <c r="F2164" t="s">
        <v>390</v>
      </c>
      <c r="G2164">
        <v>1549</v>
      </c>
      <c r="H2164">
        <v>1549</v>
      </c>
      <c r="I2164">
        <v>1549</v>
      </c>
      <c r="J2164">
        <v>1549</v>
      </c>
      <c r="L2164" s="3">
        <v>0</v>
      </c>
      <c r="M2164" s="3">
        <v>0</v>
      </c>
      <c r="N2164" s="3">
        <v>0</v>
      </c>
      <c r="O2164" s="3">
        <v>3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f>+Tabla3[[#This Row],[V GRAVADAS]]</f>
        <v>3</v>
      </c>
      <c r="V2164">
        <v>2</v>
      </c>
    </row>
    <row r="2165" spans="1:22" x14ac:dyDescent="0.25">
      <c r="A2165" t="s">
        <v>709</v>
      </c>
      <c r="B2165" s="1" t="s">
        <v>732</v>
      </c>
      <c r="C2165" t="s">
        <v>1</v>
      </c>
      <c r="D2165" t="s">
        <v>92</v>
      </c>
      <c r="E2165" t="s">
        <v>389</v>
      </c>
      <c r="F2165" t="s">
        <v>390</v>
      </c>
      <c r="G2165">
        <v>1550</v>
      </c>
      <c r="H2165">
        <v>1550</v>
      </c>
      <c r="I2165">
        <v>1550</v>
      </c>
      <c r="J2165">
        <v>1550</v>
      </c>
      <c r="L2165" s="3">
        <v>0</v>
      </c>
      <c r="M2165" s="3">
        <v>0</v>
      </c>
      <c r="N2165" s="3">
        <v>0</v>
      </c>
      <c r="O2165" s="3">
        <v>5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f>+Tabla3[[#This Row],[V GRAVADAS]]</f>
        <v>5</v>
      </c>
      <c r="V2165">
        <v>2</v>
      </c>
    </row>
    <row r="2166" spans="1:22" x14ac:dyDescent="0.25">
      <c r="A2166" t="s">
        <v>736</v>
      </c>
      <c r="B2166" s="1" t="s">
        <v>745</v>
      </c>
      <c r="C2166" t="s">
        <v>1</v>
      </c>
      <c r="D2166" t="s">
        <v>92</v>
      </c>
      <c r="E2166" t="s">
        <v>389</v>
      </c>
      <c r="F2166" t="s">
        <v>390</v>
      </c>
      <c r="G2166">
        <v>1393</v>
      </c>
      <c r="H2166">
        <v>1393</v>
      </c>
      <c r="I2166">
        <v>1393</v>
      </c>
      <c r="J2166">
        <v>1393</v>
      </c>
      <c r="L2166" s="3">
        <v>0</v>
      </c>
      <c r="M2166" s="3">
        <v>0</v>
      </c>
      <c r="N2166" s="3">
        <v>0</v>
      </c>
      <c r="O2166" s="3">
        <v>5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f>+Tabla3[[#This Row],[V GRAVADAS]]</f>
        <v>5</v>
      </c>
      <c r="V2166">
        <v>2</v>
      </c>
    </row>
    <row r="2167" spans="1:22" x14ac:dyDescent="0.25">
      <c r="A2167" t="s">
        <v>736</v>
      </c>
      <c r="B2167" s="1" t="s">
        <v>745</v>
      </c>
      <c r="C2167" t="s">
        <v>1</v>
      </c>
      <c r="D2167" t="s">
        <v>92</v>
      </c>
      <c r="E2167" t="s">
        <v>389</v>
      </c>
      <c r="F2167" t="s">
        <v>390</v>
      </c>
      <c r="G2167">
        <v>1394</v>
      </c>
      <c r="H2167">
        <v>1394</v>
      </c>
      <c r="I2167">
        <v>1394</v>
      </c>
      <c r="J2167">
        <v>1394</v>
      </c>
      <c r="L2167" s="3">
        <v>0</v>
      </c>
      <c r="M2167" s="3">
        <v>0</v>
      </c>
      <c r="N2167" s="3">
        <v>0</v>
      </c>
      <c r="O2167" s="3">
        <v>5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f>+Tabla3[[#This Row],[V GRAVADAS]]</f>
        <v>5</v>
      </c>
      <c r="V2167">
        <v>2</v>
      </c>
    </row>
    <row r="2168" spans="1:22" x14ac:dyDescent="0.25">
      <c r="A2168" t="s">
        <v>736</v>
      </c>
      <c r="B2168" s="1" t="s">
        <v>745</v>
      </c>
      <c r="C2168" t="s">
        <v>1</v>
      </c>
      <c r="D2168" t="s">
        <v>92</v>
      </c>
      <c r="E2168" t="s">
        <v>389</v>
      </c>
      <c r="F2168" t="s">
        <v>390</v>
      </c>
      <c r="G2168">
        <v>1395</v>
      </c>
      <c r="H2168">
        <v>1395</v>
      </c>
      <c r="I2168">
        <v>1395</v>
      </c>
      <c r="J2168">
        <v>1395</v>
      </c>
      <c r="L2168" s="3">
        <v>0</v>
      </c>
      <c r="M2168" s="3">
        <v>0</v>
      </c>
      <c r="N2168" s="3">
        <v>0</v>
      </c>
      <c r="O2168" s="3">
        <v>3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f>+Tabla3[[#This Row],[V GRAVADAS]]</f>
        <v>3</v>
      </c>
      <c r="V2168">
        <v>2</v>
      </c>
    </row>
    <row r="2169" spans="1:22" x14ac:dyDescent="0.25">
      <c r="A2169" t="s">
        <v>736</v>
      </c>
      <c r="B2169" s="1" t="s">
        <v>745</v>
      </c>
      <c r="C2169" t="s">
        <v>1</v>
      </c>
      <c r="D2169" t="s">
        <v>92</v>
      </c>
      <c r="E2169" t="s">
        <v>389</v>
      </c>
      <c r="F2169" t="s">
        <v>390</v>
      </c>
      <c r="G2169">
        <v>1396</v>
      </c>
      <c r="H2169">
        <v>1396</v>
      </c>
      <c r="I2169">
        <v>1396</v>
      </c>
      <c r="J2169">
        <v>1396</v>
      </c>
      <c r="L2169" s="3">
        <v>0</v>
      </c>
      <c r="M2169" s="3">
        <v>0</v>
      </c>
      <c r="N2169" s="3">
        <v>0</v>
      </c>
      <c r="O2169" s="3">
        <v>5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f>+Tabla3[[#This Row],[V GRAVADAS]]</f>
        <v>5</v>
      </c>
      <c r="V2169">
        <v>2</v>
      </c>
    </row>
    <row r="2170" spans="1:22" x14ac:dyDescent="0.25">
      <c r="A2170" t="s">
        <v>736</v>
      </c>
      <c r="B2170" s="1" t="s">
        <v>745</v>
      </c>
      <c r="C2170" t="s">
        <v>1</v>
      </c>
      <c r="D2170" t="s">
        <v>92</v>
      </c>
      <c r="E2170" t="s">
        <v>389</v>
      </c>
      <c r="F2170" t="s">
        <v>390</v>
      </c>
      <c r="G2170">
        <v>1397</v>
      </c>
      <c r="H2170">
        <v>1397</v>
      </c>
      <c r="I2170">
        <v>1397</v>
      </c>
      <c r="J2170">
        <v>1397</v>
      </c>
      <c r="L2170" s="3">
        <v>0</v>
      </c>
      <c r="M2170" s="3">
        <v>0</v>
      </c>
      <c r="N2170" s="3">
        <v>0</v>
      </c>
      <c r="O2170" s="3">
        <v>5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f>+Tabla3[[#This Row],[V GRAVADAS]]</f>
        <v>5</v>
      </c>
      <c r="V2170">
        <v>2</v>
      </c>
    </row>
    <row r="2171" spans="1:22" x14ac:dyDescent="0.25">
      <c r="A2171" t="s">
        <v>736</v>
      </c>
      <c r="B2171" s="1" t="s">
        <v>745</v>
      </c>
      <c r="C2171" t="s">
        <v>1</v>
      </c>
      <c r="D2171" t="s">
        <v>92</v>
      </c>
      <c r="E2171" t="s">
        <v>389</v>
      </c>
      <c r="F2171" t="s">
        <v>390</v>
      </c>
      <c r="G2171">
        <v>1398</v>
      </c>
      <c r="H2171">
        <v>1398</v>
      </c>
      <c r="I2171">
        <v>1398</v>
      </c>
      <c r="J2171">
        <v>1398</v>
      </c>
      <c r="L2171" s="3">
        <v>0</v>
      </c>
      <c r="M2171" s="3">
        <v>0</v>
      </c>
      <c r="N2171" s="3">
        <v>0</v>
      </c>
      <c r="O2171" s="3">
        <v>3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f>+Tabla3[[#This Row],[V GRAVADAS]]</f>
        <v>3</v>
      </c>
      <c r="V2171">
        <v>2</v>
      </c>
    </row>
    <row r="2172" spans="1:22" x14ac:dyDescent="0.25">
      <c r="A2172" t="s">
        <v>736</v>
      </c>
      <c r="B2172" s="1" t="s">
        <v>745</v>
      </c>
      <c r="C2172" t="s">
        <v>1</v>
      </c>
      <c r="D2172" t="s">
        <v>92</v>
      </c>
      <c r="E2172" t="s">
        <v>389</v>
      </c>
      <c r="F2172" t="s">
        <v>390</v>
      </c>
      <c r="G2172">
        <v>1399</v>
      </c>
      <c r="H2172">
        <v>1399</v>
      </c>
      <c r="I2172">
        <v>1399</v>
      </c>
      <c r="J2172">
        <v>1399</v>
      </c>
      <c r="L2172" s="3">
        <v>0</v>
      </c>
      <c r="M2172" s="3">
        <v>0</v>
      </c>
      <c r="N2172" s="3">
        <v>0</v>
      </c>
      <c r="O2172" s="3">
        <v>3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87">
        <f>+Tabla3[[#This Row],[V GRAVADAS]]</f>
        <v>3</v>
      </c>
      <c r="V2172">
        <v>2</v>
      </c>
    </row>
    <row r="2173" spans="1:22" x14ac:dyDescent="0.25">
      <c r="A2173" t="s">
        <v>736</v>
      </c>
      <c r="B2173" s="1" t="s">
        <v>745</v>
      </c>
      <c r="C2173" t="s">
        <v>1</v>
      </c>
      <c r="D2173" t="s">
        <v>92</v>
      </c>
      <c r="E2173" t="s">
        <v>389</v>
      </c>
      <c r="F2173" t="s">
        <v>390</v>
      </c>
      <c r="G2173">
        <v>1400</v>
      </c>
      <c r="H2173">
        <v>1400</v>
      </c>
      <c r="I2173">
        <v>1400</v>
      </c>
      <c r="J2173">
        <v>1400</v>
      </c>
      <c r="L2173" s="3">
        <v>0</v>
      </c>
      <c r="M2173" s="3">
        <v>0</v>
      </c>
      <c r="N2173" s="3">
        <v>0</v>
      </c>
      <c r="O2173" s="3">
        <v>5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87">
        <f>+Tabla3[[#This Row],[V GRAVADAS]]</f>
        <v>5</v>
      </c>
      <c r="V2173">
        <v>2</v>
      </c>
    </row>
    <row r="2174" spans="1:22" x14ac:dyDescent="0.25">
      <c r="A2174" t="s">
        <v>736</v>
      </c>
      <c r="B2174" s="1" t="s">
        <v>746</v>
      </c>
      <c r="C2174" t="s">
        <v>1</v>
      </c>
      <c r="D2174" t="s">
        <v>92</v>
      </c>
      <c r="E2174" t="s">
        <v>389</v>
      </c>
      <c r="F2174" t="s">
        <v>390</v>
      </c>
      <c r="G2174">
        <v>1551</v>
      </c>
      <c r="H2174">
        <v>1551</v>
      </c>
      <c r="I2174">
        <v>1551</v>
      </c>
      <c r="J2174">
        <v>1551</v>
      </c>
      <c r="L2174" s="3">
        <v>0</v>
      </c>
      <c r="M2174" s="3">
        <v>0</v>
      </c>
      <c r="N2174" s="3">
        <v>0</v>
      </c>
      <c r="O2174" s="3">
        <v>5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87">
        <f>+Tabla3[[#This Row],[V GRAVADAS]]</f>
        <v>5</v>
      </c>
      <c r="V2174">
        <v>2</v>
      </c>
    </row>
    <row r="2175" spans="1:22" x14ac:dyDescent="0.25">
      <c r="A2175" t="s">
        <v>736</v>
      </c>
      <c r="B2175" s="1" t="s">
        <v>746</v>
      </c>
      <c r="C2175" t="s">
        <v>1</v>
      </c>
      <c r="D2175" t="s">
        <v>92</v>
      </c>
      <c r="E2175" t="s">
        <v>389</v>
      </c>
      <c r="F2175" t="s">
        <v>390</v>
      </c>
      <c r="G2175">
        <v>1552</v>
      </c>
      <c r="H2175">
        <v>1552</v>
      </c>
      <c r="I2175">
        <v>1552</v>
      </c>
      <c r="J2175">
        <v>1552</v>
      </c>
      <c r="L2175" s="3">
        <v>0</v>
      </c>
      <c r="M2175" s="3">
        <v>0</v>
      </c>
      <c r="N2175" s="3">
        <v>0</v>
      </c>
      <c r="O2175" s="3">
        <v>3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87">
        <f>+Tabla3[[#This Row],[V GRAVADAS]]</f>
        <v>3</v>
      </c>
      <c r="V2175">
        <v>2</v>
      </c>
    </row>
    <row r="2176" spans="1:22" x14ac:dyDescent="0.25">
      <c r="A2176" t="s">
        <v>736</v>
      </c>
      <c r="B2176" s="1" t="s">
        <v>746</v>
      </c>
      <c r="C2176" t="s">
        <v>1</v>
      </c>
      <c r="D2176" t="s">
        <v>92</v>
      </c>
      <c r="E2176" t="s">
        <v>389</v>
      </c>
      <c r="F2176" t="s">
        <v>390</v>
      </c>
      <c r="G2176">
        <v>1553</v>
      </c>
      <c r="H2176">
        <v>1553</v>
      </c>
      <c r="I2176">
        <v>1553</v>
      </c>
      <c r="J2176">
        <v>1553</v>
      </c>
      <c r="L2176" s="3">
        <v>0</v>
      </c>
      <c r="M2176" s="3">
        <v>0</v>
      </c>
      <c r="N2176" s="3">
        <v>0</v>
      </c>
      <c r="O2176" s="3">
        <v>3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87">
        <f>+Tabla3[[#This Row],[V GRAVADAS]]</f>
        <v>3</v>
      </c>
      <c r="V2176">
        <v>2</v>
      </c>
    </row>
    <row r="2177" spans="1:22" x14ac:dyDescent="0.25">
      <c r="A2177" t="s">
        <v>736</v>
      </c>
      <c r="B2177" s="1" t="s">
        <v>746</v>
      </c>
      <c r="C2177" t="s">
        <v>1</v>
      </c>
      <c r="D2177" t="s">
        <v>92</v>
      </c>
      <c r="E2177" t="s">
        <v>389</v>
      </c>
      <c r="F2177" t="s">
        <v>390</v>
      </c>
      <c r="G2177">
        <v>1554</v>
      </c>
      <c r="H2177">
        <v>1554</v>
      </c>
      <c r="I2177">
        <v>1554</v>
      </c>
      <c r="J2177">
        <v>1554</v>
      </c>
      <c r="L2177" s="3">
        <v>0</v>
      </c>
      <c r="M2177" s="3">
        <v>0</v>
      </c>
      <c r="N2177" s="3">
        <v>0</v>
      </c>
      <c r="O2177" s="3">
        <v>3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87">
        <f>+Tabla3[[#This Row],[V GRAVADAS]]</f>
        <v>3</v>
      </c>
      <c r="V2177">
        <v>2</v>
      </c>
    </row>
    <row r="2178" spans="1:22" x14ac:dyDescent="0.25">
      <c r="A2178" t="s">
        <v>736</v>
      </c>
      <c r="B2178" s="1" t="s">
        <v>746</v>
      </c>
      <c r="C2178" t="s">
        <v>1</v>
      </c>
      <c r="D2178" t="s">
        <v>92</v>
      </c>
      <c r="E2178" t="s">
        <v>389</v>
      </c>
      <c r="F2178" t="s">
        <v>390</v>
      </c>
      <c r="G2178">
        <v>1555</v>
      </c>
      <c r="H2178">
        <v>1555</v>
      </c>
      <c r="I2178">
        <v>1555</v>
      </c>
      <c r="J2178">
        <v>1555</v>
      </c>
      <c r="L2178" s="3">
        <v>0</v>
      </c>
      <c r="M2178" s="3">
        <v>0</v>
      </c>
      <c r="N2178" s="3">
        <v>0</v>
      </c>
      <c r="O2178" s="3">
        <v>5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87">
        <f>+Tabla3[[#This Row],[V GRAVADAS]]</f>
        <v>5</v>
      </c>
      <c r="V2178">
        <v>2</v>
      </c>
    </row>
    <row r="2179" spans="1:22" x14ac:dyDescent="0.25">
      <c r="A2179" t="s">
        <v>736</v>
      </c>
      <c r="B2179" s="1" t="s">
        <v>746</v>
      </c>
      <c r="C2179" t="s">
        <v>1</v>
      </c>
      <c r="D2179" t="s">
        <v>92</v>
      </c>
      <c r="E2179" t="s">
        <v>389</v>
      </c>
      <c r="F2179" t="s">
        <v>390</v>
      </c>
      <c r="G2179">
        <v>1556</v>
      </c>
      <c r="H2179">
        <v>1556</v>
      </c>
      <c r="I2179">
        <v>1556</v>
      </c>
      <c r="J2179">
        <v>1556</v>
      </c>
      <c r="L2179" s="3">
        <v>0</v>
      </c>
      <c r="M2179" s="3">
        <v>0</v>
      </c>
      <c r="N2179" s="3">
        <v>0</v>
      </c>
      <c r="O2179" s="3">
        <v>3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87">
        <f>+Tabla3[[#This Row],[V GRAVADAS]]</f>
        <v>3</v>
      </c>
      <c r="V2179">
        <v>2</v>
      </c>
    </row>
    <row r="2180" spans="1:22" x14ac:dyDescent="0.25">
      <c r="A2180" t="s">
        <v>736</v>
      </c>
      <c r="B2180" s="1" t="s">
        <v>746</v>
      </c>
      <c r="C2180" t="s">
        <v>1</v>
      </c>
      <c r="D2180" t="s">
        <v>92</v>
      </c>
      <c r="E2180" t="s">
        <v>389</v>
      </c>
      <c r="F2180" t="s">
        <v>390</v>
      </c>
      <c r="G2180">
        <v>1557</v>
      </c>
      <c r="H2180">
        <v>1557</v>
      </c>
      <c r="I2180">
        <v>1557</v>
      </c>
      <c r="J2180">
        <v>1557</v>
      </c>
      <c r="L2180" s="3">
        <v>0</v>
      </c>
      <c r="M2180" s="3">
        <v>0</v>
      </c>
      <c r="N2180" s="3">
        <v>0</v>
      </c>
      <c r="O2180" s="3">
        <v>10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87">
        <f>+Tabla3[[#This Row],[V GRAVADAS]]</f>
        <v>10</v>
      </c>
      <c r="V2180">
        <v>2</v>
      </c>
    </row>
    <row r="2181" spans="1:22" x14ac:dyDescent="0.25">
      <c r="A2181" t="s">
        <v>736</v>
      </c>
      <c r="B2181" s="1" t="s">
        <v>747</v>
      </c>
      <c r="C2181" t="s">
        <v>1</v>
      </c>
      <c r="D2181" t="s">
        <v>92</v>
      </c>
      <c r="E2181" t="s">
        <v>389</v>
      </c>
      <c r="F2181" t="s">
        <v>390</v>
      </c>
      <c r="G2181">
        <v>1558</v>
      </c>
      <c r="H2181">
        <v>1558</v>
      </c>
      <c r="I2181">
        <v>1558</v>
      </c>
      <c r="J2181">
        <v>1558</v>
      </c>
      <c r="L2181" s="3">
        <v>0</v>
      </c>
      <c r="M2181" s="3">
        <v>0</v>
      </c>
      <c r="N2181" s="3">
        <v>0</v>
      </c>
      <c r="O2181" s="3">
        <v>3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87">
        <f>+Tabla3[[#This Row],[V GRAVADAS]]</f>
        <v>3</v>
      </c>
      <c r="V2181">
        <v>2</v>
      </c>
    </row>
    <row r="2182" spans="1:22" x14ac:dyDescent="0.25">
      <c r="A2182" t="s">
        <v>736</v>
      </c>
      <c r="B2182" s="1" t="s">
        <v>747</v>
      </c>
      <c r="C2182" t="s">
        <v>1</v>
      </c>
      <c r="D2182" t="s">
        <v>92</v>
      </c>
      <c r="E2182" t="s">
        <v>389</v>
      </c>
      <c r="F2182" t="s">
        <v>390</v>
      </c>
      <c r="G2182">
        <v>1559</v>
      </c>
      <c r="H2182">
        <v>1559</v>
      </c>
      <c r="I2182">
        <v>1559</v>
      </c>
      <c r="J2182">
        <v>1559</v>
      </c>
      <c r="L2182" s="3">
        <v>0</v>
      </c>
      <c r="M2182" s="3">
        <v>0</v>
      </c>
      <c r="N2182" s="3">
        <v>0</v>
      </c>
      <c r="O2182" s="3">
        <v>3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87">
        <f>+Tabla3[[#This Row],[V GRAVADAS]]</f>
        <v>3</v>
      </c>
      <c r="V2182">
        <v>2</v>
      </c>
    </row>
    <row r="2183" spans="1:22" x14ac:dyDescent="0.25">
      <c r="A2183" t="s">
        <v>736</v>
      </c>
      <c r="B2183" s="1" t="s">
        <v>747</v>
      </c>
      <c r="C2183" t="s">
        <v>1</v>
      </c>
      <c r="D2183" t="s">
        <v>92</v>
      </c>
      <c r="E2183" t="s">
        <v>389</v>
      </c>
      <c r="F2183" t="s">
        <v>390</v>
      </c>
      <c r="G2183">
        <v>1560</v>
      </c>
      <c r="H2183">
        <v>1560</v>
      </c>
      <c r="I2183">
        <v>1560</v>
      </c>
      <c r="J2183">
        <v>1560</v>
      </c>
      <c r="L2183" s="3">
        <v>0</v>
      </c>
      <c r="M2183" s="3">
        <v>0</v>
      </c>
      <c r="N2183" s="3">
        <v>0</v>
      </c>
      <c r="O2183" s="3">
        <v>5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87">
        <f>+Tabla3[[#This Row],[V GRAVADAS]]</f>
        <v>5</v>
      </c>
      <c r="V2183">
        <v>2</v>
      </c>
    </row>
    <row r="2184" spans="1:22" x14ac:dyDescent="0.25">
      <c r="A2184" t="s">
        <v>736</v>
      </c>
      <c r="B2184" s="1" t="s">
        <v>748</v>
      </c>
      <c r="C2184" t="s">
        <v>1</v>
      </c>
      <c r="D2184" t="s">
        <v>92</v>
      </c>
      <c r="E2184" t="s">
        <v>389</v>
      </c>
      <c r="F2184" t="s">
        <v>390</v>
      </c>
      <c r="G2184">
        <v>1561</v>
      </c>
      <c r="H2184">
        <v>1561</v>
      </c>
      <c r="I2184">
        <v>1561</v>
      </c>
      <c r="J2184">
        <v>1561</v>
      </c>
      <c r="L2184" s="3">
        <v>0</v>
      </c>
      <c r="M2184" s="3">
        <v>0</v>
      </c>
      <c r="N2184" s="3">
        <v>0</v>
      </c>
      <c r="O2184" s="3">
        <v>3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87">
        <f>+Tabla3[[#This Row],[V GRAVADAS]]</f>
        <v>3</v>
      </c>
      <c r="V2184">
        <v>2</v>
      </c>
    </row>
    <row r="2185" spans="1:22" x14ac:dyDescent="0.25">
      <c r="A2185" t="s">
        <v>736</v>
      </c>
      <c r="B2185" s="1" t="s">
        <v>748</v>
      </c>
      <c r="C2185" t="s">
        <v>1</v>
      </c>
      <c r="D2185" t="s">
        <v>92</v>
      </c>
      <c r="E2185" t="s">
        <v>389</v>
      </c>
      <c r="F2185" t="s">
        <v>390</v>
      </c>
      <c r="G2185">
        <v>1562</v>
      </c>
      <c r="H2185">
        <v>1562</v>
      </c>
      <c r="I2185">
        <v>1562</v>
      </c>
      <c r="J2185">
        <v>1562</v>
      </c>
      <c r="L2185" s="3">
        <v>0</v>
      </c>
      <c r="M2185" s="3">
        <v>0</v>
      </c>
      <c r="N2185" s="3">
        <v>0</v>
      </c>
      <c r="O2185" s="3">
        <v>3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87">
        <f>+Tabla3[[#This Row],[V GRAVADAS]]</f>
        <v>3</v>
      </c>
      <c r="V2185">
        <v>2</v>
      </c>
    </row>
    <row r="2186" spans="1:22" x14ac:dyDescent="0.25">
      <c r="A2186" t="s">
        <v>736</v>
      </c>
      <c r="B2186" s="1" t="s">
        <v>748</v>
      </c>
      <c r="C2186" t="s">
        <v>1</v>
      </c>
      <c r="D2186" t="s">
        <v>92</v>
      </c>
      <c r="E2186" t="s">
        <v>389</v>
      </c>
      <c r="F2186" t="s">
        <v>390</v>
      </c>
      <c r="G2186">
        <v>1563</v>
      </c>
      <c r="H2186">
        <v>1563</v>
      </c>
      <c r="I2186">
        <v>1563</v>
      </c>
      <c r="J2186">
        <v>1563</v>
      </c>
      <c r="L2186" s="3">
        <v>0</v>
      </c>
      <c r="M2186" s="3">
        <v>0</v>
      </c>
      <c r="N2186" s="3">
        <v>0</v>
      </c>
      <c r="O2186" s="3">
        <v>3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87">
        <f>+Tabla3[[#This Row],[V GRAVADAS]]</f>
        <v>3</v>
      </c>
      <c r="V2186">
        <v>2</v>
      </c>
    </row>
    <row r="2187" spans="1:22" x14ac:dyDescent="0.25">
      <c r="A2187" t="s">
        <v>736</v>
      </c>
      <c r="B2187" s="1" t="s">
        <v>748</v>
      </c>
      <c r="C2187" t="s">
        <v>1</v>
      </c>
      <c r="D2187" t="s">
        <v>92</v>
      </c>
      <c r="E2187" t="s">
        <v>389</v>
      </c>
      <c r="F2187" t="s">
        <v>390</v>
      </c>
      <c r="G2187">
        <v>1564</v>
      </c>
      <c r="H2187">
        <v>1564</v>
      </c>
      <c r="I2187">
        <v>1564</v>
      </c>
      <c r="J2187">
        <v>1564</v>
      </c>
      <c r="L2187" s="3">
        <v>0</v>
      </c>
      <c r="M2187" s="3">
        <v>0</v>
      </c>
      <c r="N2187" s="3">
        <v>0</v>
      </c>
      <c r="O2187" s="3">
        <v>10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87">
        <f>+Tabla3[[#This Row],[V GRAVADAS]]</f>
        <v>10</v>
      </c>
      <c r="V2187">
        <v>2</v>
      </c>
    </row>
    <row r="2188" spans="1:22" x14ac:dyDescent="0.25">
      <c r="A2188" t="s">
        <v>736</v>
      </c>
      <c r="B2188" s="1" t="s">
        <v>748</v>
      </c>
      <c r="C2188" t="s">
        <v>1</v>
      </c>
      <c r="D2188" t="s">
        <v>92</v>
      </c>
      <c r="E2188" t="s">
        <v>389</v>
      </c>
      <c r="F2188" t="s">
        <v>390</v>
      </c>
      <c r="G2188">
        <v>1565</v>
      </c>
      <c r="H2188">
        <v>1565</v>
      </c>
      <c r="I2188">
        <v>1565</v>
      </c>
      <c r="J2188">
        <v>1565</v>
      </c>
      <c r="L2188" s="3">
        <v>0</v>
      </c>
      <c r="M2188" s="3">
        <v>0</v>
      </c>
      <c r="N2188" s="3">
        <v>0</v>
      </c>
      <c r="O2188" s="3">
        <v>3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87">
        <f>+Tabla3[[#This Row],[V GRAVADAS]]</f>
        <v>3</v>
      </c>
      <c r="V2188">
        <v>2</v>
      </c>
    </row>
    <row r="2189" spans="1:22" x14ac:dyDescent="0.25">
      <c r="A2189" t="s">
        <v>736</v>
      </c>
      <c r="B2189" s="1" t="s">
        <v>748</v>
      </c>
      <c r="C2189" t="s">
        <v>1</v>
      </c>
      <c r="D2189" t="s">
        <v>92</v>
      </c>
      <c r="E2189" t="s">
        <v>389</v>
      </c>
      <c r="F2189" t="s">
        <v>390</v>
      </c>
      <c r="G2189">
        <v>1566</v>
      </c>
      <c r="H2189">
        <v>1566</v>
      </c>
      <c r="I2189">
        <v>1566</v>
      </c>
      <c r="J2189">
        <v>1566</v>
      </c>
      <c r="L2189" s="3">
        <v>0</v>
      </c>
      <c r="M2189" s="3">
        <v>0</v>
      </c>
      <c r="N2189" s="3">
        <v>0</v>
      </c>
      <c r="O2189" s="3">
        <v>3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87">
        <f>+Tabla3[[#This Row],[V GRAVADAS]]</f>
        <v>3</v>
      </c>
      <c r="V2189">
        <v>2</v>
      </c>
    </row>
    <row r="2190" spans="1:22" x14ac:dyDescent="0.25">
      <c r="A2190" t="s">
        <v>736</v>
      </c>
      <c r="B2190" s="1" t="s">
        <v>749</v>
      </c>
      <c r="C2190" t="s">
        <v>1</v>
      </c>
      <c r="D2190" t="s">
        <v>92</v>
      </c>
      <c r="E2190" t="s">
        <v>389</v>
      </c>
      <c r="F2190" t="s">
        <v>390</v>
      </c>
      <c r="G2190">
        <v>1567</v>
      </c>
      <c r="H2190">
        <v>1567</v>
      </c>
      <c r="I2190">
        <v>1567</v>
      </c>
      <c r="J2190">
        <v>1567</v>
      </c>
      <c r="L2190" s="3">
        <v>0</v>
      </c>
      <c r="M2190" s="3">
        <v>0</v>
      </c>
      <c r="N2190" s="3">
        <v>0</v>
      </c>
      <c r="O2190" s="3">
        <v>5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87">
        <f>+Tabla3[[#This Row],[V GRAVADAS]]</f>
        <v>5</v>
      </c>
      <c r="V2190">
        <v>2</v>
      </c>
    </row>
    <row r="2191" spans="1:22" x14ac:dyDescent="0.25">
      <c r="A2191" t="s">
        <v>736</v>
      </c>
      <c r="B2191" s="1" t="s">
        <v>749</v>
      </c>
      <c r="C2191" t="s">
        <v>1</v>
      </c>
      <c r="D2191" t="s">
        <v>92</v>
      </c>
      <c r="E2191" t="s">
        <v>389</v>
      </c>
      <c r="F2191" t="s">
        <v>390</v>
      </c>
      <c r="G2191">
        <v>1568</v>
      </c>
      <c r="H2191">
        <v>1568</v>
      </c>
      <c r="I2191">
        <v>1568</v>
      </c>
      <c r="J2191">
        <v>1568</v>
      </c>
      <c r="L2191" s="3">
        <v>0</v>
      </c>
      <c r="M2191" s="3">
        <v>0</v>
      </c>
      <c r="N2191" s="3">
        <v>0</v>
      </c>
      <c r="O2191" s="3">
        <v>3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87">
        <f>+Tabla3[[#This Row],[V GRAVADAS]]</f>
        <v>3</v>
      </c>
      <c r="V2191">
        <v>2</v>
      </c>
    </row>
    <row r="2192" spans="1:22" x14ac:dyDescent="0.25">
      <c r="A2192" t="s">
        <v>736</v>
      </c>
      <c r="B2192" s="1" t="s">
        <v>749</v>
      </c>
      <c r="C2192" t="s">
        <v>1</v>
      </c>
      <c r="D2192" t="s">
        <v>92</v>
      </c>
      <c r="E2192" t="s">
        <v>389</v>
      </c>
      <c r="F2192" t="s">
        <v>390</v>
      </c>
      <c r="G2192">
        <v>1569</v>
      </c>
      <c r="H2192">
        <v>1569</v>
      </c>
      <c r="I2192">
        <v>1569</v>
      </c>
      <c r="J2192">
        <v>1569</v>
      </c>
      <c r="L2192" s="3">
        <v>0</v>
      </c>
      <c r="M2192" s="3">
        <v>0</v>
      </c>
      <c r="N2192" s="3">
        <v>0</v>
      </c>
      <c r="O2192" s="3">
        <v>3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87">
        <f>+Tabla3[[#This Row],[V GRAVADAS]]</f>
        <v>3</v>
      </c>
      <c r="V2192">
        <v>2</v>
      </c>
    </row>
    <row r="2193" spans="1:22" x14ac:dyDescent="0.25">
      <c r="A2193" t="s">
        <v>736</v>
      </c>
      <c r="B2193" s="1" t="s">
        <v>749</v>
      </c>
      <c r="C2193" t="s">
        <v>1</v>
      </c>
      <c r="D2193" t="s">
        <v>92</v>
      </c>
      <c r="E2193" t="s">
        <v>389</v>
      </c>
      <c r="F2193" t="s">
        <v>390</v>
      </c>
      <c r="G2193">
        <v>1570</v>
      </c>
      <c r="H2193">
        <v>1570</v>
      </c>
      <c r="I2193">
        <v>1570</v>
      </c>
      <c r="J2193">
        <v>1570</v>
      </c>
      <c r="L2193" s="3">
        <v>0</v>
      </c>
      <c r="M2193" s="3">
        <v>0</v>
      </c>
      <c r="N2193" s="3">
        <v>0</v>
      </c>
      <c r="O2193" s="3">
        <v>3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87">
        <f>+Tabla3[[#This Row],[V GRAVADAS]]</f>
        <v>3</v>
      </c>
      <c r="V2193">
        <v>2</v>
      </c>
    </row>
    <row r="2194" spans="1:22" x14ac:dyDescent="0.25">
      <c r="A2194" t="s">
        <v>736</v>
      </c>
      <c r="B2194" s="1" t="s">
        <v>749</v>
      </c>
      <c r="C2194" t="s">
        <v>1</v>
      </c>
      <c r="D2194" t="s">
        <v>92</v>
      </c>
      <c r="E2194" t="s">
        <v>389</v>
      </c>
      <c r="F2194" t="s">
        <v>390</v>
      </c>
      <c r="G2194">
        <v>1571</v>
      </c>
      <c r="H2194">
        <v>1571</v>
      </c>
      <c r="I2194">
        <v>1571</v>
      </c>
      <c r="J2194">
        <v>1571</v>
      </c>
      <c r="L2194" s="3">
        <v>0</v>
      </c>
      <c r="M2194" s="3">
        <v>0</v>
      </c>
      <c r="N2194" s="3">
        <v>0</v>
      </c>
      <c r="O2194" s="3">
        <v>3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87">
        <f>+Tabla3[[#This Row],[V GRAVADAS]]</f>
        <v>3</v>
      </c>
      <c r="V2194">
        <v>2</v>
      </c>
    </row>
    <row r="2195" spans="1:22" x14ac:dyDescent="0.25">
      <c r="A2195" t="s">
        <v>736</v>
      </c>
      <c r="B2195" s="1" t="s">
        <v>749</v>
      </c>
      <c r="C2195" t="s">
        <v>1</v>
      </c>
      <c r="D2195" t="s">
        <v>92</v>
      </c>
      <c r="E2195" t="s">
        <v>389</v>
      </c>
      <c r="F2195" t="s">
        <v>390</v>
      </c>
      <c r="G2195">
        <v>1572</v>
      </c>
      <c r="H2195">
        <v>1572</v>
      </c>
      <c r="I2195">
        <v>1572</v>
      </c>
      <c r="J2195">
        <v>1572</v>
      </c>
      <c r="L2195" s="3">
        <v>0</v>
      </c>
      <c r="M2195" s="3">
        <v>0</v>
      </c>
      <c r="N2195" s="3">
        <v>0</v>
      </c>
      <c r="O2195" s="3">
        <v>3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87">
        <f>+Tabla3[[#This Row],[V GRAVADAS]]</f>
        <v>3</v>
      </c>
      <c r="V2195">
        <v>2</v>
      </c>
    </row>
    <row r="2196" spans="1:22" x14ac:dyDescent="0.25">
      <c r="A2196" t="s">
        <v>736</v>
      </c>
      <c r="B2196" s="1" t="s">
        <v>750</v>
      </c>
      <c r="C2196" t="s">
        <v>1</v>
      </c>
      <c r="D2196" t="s">
        <v>92</v>
      </c>
      <c r="E2196" t="s">
        <v>389</v>
      </c>
      <c r="F2196" t="s">
        <v>390</v>
      </c>
      <c r="G2196">
        <v>1573</v>
      </c>
      <c r="H2196">
        <v>1573</v>
      </c>
      <c r="I2196">
        <v>1573</v>
      </c>
      <c r="J2196">
        <v>1573</v>
      </c>
      <c r="L2196" s="3">
        <v>0</v>
      </c>
      <c r="M2196" s="3">
        <v>0</v>
      </c>
      <c r="N2196" s="3">
        <v>0</v>
      </c>
      <c r="O2196" s="3">
        <v>3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87">
        <f>+Tabla3[[#This Row],[V GRAVADAS]]</f>
        <v>3</v>
      </c>
      <c r="V2196">
        <v>2</v>
      </c>
    </row>
    <row r="2197" spans="1:22" x14ac:dyDescent="0.25">
      <c r="A2197" t="s">
        <v>736</v>
      </c>
      <c r="B2197" s="1" t="s">
        <v>750</v>
      </c>
      <c r="C2197" t="s">
        <v>1</v>
      </c>
      <c r="D2197" t="s">
        <v>92</v>
      </c>
      <c r="E2197" t="s">
        <v>389</v>
      </c>
      <c r="F2197" t="s">
        <v>390</v>
      </c>
      <c r="G2197">
        <v>1574</v>
      </c>
      <c r="H2197">
        <v>1574</v>
      </c>
      <c r="I2197">
        <v>1574</v>
      </c>
      <c r="J2197">
        <v>1574</v>
      </c>
      <c r="L2197" s="3">
        <v>0</v>
      </c>
      <c r="M2197" s="3">
        <v>0</v>
      </c>
      <c r="N2197" s="3">
        <v>0</v>
      </c>
      <c r="O2197" s="3">
        <v>3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87">
        <f>+Tabla3[[#This Row],[V GRAVADAS]]</f>
        <v>3</v>
      </c>
      <c r="V2197">
        <v>2</v>
      </c>
    </row>
    <row r="2198" spans="1:22" x14ac:dyDescent="0.25">
      <c r="A2198" t="s">
        <v>736</v>
      </c>
      <c r="B2198" s="1" t="s">
        <v>750</v>
      </c>
      <c r="C2198" t="s">
        <v>1</v>
      </c>
      <c r="D2198" t="s">
        <v>92</v>
      </c>
      <c r="E2198" t="s">
        <v>389</v>
      </c>
      <c r="F2198" t="s">
        <v>390</v>
      </c>
      <c r="G2198">
        <v>1575</v>
      </c>
      <c r="H2198">
        <v>1575</v>
      </c>
      <c r="I2198">
        <v>1575</v>
      </c>
      <c r="J2198">
        <v>1575</v>
      </c>
      <c r="L2198" s="3">
        <v>0</v>
      </c>
      <c r="M2198" s="3">
        <v>0</v>
      </c>
      <c r="N2198" s="3">
        <v>0</v>
      </c>
      <c r="O2198" s="3">
        <v>3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87">
        <f>+Tabla3[[#This Row],[V GRAVADAS]]</f>
        <v>3</v>
      </c>
      <c r="V2198">
        <v>2</v>
      </c>
    </row>
    <row r="2199" spans="1:22" x14ac:dyDescent="0.25">
      <c r="A2199" t="s">
        <v>736</v>
      </c>
      <c r="B2199" s="1" t="s">
        <v>750</v>
      </c>
      <c r="C2199" t="s">
        <v>1</v>
      </c>
      <c r="D2199" t="s">
        <v>92</v>
      </c>
      <c r="E2199" t="s">
        <v>389</v>
      </c>
      <c r="F2199" t="s">
        <v>390</v>
      </c>
      <c r="G2199">
        <v>1576</v>
      </c>
      <c r="H2199">
        <v>1576</v>
      </c>
      <c r="I2199">
        <v>1576</v>
      </c>
      <c r="J2199">
        <v>1576</v>
      </c>
      <c r="L2199" s="3">
        <v>0</v>
      </c>
      <c r="M2199" s="3">
        <v>0</v>
      </c>
      <c r="N2199" s="3">
        <v>0</v>
      </c>
      <c r="O2199" s="3">
        <v>5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87">
        <f>+Tabla3[[#This Row],[V GRAVADAS]]</f>
        <v>5</v>
      </c>
      <c r="V2199">
        <v>2</v>
      </c>
    </row>
    <row r="2200" spans="1:22" x14ac:dyDescent="0.25">
      <c r="A2200" t="s">
        <v>736</v>
      </c>
      <c r="B2200" s="1" t="s">
        <v>750</v>
      </c>
      <c r="C2200" t="s">
        <v>1</v>
      </c>
      <c r="D2200" t="s">
        <v>92</v>
      </c>
      <c r="E2200" t="s">
        <v>389</v>
      </c>
      <c r="F2200" t="s">
        <v>390</v>
      </c>
      <c r="G2200">
        <v>1577</v>
      </c>
      <c r="H2200">
        <v>1577</v>
      </c>
      <c r="I2200">
        <v>1577</v>
      </c>
      <c r="J2200">
        <v>1577</v>
      </c>
      <c r="L2200" s="3">
        <v>0</v>
      </c>
      <c r="M2200" s="3">
        <v>0</v>
      </c>
      <c r="N2200" s="3">
        <v>0</v>
      </c>
      <c r="O2200" s="3">
        <v>5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87">
        <f>+Tabla3[[#This Row],[V GRAVADAS]]</f>
        <v>5</v>
      </c>
      <c r="V2200">
        <v>2</v>
      </c>
    </row>
    <row r="2201" spans="1:22" x14ac:dyDescent="0.25">
      <c r="A2201" t="s">
        <v>736</v>
      </c>
      <c r="B2201" s="1" t="s">
        <v>751</v>
      </c>
      <c r="C2201" t="s">
        <v>1</v>
      </c>
      <c r="D2201" t="s">
        <v>92</v>
      </c>
      <c r="E2201" t="s">
        <v>389</v>
      </c>
      <c r="F2201" t="s">
        <v>390</v>
      </c>
      <c r="G2201">
        <v>1578</v>
      </c>
      <c r="H2201">
        <v>1578</v>
      </c>
      <c r="I2201">
        <v>1578</v>
      </c>
      <c r="J2201">
        <v>1578</v>
      </c>
      <c r="L2201" s="3">
        <v>0</v>
      </c>
      <c r="M2201" s="3">
        <v>0</v>
      </c>
      <c r="N2201" s="3">
        <v>0</v>
      </c>
      <c r="O2201" s="3">
        <v>5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87">
        <f>+Tabla3[[#This Row],[V GRAVADAS]]</f>
        <v>5</v>
      </c>
      <c r="V2201">
        <v>2</v>
      </c>
    </row>
    <row r="2202" spans="1:22" x14ac:dyDescent="0.25">
      <c r="A2202" t="s">
        <v>736</v>
      </c>
      <c r="B2202" s="1" t="s">
        <v>751</v>
      </c>
      <c r="C2202" t="s">
        <v>1</v>
      </c>
      <c r="D2202" t="s">
        <v>92</v>
      </c>
      <c r="E2202" t="s">
        <v>389</v>
      </c>
      <c r="F2202" t="s">
        <v>390</v>
      </c>
      <c r="G2202">
        <v>1579</v>
      </c>
      <c r="H2202">
        <v>1579</v>
      </c>
      <c r="I2202">
        <v>1579</v>
      </c>
      <c r="J2202">
        <v>1579</v>
      </c>
      <c r="L2202" s="3">
        <v>0</v>
      </c>
      <c r="M2202" s="3">
        <v>0</v>
      </c>
      <c r="N2202" s="3">
        <v>0</v>
      </c>
      <c r="O2202" s="3">
        <v>5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87">
        <f>+Tabla3[[#This Row],[V GRAVADAS]]</f>
        <v>5</v>
      </c>
      <c r="V2202">
        <v>2</v>
      </c>
    </row>
    <row r="2203" spans="1:22" x14ac:dyDescent="0.25">
      <c r="A2203" t="s">
        <v>736</v>
      </c>
      <c r="B2203" s="1" t="s">
        <v>751</v>
      </c>
      <c r="C2203" t="s">
        <v>1</v>
      </c>
      <c r="D2203" t="s">
        <v>92</v>
      </c>
      <c r="E2203" t="s">
        <v>389</v>
      </c>
      <c r="F2203" t="s">
        <v>390</v>
      </c>
      <c r="G2203">
        <v>1580</v>
      </c>
      <c r="H2203">
        <v>1580</v>
      </c>
      <c r="I2203">
        <v>1580</v>
      </c>
      <c r="J2203">
        <v>1580</v>
      </c>
      <c r="L2203" s="3">
        <v>0</v>
      </c>
      <c r="M2203" s="3">
        <v>0</v>
      </c>
      <c r="N2203" s="3">
        <v>0</v>
      </c>
      <c r="O2203" s="3">
        <v>10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87">
        <f>+Tabla3[[#This Row],[V GRAVADAS]]</f>
        <v>10</v>
      </c>
      <c r="V2203">
        <v>2</v>
      </c>
    </row>
    <row r="2204" spans="1:22" x14ac:dyDescent="0.25">
      <c r="A2204" t="s">
        <v>736</v>
      </c>
      <c r="B2204" s="1" t="s">
        <v>751</v>
      </c>
      <c r="C2204" t="s">
        <v>1</v>
      </c>
      <c r="D2204" t="s">
        <v>92</v>
      </c>
      <c r="E2204" t="s">
        <v>389</v>
      </c>
      <c r="F2204" t="s">
        <v>390</v>
      </c>
      <c r="G2204">
        <v>1581</v>
      </c>
      <c r="H2204">
        <v>1581</v>
      </c>
      <c r="I2204">
        <v>1581</v>
      </c>
      <c r="J2204">
        <v>1581</v>
      </c>
      <c r="L2204" s="3">
        <v>0</v>
      </c>
      <c r="M2204" s="3">
        <v>0</v>
      </c>
      <c r="N2204" s="3">
        <v>0</v>
      </c>
      <c r="O2204" s="3">
        <v>5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87">
        <f>+Tabla3[[#This Row],[V GRAVADAS]]</f>
        <v>5</v>
      </c>
      <c r="V2204">
        <v>2</v>
      </c>
    </row>
    <row r="2205" spans="1:22" x14ac:dyDescent="0.25">
      <c r="A2205" t="s">
        <v>736</v>
      </c>
      <c r="B2205" s="1" t="s">
        <v>751</v>
      </c>
      <c r="C2205" t="s">
        <v>1</v>
      </c>
      <c r="D2205" t="s">
        <v>92</v>
      </c>
      <c r="E2205" t="s">
        <v>389</v>
      </c>
      <c r="F2205" t="s">
        <v>390</v>
      </c>
      <c r="G2205">
        <v>1582</v>
      </c>
      <c r="H2205">
        <v>1582</v>
      </c>
      <c r="I2205">
        <v>1582</v>
      </c>
      <c r="J2205">
        <v>1582</v>
      </c>
      <c r="L2205" s="3">
        <v>0</v>
      </c>
      <c r="M2205" s="3">
        <v>0</v>
      </c>
      <c r="N2205" s="3">
        <v>0</v>
      </c>
      <c r="O2205" s="3">
        <v>3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87">
        <f>+Tabla3[[#This Row],[V GRAVADAS]]</f>
        <v>3</v>
      </c>
      <c r="V2205">
        <v>2</v>
      </c>
    </row>
    <row r="2206" spans="1:22" x14ac:dyDescent="0.25">
      <c r="A2206" t="s">
        <v>736</v>
      </c>
      <c r="B2206" s="1" t="s">
        <v>751</v>
      </c>
      <c r="C2206" t="s">
        <v>1</v>
      </c>
      <c r="D2206" t="s">
        <v>92</v>
      </c>
      <c r="E2206" t="s">
        <v>389</v>
      </c>
      <c r="F2206" t="s">
        <v>390</v>
      </c>
      <c r="G2206">
        <v>1583</v>
      </c>
      <c r="H2206">
        <v>1583</v>
      </c>
      <c r="I2206">
        <v>1583</v>
      </c>
      <c r="J2206">
        <v>1583</v>
      </c>
      <c r="L2206" s="3">
        <v>0</v>
      </c>
      <c r="M2206" s="3">
        <v>0</v>
      </c>
      <c r="N2206" s="3">
        <v>0</v>
      </c>
      <c r="O2206" s="3">
        <v>3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87">
        <f>+Tabla3[[#This Row],[V GRAVADAS]]</f>
        <v>3</v>
      </c>
      <c r="V2206">
        <v>2</v>
      </c>
    </row>
    <row r="2207" spans="1:22" x14ac:dyDescent="0.25">
      <c r="A2207" t="s">
        <v>736</v>
      </c>
      <c r="B2207" s="1" t="s">
        <v>751</v>
      </c>
      <c r="C2207" t="s">
        <v>1</v>
      </c>
      <c r="D2207" t="s">
        <v>92</v>
      </c>
      <c r="E2207" t="s">
        <v>389</v>
      </c>
      <c r="F2207" t="s">
        <v>390</v>
      </c>
      <c r="G2207">
        <v>1584</v>
      </c>
      <c r="H2207">
        <v>1584</v>
      </c>
      <c r="I2207">
        <v>1584</v>
      </c>
      <c r="J2207">
        <v>1584</v>
      </c>
      <c r="L2207" s="3">
        <v>0</v>
      </c>
      <c r="M2207" s="3">
        <v>0</v>
      </c>
      <c r="N2207" s="3">
        <v>0</v>
      </c>
      <c r="O2207" s="3">
        <v>5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87">
        <f>+Tabla3[[#This Row],[V GRAVADAS]]</f>
        <v>5</v>
      </c>
      <c r="V2207">
        <v>2</v>
      </c>
    </row>
    <row r="2208" spans="1:22" x14ac:dyDescent="0.25">
      <c r="A2208" t="s">
        <v>736</v>
      </c>
      <c r="B2208" s="1" t="s">
        <v>751</v>
      </c>
      <c r="C2208" t="s">
        <v>1</v>
      </c>
      <c r="D2208" t="s">
        <v>92</v>
      </c>
      <c r="E2208" t="s">
        <v>389</v>
      </c>
      <c r="F2208" t="s">
        <v>390</v>
      </c>
      <c r="G2208">
        <v>1585</v>
      </c>
      <c r="H2208">
        <v>1585</v>
      </c>
      <c r="I2208">
        <v>1585</v>
      </c>
      <c r="J2208">
        <v>1585</v>
      </c>
      <c r="L2208" s="3">
        <v>0</v>
      </c>
      <c r="M2208" s="3">
        <v>0</v>
      </c>
      <c r="N2208" s="3">
        <v>0</v>
      </c>
      <c r="O2208" s="3">
        <v>10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87">
        <f>+Tabla3[[#This Row],[V GRAVADAS]]</f>
        <v>10</v>
      </c>
      <c r="V2208">
        <v>2</v>
      </c>
    </row>
    <row r="2209" spans="1:22" x14ac:dyDescent="0.25">
      <c r="A2209" t="s">
        <v>736</v>
      </c>
      <c r="B2209" s="1" t="s">
        <v>751</v>
      </c>
      <c r="C2209" t="s">
        <v>1</v>
      </c>
      <c r="D2209" t="s">
        <v>92</v>
      </c>
      <c r="E2209" t="s">
        <v>389</v>
      </c>
      <c r="F2209" t="s">
        <v>390</v>
      </c>
      <c r="G2209">
        <v>1586</v>
      </c>
      <c r="H2209">
        <v>1586</v>
      </c>
      <c r="I2209">
        <v>1586</v>
      </c>
      <c r="J2209">
        <v>1586</v>
      </c>
      <c r="L2209" s="3">
        <v>0</v>
      </c>
      <c r="M2209" s="3">
        <v>0</v>
      </c>
      <c r="N2209" s="3">
        <v>0</v>
      </c>
      <c r="O2209" s="3">
        <v>5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87">
        <f>+Tabla3[[#This Row],[V GRAVADAS]]</f>
        <v>5</v>
      </c>
      <c r="V2209">
        <v>2</v>
      </c>
    </row>
    <row r="2210" spans="1:22" x14ac:dyDescent="0.25">
      <c r="A2210" t="s">
        <v>736</v>
      </c>
      <c r="B2210" s="1" t="s">
        <v>752</v>
      </c>
      <c r="C2210" t="s">
        <v>1</v>
      </c>
      <c r="D2210" t="s">
        <v>92</v>
      </c>
      <c r="E2210" t="s">
        <v>389</v>
      </c>
      <c r="F2210" t="s">
        <v>390</v>
      </c>
      <c r="G2210">
        <v>1587</v>
      </c>
      <c r="H2210">
        <v>1587</v>
      </c>
      <c r="I2210">
        <v>1587</v>
      </c>
      <c r="J2210">
        <v>1587</v>
      </c>
      <c r="L2210" s="3">
        <v>0</v>
      </c>
      <c r="M2210" s="3">
        <v>0</v>
      </c>
      <c r="N2210" s="3">
        <v>0</v>
      </c>
      <c r="O2210" s="3">
        <v>3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87">
        <f>+Tabla3[[#This Row],[V GRAVADAS]]</f>
        <v>3</v>
      </c>
      <c r="V2210">
        <v>2</v>
      </c>
    </row>
    <row r="2211" spans="1:22" x14ac:dyDescent="0.25">
      <c r="A2211" t="s">
        <v>736</v>
      </c>
      <c r="B2211" s="1" t="s">
        <v>752</v>
      </c>
      <c r="C2211" t="s">
        <v>1</v>
      </c>
      <c r="D2211" t="s">
        <v>92</v>
      </c>
      <c r="E2211" t="s">
        <v>389</v>
      </c>
      <c r="F2211" t="s">
        <v>390</v>
      </c>
      <c r="G2211">
        <v>1588</v>
      </c>
      <c r="H2211">
        <v>1588</v>
      </c>
      <c r="I2211">
        <v>1588</v>
      </c>
      <c r="J2211">
        <v>1588</v>
      </c>
      <c r="L2211" s="3">
        <v>0</v>
      </c>
      <c r="M2211" s="3">
        <v>0</v>
      </c>
      <c r="N2211" s="3">
        <v>0</v>
      </c>
      <c r="O2211" s="3">
        <v>5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87">
        <f>+Tabla3[[#This Row],[V GRAVADAS]]</f>
        <v>5</v>
      </c>
      <c r="V2211">
        <v>2</v>
      </c>
    </row>
    <row r="2212" spans="1:22" x14ac:dyDescent="0.25">
      <c r="A2212" t="s">
        <v>736</v>
      </c>
      <c r="B2212" s="1" t="s">
        <v>752</v>
      </c>
      <c r="C2212" t="s">
        <v>1</v>
      </c>
      <c r="D2212" t="s">
        <v>92</v>
      </c>
      <c r="E2212" t="s">
        <v>389</v>
      </c>
      <c r="F2212" t="s">
        <v>390</v>
      </c>
      <c r="G2212">
        <v>1589</v>
      </c>
      <c r="H2212">
        <v>1589</v>
      </c>
      <c r="I2212">
        <v>1589</v>
      </c>
      <c r="J2212">
        <v>1589</v>
      </c>
      <c r="L2212" s="3">
        <v>0</v>
      </c>
      <c r="M2212" s="3">
        <v>0</v>
      </c>
      <c r="N2212" s="3">
        <v>0</v>
      </c>
      <c r="O2212" s="3">
        <v>3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87">
        <f>+Tabla3[[#This Row],[V GRAVADAS]]</f>
        <v>3</v>
      </c>
      <c r="V2212">
        <v>2</v>
      </c>
    </row>
    <row r="2213" spans="1:22" x14ac:dyDescent="0.25">
      <c r="A2213" t="s">
        <v>736</v>
      </c>
      <c r="B2213" s="1" t="s">
        <v>752</v>
      </c>
      <c r="C2213" t="s">
        <v>1</v>
      </c>
      <c r="D2213" t="s">
        <v>92</v>
      </c>
      <c r="E2213" t="s">
        <v>389</v>
      </c>
      <c r="F2213" t="s">
        <v>390</v>
      </c>
      <c r="G2213">
        <v>1590</v>
      </c>
      <c r="H2213">
        <v>1590</v>
      </c>
      <c r="I2213">
        <v>1590</v>
      </c>
      <c r="J2213">
        <v>1590</v>
      </c>
      <c r="L2213" s="3">
        <v>0</v>
      </c>
      <c r="M2213" s="3">
        <v>0</v>
      </c>
      <c r="N2213" s="3">
        <v>0</v>
      </c>
      <c r="O2213" s="3">
        <v>3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87">
        <f>+Tabla3[[#This Row],[V GRAVADAS]]</f>
        <v>3</v>
      </c>
      <c r="V2213">
        <v>2</v>
      </c>
    </row>
    <row r="2214" spans="1:22" x14ac:dyDescent="0.25">
      <c r="A2214" t="s">
        <v>736</v>
      </c>
      <c r="B2214" s="1" t="s">
        <v>752</v>
      </c>
      <c r="C2214" t="s">
        <v>1</v>
      </c>
      <c r="D2214" t="s">
        <v>92</v>
      </c>
      <c r="E2214" t="s">
        <v>389</v>
      </c>
      <c r="F2214" t="s">
        <v>390</v>
      </c>
      <c r="G2214">
        <v>1591</v>
      </c>
      <c r="H2214">
        <v>1591</v>
      </c>
      <c r="I2214">
        <v>1591</v>
      </c>
      <c r="J2214">
        <v>1591</v>
      </c>
      <c r="L2214" s="3">
        <v>0</v>
      </c>
      <c r="M2214" s="3">
        <v>0</v>
      </c>
      <c r="N2214" s="3">
        <v>0</v>
      </c>
      <c r="O2214" s="3">
        <v>3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87">
        <f>+Tabla3[[#This Row],[V GRAVADAS]]</f>
        <v>3</v>
      </c>
      <c r="V2214">
        <v>2</v>
      </c>
    </row>
    <row r="2215" spans="1:22" x14ac:dyDescent="0.25">
      <c r="A2215" t="s">
        <v>736</v>
      </c>
      <c r="B2215" s="1" t="s">
        <v>752</v>
      </c>
      <c r="C2215" t="s">
        <v>1</v>
      </c>
      <c r="D2215" t="s">
        <v>92</v>
      </c>
      <c r="E2215" t="s">
        <v>389</v>
      </c>
      <c r="F2215" t="s">
        <v>390</v>
      </c>
      <c r="G2215">
        <v>1592</v>
      </c>
      <c r="H2215">
        <v>1592</v>
      </c>
      <c r="I2215">
        <v>1592</v>
      </c>
      <c r="J2215">
        <v>1592</v>
      </c>
      <c r="L2215" s="3">
        <v>0</v>
      </c>
      <c r="M2215" s="3">
        <v>0</v>
      </c>
      <c r="N2215" s="3">
        <v>0</v>
      </c>
      <c r="O2215" s="3">
        <v>3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87">
        <f>+Tabla3[[#This Row],[V GRAVADAS]]</f>
        <v>3</v>
      </c>
      <c r="V2215">
        <v>2</v>
      </c>
    </row>
    <row r="2216" spans="1:22" x14ac:dyDescent="0.25">
      <c r="A2216" t="s">
        <v>736</v>
      </c>
      <c r="B2216" s="1" t="s">
        <v>753</v>
      </c>
      <c r="C2216" t="s">
        <v>1</v>
      </c>
      <c r="D2216" t="s">
        <v>92</v>
      </c>
      <c r="E2216" t="s">
        <v>389</v>
      </c>
      <c r="F2216" t="s">
        <v>390</v>
      </c>
      <c r="G2216">
        <v>1593</v>
      </c>
      <c r="H2216">
        <v>1593</v>
      </c>
      <c r="I2216">
        <v>1593</v>
      </c>
      <c r="J2216">
        <v>1593</v>
      </c>
      <c r="L2216" s="3">
        <v>0</v>
      </c>
      <c r="M2216" s="3">
        <v>0</v>
      </c>
      <c r="N2216" s="3">
        <v>0</v>
      </c>
      <c r="O2216" s="3">
        <v>5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87">
        <f>+Tabla3[[#This Row],[V GRAVADAS]]</f>
        <v>5</v>
      </c>
      <c r="V2216">
        <v>2</v>
      </c>
    </row>
    <row r="2217" spans="1:22" x14ac:dyDescent="0.25">
      <c r="A2217" t="s">
        <v>736</v>
      </c>
      <c r="B2217" s="1" t="s">
        <v>753</v>
      </c>
      <c r="C2217" t="s">
        <v>1</v>
      </c>
      <c r="D2217" t="s">
        <v>92</v>
      </c>
      <c r="E2217" t="s">
        <v>389</v>
      </c>
      <c r="F2217" t="s">
        <v>390</v>
      </c>
      <c r="G2217">
        <v>1594</v>
      </c>
      <c r="H2217">
        <v>1594</v>
      </c>
      <c r="I2217">
        <v>1594</v>
      </c>
      <c r="J2217">
        <v>1594</v>
      </c>
      <c r="L2217" s="3">
        <v>0</v>
      </c>
      <c r="M2217" s="3">
        <v>0</v>
      </c>
      <c r="N2217" s="3">
        <v>0</v>
      </c>
      <c r="O2217" s="3">
        <v>5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87">
        <f>+Tabla3[[#This Row],[V GRAVADAS]]</f>
        <v>5</v>
      </c>
      <c r="V2217">
        <v>2</v>
      </c>
    </row>
    <row r="2218" spans="1:22" x14ac:dyDescent="0.25">
      <c r="A2218" t="s">
        <v>736</v>
      </c>
      <c r="B2218" s="1" t="s">
        <v>753</v>
      </c>
      <c r="C2218" t="s">
        <v>1</v>
      </c>
      <c r="D2218" t="s">
        <v>92</v>
      </c>
      <c r="E2218" t="s">
        <v>389</v>
      </c>
      <c r="F2218" t="s">
        <v>390</v>
      </c>
      <c r="G2218">
        <v>1595</v>
      </c>
      <c r="H2218">
        <v>1595</v>
      </c>
      <c r="I2218">
        <v>1595</v>
      </c>
      <c r="J2218">
        <v>1595</v>
      </c>
      <c r="L2218" s="3">
        <v>0</v>
      </c>
      <c r="M2218" s="3">
        <v>0</v>
      </c>
      <c r="N2218" s="3">
        <v>0</v>
      </c>
      <c r="O2218" s="3">
        <v>5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87">
        <f>+Tabla3[[#This Row],[V GRAVADAS]]</f>
        <v>5</v>
      </c>
      <c r="V2218">
        <v>2</v>
      </c>
    </row>
    <row r="2219" spans="1:22" x14ac:dyDescent="0.25">
      <c r="A2219" t="s">
        <v>736</v>
      </c>
      <c r="B2219" s="1" t="s">
        <v>753</v>
      </c>
      <c r="C2219" t="s">
        <v>1</v>
      </c>
      <c r="D2219" t="s">
        <v>92</v>
      </c>
      <c r="E2219" t="s">
        <v>389</v>
      </c>
      <c r="F2219" t="s">
        <v>390</v>
      </c>
      <c r="G2219">
        <v>1596</v>
      </c>
      <c r="H2219">
        <v>1596</v>
      </c>
      <c r="I2219">
        <v>1596</v>
      </c>
      <c r="J2219">
        <v>1596</v>
      </c>
      <c r="L2219" s="3">
        <v>0</v>
      </c>
      <c r="M2219" s="3">
        <v>0</v>
      </c>
      <c r="N2219" s="3">
        <v>0</v>
      </c>
      <c r="O2219" s="3">
        <v>5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87">
        <f>+Tabla3[[#This Row],[V GRAVADAS]]</f>
        <v>5</v>
      </c>
      <c r="V2219">
        <v>2</v>
      </c>
    </row>
    <row r="2220" spans="1:22" x14ac:dyDescent="0.25">
      <c r="A2220" t="s">
        <v>736</v>
      </c>
      <c r="B2220" s="1" t="s">
        <v>753</v>
      </c>
      <c r="C2220" t="s">
        <v>1</v>
      </c>
      <c r="D2220" t="s">
        <v>92</v>
      </c>
      <c r="E2220" t="s">
        <v>389</v>
      </c>
      <c r="F2220" t="s">
        <v>390</v>
      </c>
      <c r="G2220">
        <v>1597</v>
      </c>
      <c r="H2220">
        <v>1597</v>
      </c>
      <c r="I2220">
        <v>1597</v>
      </c>
      <c r="J2220">
        <v>1597</v>
      </c>
      <c r="L2220" s="3">
        <v>0</v>
      </c>
      <c r="M2220" s="3">
        <v>0</v>
      </c>
      <c r="N2220" s="3">
        <v>0</v>
      </c>
      <c r="O2220" s="3">
        <v>10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87">
        <f>+Tabla3[[#This Row],[V GRAVADAS]]</f>
        <v>10</v>
      </c>
      <c r="V2220">
        <v>2</v>
      </c>
    </row>
    <row r="2221" spans="1:22" x14ac:dyDescent="0.25">
      <c r="A2221" t="s">
        <v>736</v>
      </c>
      <c r="B2221" s="1" t="s">
        <v>754</v>
      </c>
      <c r="C2221" t="s">
        <v>1</v>
      </c>
      <c r="D2221" t="s">
        <v>92</v>
      </c>
      <c r="E2221" t="s">
        <v>389</v>
      </c>
      <c r="F2221" t="s">
        <v>390</v>
      </c>
      <c r="G2221">
        <v>1598</v>
      </c>
      <c r="H2221">
        <v>1598</v>
      </c>
      <c r="I2221">
        <v>1598</v>
      </c>
      <c r="J2221">
        <v>1598</v>
      </c>
      <c r="L2221" s="3">
        <v>0</v>
      </c>
      <c r="M2221" s="3">
        <v>0</v>
      </c>
      <c r="N2221" s="3">
        <v>0</v>
      </c>
      <c r="O2221" s="3">
        <v>3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87">
        <f>+Tabla3[[#This Row],[V GRAVADAS]]</f>
        <v>3</v>
      </c>
      <c r="V2221">
        <v>2</v>
      </c>
    </row>
    <row r="2222" spans="1:22" x14ac:dyDescent="0.25">
      <c r="A2222" t="s">
        <v>736</v>
      </c>
      <c r="B2222" s="1" t="s">
        <v>754</v>
      </c>
      <c r="C2222" t="s">
        <v>1</v>
      </c>
      <c r="D2222" t="s">
        <v>92</v>
      </c>
      <c r="E2222" t="s">
        <v>389</v>
      </c>
      <c r="F2222" t="s">
        <v>390</v>
      </c>
      <c r="G2222">
        <v>1599</v>
      </c>
      <c r="H2222">
        <v>1599</v>
      </c>
      <c r="I2222">
        <v>1599</v>
      </c>
      <c r="J2222">
        <v>1599</v>
      </c>
      <c r="L2222" s="3">
        <v>0</v>
      </c>
      <c r="M2222" s="3">
        <v>0</v>
      </c>
      <c r="N2222" s="3">
        <v>0</v>
      </c>
      <c r="O2222" s="3">
        <v>3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87">
        <f>+Tabla3[[#This Row],[V GRAVADAS]]</f>
        <v>3</v>
      </c>
      <c r="V2222">
        <v>2</v>
      </c>
    </row>
    <row r="2223" spans="1:22" x14ac:dyDescent="0.25">
      <c r="A2223" t="s">
        <v>736</v>
      </c>
      <c r="B2223" s="1" t="s">
        <v>754</v>
      </c>
      <c r="C2223" t="s">
        <v>1</v>
      </c>
      <c r="D2223" t="s">
        <v>92</v>
      </c>
      <c r="E2223" t="s">
        <v>389</v>
      </c>
      <c r="F2223" t="s">
        <v>390</v>
      </c>
      <c r="G2223">
        <v>1600</v>
      </c>
      <c r="H2223">
        <v>1600</v>
      </c>
      <c r="I2223">
        <v>1600</v>
      </c>
      <c r="J2223">
        <v>1600</v>
      </c>
      <c r="L2223" s="3">
        <v>0</v>
      </c>
      <c r="M2223" s="3">
        <v>0</v>
      </c>
      <c r="N2223" s="3">
        <v>0</v>
      </c>
      <c r="O2223" s="3">
        <v>3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87">
        <f>+Tabla3[[#This Row],[V GRAVADAS]]</f>
        <v>3</v>
      </c>
      <c r="V2223">
        <v>2</v>
      </c>
    </row>
    <row r="2224" spans="1:22" x14ac:dyDescent="0.25">
      <c r="A2224" t="s">
        <v>736</v>
      </c>
      <c r="B2224" s="1" t="s">
        <v>754</v>
      </c>
      <c r="C2224" t="s">
        <v>1</v>
      </c>
      <c r="D2224" t="s">
        <v>92</v>
      </c>
      <c r="E2224" t="s">
        <v>389</v>
      </c>
      <c r="F2224" t="s">
        <v>390</v>
      </c>
      <c r="G2224">
        <v>1601</v>
      </c>
      <c r="H2224">
        <v>1601</v>
      </c>
      <c r="I2224">
        <v>1601</v>
      </c>
      <c r="J2224">
        <v>1601</v>
      </c>
      <c r="L2224" s="3">
        <v>0</v>
      </c>
      <c r="M2224" s="3">
        <v>0</v>
      </c>
      <c r="N2224" s="3">
        <v>0</v>
      </c>
      <c r="O2224" s="3">
        <v>5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87">
        <f>+Tabla3[[#This Row],[V GRAVADAS]]</f>
        <v>5</v>
      </c>
      <c r="V2224">
        <v>2</v>
      </c>
    </row>
    <row r="2225" spans="1:22" x14ac:dyDescent="0.25">
      <c r="A2225" t="s">
        <v>736</v>
      </c>
      <c r="B2225" s="1" t="s">
        <v>754</v>
      </c>
      <c r="C2225" t="s">
        <v>1</v>
      </c>
      <c r="D2225" t="s">
        <v>92</v>
      </c>
      <c r="E2225" t="s">
        <v>389</v>
      </c>
      <c r="F2225" t="s">
        <v>390</v>
      </c>
      <c r="G2225">
        <v>1602</v>
      </c>
      <c r="H2225">
        <v>1602</v>
      </c>
      <c r="I2225">
        <v>1602</v>
      </c>
      <c r="J2225">
        <v>1602</v>
      </c>
      <c r="L2225" s="3">
        <v>0</v>
      </c>
      <c r="M2225" s="3">
        <v>0</v>
      </c>
      <c r="N2225" s="3">
        <v>0</v>
      </c>
      <c r="O2225" s="3">
        <v>5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87">
        <f>+Tabla3[[#This Row],[V GRAVADAS]]</f>
        <v>5</v>
      </c>
      <c r="V2225">
        <v>2</v>
      </c>
    </row>
    <row r="2226" spans="1:22" x14ac:dyDescent="0.25">
      <c r="A2226" t="s">
        <v>736</v>
      </c>
      <c r="B2226" s="1" t="s">
        <v>754</v>
      </c>
      <c r="C2226" t="s">
        <v>1</v>
      </c>
      <c r="D2226" t="s">
        <v>92</v>
      </c>
      <c r="E2226" t="s">
        <v>389</v>
      </c>
      <c r="F2226" t="s">
        <v>390</v>
      </c>
      <c r="G2226">
        <v>1603</v>
      </c>
      <c r="H2226">
        <v>1603</v>
      </c>
      <c r="I2226">
        <v>1603</v>
      </c>
      <c r="J2226">
        <v>1603</v>
      </c>
      <c r="L2226" s="3">
        <v>0</v>
      </c>
      <c r="M2226" s="3">
        <v>0</v>
      </c>
      <c r="N2226" s="3">
        <v>0</v>
      </c>
      <c r="O2226" s="3">
        <v>3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87">
        <f>+Tabla3[[#This Row],[V GRAVADAS]]</f>
        <v>3</v>
      </c>
      <c r="V2226">
        <v>2</v>
      </c>
    </row>
    <row r="2227" spans="1:22" x14ac:dyDescent="0.25">
      <c r="A2227" t="s">
        <v>736</v>
      </c>
      <c r="B2227" s="1" t="s">
        <v>755</v>
      </c>
      <c r="C2227" t="s">
        <v>1</v>
      </c>
      <c r="D2227" t="s">
        <v>92</v>
      </c>
      <c r="E2227" t="s">
        <v>389</v>
      </c>
      <c r="F2227" t="s">
        <v>390</v>
      </c>
      <c r="G2227">
        <v>1604</v>
      </c>
      <c r="H2227">
        <v>1604</v>
      </c>
      <c r="I2227">
        <v>1604</v>
      </c>
      <c r="J2227">
        <v>1604</v>
      </c>
      <c r="L2227" s="3">
        <v>0</v>
      </c>
      <c r="M2227" s="3">
        <v>0</v>
      </c>
      <c r="N2227" s="3">
        <v>0</v>
      </c>
      <c r="O2227" s="3">
        <v>3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87">
        <f>+Tabla3[[#This Row],[V GRAVADAS]]</f>
        <v>3</v>
      </c>
      <c r="V2227">
        <v>2</v>
      </c>
    </row>
    <row r="2228" spans="1:22" x14ac:dyDescent="0.25">
      <c r="A2228" t="s">
        <v>736</v>
      </c>
      <c r="B2228" s="1" t="s">
        <v>755</v>
      </c>
      <c r="C2228" t="s">
        <v>1</v>
      </c>
      <c r="D2228" t="s">
        <v>92</v>
      </c>
      <c r="E2228" t="s">
        <v>389</v>
      </c>
      <c r="F2228" t="s">
        <v>390</v>
      </c>
      <c r="G2228">
        <v>1605</v>
      </c>
      <c r="H2228">
        <v>1605</v>
      </c>
      <c r="I2228">
        <v>1605</v>
      </c>
      <c r="J2228">
        <v>1605</v>
      </c>
      <c r="L2228" s="3">
        <v>0</v>
      </c>
      <c r="M2228" s="3">
        <v>0</v>
      </c>
      <c r="N2228" s="3">
        <v>0</v>
      </c>
      <c r="O2228" s="3">
        <v>5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87">
        <f>+Tabla3[[#This Row],[V GRAVADAS]]</f>
        <v>5</v>
      </c>
      <c r="V2228">
        <v>2</v>
      </c>
    </row>
    <row r="2229" spans="1:22" x14ac:dyDescent="0.25">
      <c r="A2229" t="s">
        <v>736</v>
      </c>
      <c r="B2229" s="1" t="s">
        <v>755</v>
      </c>
      <c r="C2229" t="s">
        <v>1</v>
      </c>
      <c r="D2229" t="s">
        <v>92</v>
      </c>
      <c r="E2229" t="s">
        <v>389</v>
      </c>
      <c r="F2229" t="s">
        <v>390</v>
      </c>
      <c r="G2229">
        <v>1606</v>
      </c>
      <c r="H2229">
        <v>1606</v>
      </c>
      <c r="I2229">
        <v>1606</v>
      </c>
      <c r="J2229">
        <v>1606</v>
      </c>
      <c r="L2229" s="3">
        <v>0</v>
      </c>
      <c r="M2229" s="3">
        <v>0</v>
      </c>
      <c r="N2229" s="3">
        <v>0</v>
      </c>
      <c r="O2229" s="3">
        <v>10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87">
        <f>+Tabla3[[#This Row],[V GRAVADAS]]</f>
        <v>10</v>
      </c>
      <c r="V2229">
        <v>2</v>
      </c>
    </row>
    <row r="2230" spans="1:22" x14ac:dyDescent="0.25">
      <c r="A2230" t="s">
        <v>736</v>
      </c>
      <c r="B2230" s="1" t="s">
        <v>755</v>
      </c>
      <c r="C2230" t="s">
        <v>1</v>
      </c>
      <c r="D2230" t="s">
        <v>92</v>
      </c>
      <c r="E2230" t="s">
        <v>389</v>
      </c>
      <c r="F2230" t="s">
        <v>390</v>
      </c>
      <c r="G2230">
        <v>1607</v>
      </c>
      <c r="H2230">
        <v>1607</v>
      </c>
      <c r="I2230">
        <v>1607</v>
      </c>
      <c r="J2230">
        <v>1607</v>
      </c>
      <c r="L2230" s="3">
        <v>0</v>
      </c>
      <c r="M2230" s="3">
        <v>0</v>
      </c>
      <c r="N2230" s="3">
        <v>0</v>
      </c>
      <c r="O2230" s="3">
        <v>10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87">
        <f>+Tabla3[[#This Row],[V GRAVADAS]]</f>
        <v>10</v>
      </c>
      <c r="V2230">
        <v>2</v>
      </c>
    </row>
    <row r="2231" spans="1:22" x14ac:dyDescent="0.25">
      <c r="A2231" t="s">
        <v>736</v>
      </c>
      <c r="B2231" s="1" t="s">
        <v>755</v>
      </c>
      <c r="C2231" t="s">
        <v>1</v>
      </c>
      <c r="D2231" t="s">
        <v>92</v>
      </c>
      <c r="E2231" t="s">
        <v>389</v>
      </c>
      <c r="F2231" t="s">
        <v>390</v>
      </c>
      <c r="G2231">
        <v>1608</v>
      </c>
      <c r="H2231">
        <v>1608</v>
      </c>
      <c r="I2231">
        <v>1608</v>
      </c>
      <c r="J2231">
        <v>1608</v>
      </c>
      <c r="L2231" s="3">
        <v>0</v>
      </c>
      <c r="M2231" s="3">
        <v>0</v>
      </c>
      <c r="N2231" s="3">
        <v>0</v>
      </c>
      <c r="O2231" s="3">
        <v>10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87">
        <f>+Tabla3[[#This Row],[V GRAVADAS]]</f>
        <v>10</v>
      </c>
      <c r="V2231">
        <v>2</v>
      </c>
    </row>
    <row r="2232" spans="1:22" x14ac:dyDescent="0.25">
      <c r="A2232" t="s">
        <v>736</v>
      </c>
      <c r="B2232" s="1" t="s">
        <v>755</v>
      </c>
      <c r="C2232" t="s">
        <v>1</v>
      </c>
      <c r="D2232" t="s">
        <v>92</v>
      </c>
      <c r="E2232" t="s">
        <v>389</v>
      </c>
      <c r="F2232" t="s">
        <v>390</v>
      </c>
      <c r="G2232">
        <v>1609</v>
      </c>
      <c r="H2232">
        <v>1609</v>
      </c>
      <c r="I2232">
        <v>1609</v>
      </c>
      <c r="J2232">
        <v>1609</v>
      </c>
      <c r="L2232" s="3">
        <v>0</v>
      </c>
      <c r="M2232" s="3">
        <v>0</v>
      </c>
      <c r="N2232" s="3">
        <v>0</v>
      </c>
      <c r="O2232" s="3">
        <v>10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87">
        <f>+Tabla3[[#This Row],[V GRAVADAS]]</f>
        <v>10</v>
      </c>
      <c r="V2232">
        <v>2</v>
      </c>
    </row>
    <row r="2233" spans="1:22" x14ac:dyDescent="0.25">
      <c r="A2233" t="s">
        <v>736</v>
      </c>
      <c r="B2233" s="1" t="s">
        <v>756</v>
      </c>
      <c r="C2233" t="s">
        <v>1</v>
      </c>
      <c r="D2233" t="s">
        <v>92</v>
      </c>
      <c r="E2233" t="s">
        <v>389</v>
      </c>
      <c r="F2233" t="s">
        <v>390</v>
      </c>
      <c r="G2233">
        <v>1610</v>
      </c>
      <c r="H2233">
        <v>1610</v>
      </c>
      <c r="I2233">
        <v>1610</v>
      </c>
      <c r="J2233">
        <v>1610</v>
      </c>
      <c r="L2233" s="3">
        <v>0</v>
      </c>
      <c r="M2233" s="3">
        <v>0</v>
      </c>
      <c r="N2233" s="3">
        <v>0</v>
      </c>
      <c r="O2233" s="3">
        <v>3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87">
        <f>+Tabla3[[#This Row],[V GRAVADAS]]</f>
        <v>3</v>
      </c>
      <c r="V2233">
        <v>2</v>
      </c>
    </row>
    <row r="2234" spans="1:22" x14ac:dyDescent="0.25">
      <c r="A2234" t="s">
        <v>736</v>
      </c>
      <c r="B2234" s="1" t="s">
        <v>756</v>
      </c>
      <c r="C2234" t="s">
        <v>1</v>
      </c>
      <c r="D2234" t="s">
        <v>92</v>
      </c>
      <c r="E2234" t="s">
        <v>389</v>
      </c>
      <c r="F2234" t="s">
        <v>390</v>
      </c>
      <c r="G2234">
        <v>1611</v>
      </c>
      <c r="H2234">
        <v>1611</v>
      </c>
      <c r="I2234">
        <v>1611</v>
      </c>
      <c r="J2234">
        <v>1611</v>
      </c>
      <c r="L2234" s="3">
        <v>0</v>
      </c>
      <c r="M2234" s="3">
        <v>0</v>
      </c>
      <c r="N2234" s="3">
        <v>0</v>
      </c>
      <c r="O2234" s="3">
        <v>10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87">
        <f>+Tabla3[[#This Row],[V GRAVADAS]]</f>
        <v>10</v>
      </c>
      <c r="V2234">
        <v>2</v>
      </c>
    </row>
    <row r="2235" spans="1:22" x14ac:dyDescent="0.25">
      <c r="A2235" t="s">
        <v>736</v>
      </c>
      <c r="B2235" s="1" t="s">
        <v>756</v>
      </c>
      <c r="C2235" t="s">
        <v>1</v>
      </c>
      <c r="D2235" t="s">
        <v>92</v>
      </c>
      <c r="E2235" t="s">
        <v>389</v>
      </c>
      <c r="F2235" t="s">
        <v>390</v>
      </c>
      <c r="G2235">
        <v>1612</v>
      </c>
      <c r="H2235">
        <v>1612</v>
      </c>
      <c r="I2235">
        <v>1612</v>
      </c>
      <c r="J2235">
        <v>1612</v>
      </c>
      <c r="L2235" s="3">
        <v>0</v>
      </c>
      <c r="M2235" s="3">
        <v>0</v>
      </c>
      <c r="N2235" s="3">
        <v>0</v>
      </c>
      <c r="O2235" s="3">
        <v>5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87">
        <f>+Tabla3[[#This Row],[V GRAVADAS]]</f>
        <v>5</v>
      </c>
      <c r="V2235">
        <v>2</v>
      </c>
    </row>
    <row r="2236" spans="1:22" x14ac:dyDescent="0.25">
      <c r="A2236" t="s">
        <v>736</v>
      </c>
      <c r="B2236" s="1" t="s">
        <v>756</v>
      </c>
      <c r="C2236" t="s">
        <v>1</v>
      </c>
      <c r="D2236" t="s">
        <v>92</v>
      </c>
      <c r="E2236" t="s">
        <v>389</v>
      </c>
      <c r="F2236" t="s">
        <v>390</v>
      </c>
      <c r="G2236">
        <v>1613</v>
      </c>
      <c r="H2236">
        <v>1613</v>
      </c>
      <c r="I2236">
        <v>1613</v>
      </c>
      <c r="J2236">
        <v>1613</v>
      </c>
      <c r="L2236" s="3">
        <v>0</v>
      </c>
      <c r="M2236" s="3">
        <v>0</v>
      </c>
      <c r="N2236" s="3">
        <v>0</v>
      </c>
      <c r="O2236" s="3">
        <v>5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87">
        <f>+Tabla3[[#This Row],[V GRAVADAS]]</f>
        <v>5</v>
      </c>
      <c r="V2236">
        <v>2</v>
      </c>
    </row>
    <row r="2237" spans="1:22" x14ac:dyDescent="0.25">
      <c r="A2237" t="s">
        <v>736</v>
      </c>
      <c r="B2237" s="1" t="s">
        <v>756</v>
      </c>
      <c r="C2237" t="s">
        <v>1</v>
      </c>
      <c r="D2237" t="s">
        <v>92</v>
      </c>
      <c r="E2237" t="s">
        <v>389</v>
      </c>
      <c r="F2237" t="s">
        <v>390</v>
      </c>
      <c r="G2237">
        <v>1614</v>
      </c>
      <c r="H2237">
        <v>1614</v>
      </c>
      <c r="I2237">
        <v>1614</v>
      </c>
      <c r="J2237">
        <v>1614</v>
      </c>
      <c r="L2237" s="3">
        <v>0</v>
      </c>
      <c r="M2237" s="3">
        <v>0</v>
      </c>
      <c r="N2237" s="3">
        <v>0</v>
      </c>
      <c r="O2237" s="3">
        <v>3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87">
        <f>+Tabla3[[#This Row],[V GRAVADAS]]</f>
        <v>3</v>
      </c>
      <c r="V2237">
        <v>2</v>
      </c>
    </row>
    <row r="2238" spans="1:22" x14ac:dyDescent="0.25">
      <c r="A2238" t="s">
        <v>736</v>
      </c>
      <c r="B2238" s="1" t="s">
        <v>756</v>
      </c>
      <c r="C2238" t="s">
        <v>1</v>
      </c>
      <c r="D2238" t="s">
        <v>92</v>
      </c>
      <c r="E2238" t="s">
        <v>389</v>
      </c>
      <c r="F2238" t="s">
        <v>390</v>
      </c>
      <c r="G2238">
        <v>1615</v>
      </c>
      <c r="H2238">
        <v>1615</v>
      </c>
      <c r="I2238">
        <v>1615</v>
      </c>
      <c r="J2238">
        <v>1615</v>
      </c>
      <c r="L2238" s="3">
        <v>0</v>
      </c>
      <c r="M2238" s="3">
        <v>0</v>
      </c>
      <c r="N2238" s="3">
        <v>0</v>
      </c>
      <c r="O2238" s="3">
        <v>10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87">
        <f>+Tabla3[[#This Row],[V GRAVADAS]]</f>
        <v>10</v>
      </c>
      <c r="V2238">
        <v>2</v>
      </c>
    </row>
    <row r="2239" spans="1:22" x14ac:dyDescent="0.25">
      <c r="A2239" t="s">
        <v>736</v>
      </c>
      <c r="B2239" s="1" t="s">
        <v>757</v>
      </c>
      <c r="C2239" t="s">
        <v>1</v>
      </c>
      <c r="D2239" t="s">
        <v>92</v>
      </c>
      <c r="E2239" t="s">
        <v>389</v>
      </c>
      <c r="F2239" t="s">
        <v>390</v>
      </c>
      <c r="G2239">
        <v>1616</v>
      </c>
      <c r="H2239">
        <v>1616</v>
      </c>
      <c r="I2239">
        <v>1616</v>
      </c>
      <c r="J2239">
        <v>1616</v>
      </c>
      <c r="L2239" s="3">
        <v>0</v>
      </c>
      <c r="M2239" s="3">
        <v>0</v>
      </c>
      <c r="N2239" s="3">
        <v>0</v>
      </c>
      <c r="O2239" s="3">
        <v>10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87">
        <f>+Tabla3[[#This Row],[V GRAVADAS]]</f>
        <v>10</v>
      </c>
      <c r="V2239">
        <v>2</v>
      </c>
    </row>
    <row r="2240" spans="1:22" x14ac:dyDescent="0.25">
      <c r="A2240" t="s">
        <v>736</v>
      </c>
      <c r="B2240" s="1" t="s">
        <v>757</v>
      </c>
      <c r="C2240" t="s">
        <v>1</v>
      </c>
      <c r="D2240" t="s">
        <v>92</v>
      </c>
      <c r="E2240" t="s">
        <v>389</v>
      </c>
      <c r="F2240" t="s">
        <v>390</v>
      </c>
      <c r="G2240">
        <v>1617</v>
      </c>
      <c r="H2240">
        <v>1617</v>
      </c>
      <c r="I2240">
        <v>1617</v>
      </c>
      <c r="J2240">
        <v>1617</v>
      </c>
      <c r="L2240" s="3">
        <v>0</v>
      </c>
      <c r="M2240" s="3">
        <v>0</v>
      </c>
      <c r="N2240" s="3">
        <v>0</v>
      </c>
      <c r="O2240" s="3">
        <v>15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87">
        <f>+Tabla3[[#This Row],[V GRAVADAS]]</f>
        <v>15</v>
      </c>
      <c r="V2240">
        <v>2</v>
      </c>
    </row>
    <row r="2241" spans="1:22" x14ac:dyDescent="0.25">
      <c r="A2241" t="s">
        <v>736</v>
      </c>
      <c r="B2241" s="1" t="s">
        <v>757</v>
      </c>
      <c r="C2241" t="s">
        <v>1</v>
      </c>
      <c r="D2241" t="s">
        <v>92</v>
      </c>
      <c r="E2241" t="s">
        <v>389</v>
      </c>
      <c r="F2241" t="s">
        <v>390</v>
      </c>
      <c r="G2241">
        <v>1618</v>
      </c>
      <c r="H2241">
        <v>1618</v>
      </c>
      <c r="I2241">
        <v>1618</v>
      </c>
      <c r="J2241">
        <v>1618</v>
      </c>
      <c r="L2241" s="3">
        <v>0</v>
      </c>
      <c r="M2241" s="3">
        <v>0</v>
      </c>
      <c r="N2241" s="3">
        <v>0</v>
      </c>
      <c r="O2241" s="3">
        <v>3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87">
        <f>+Tabla3[[#This Row],[V GRAVADAS]]</f>
        <v>3</v>
      </c>
      <c r="V2241">
        <v>2</v>
      </c>
    </row>
    <row r="2242" spans="1:22" x14ac:dyDescent="0.25">
      <c r="A2242" t="s">
        <v>736</v>
      </c>
      <c r="B2242" s="1" t="s">
        <v>757</v>
      </c>
      <c r="C2242" t="s">
        <v>1</v>
      </c>
      <c r="D2242" t="s">
        <v>92</v>
      </c>
      <c r="E2242" t="s">
        <v>389</v>
      </c>
      <c r="F2242" t="s">
        <v>390</v>
      </c>
      <c r="G2242">
        <v>1619</v>
      </c>
      <c r="H2242">
        <v>1619</v>
      </c>
      <c r="I2242">
        <v>1619</v>
      </c>
      <c r="J2242">
        <v>1619</v>
      </c>
      <c r="L2242" s="3">
        <v>0</v>
      </c>
      <c r="M2242" s="3">
        <v>0</v>
      </c>
      <c r="N2242" s="3">
        <v>0</v>
      </c>
      <c r="O2242" s="3">
        <v>3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87">
        <f>+Tabla3[[#This Row],[V GRAVADAS]]</f>
        <v>3</v>
      </c>
      <c r="V2242">
        <v>2</v>
      </c>
    </row>
    <row r="2243" spans="1:22" x14ac:dyDescent="0.25">
      <c r="A2243" t="s">
        <v>736</v>
      </c>
      <c r="B2243" s="1" t="s">
        <v>757</v>
      </c>
      <c r="C2243" t="s">
        <v>1</v>
      </c>
      <c r="D2243" t="s">
        <v>92</v>
      </c>
      <c r="E2243" t="s">
        <v>389</v>
      </c>
      <c r="F2243" t="s">
        <v>390</v>
      </c>
      <c r="G2243">
        <v>1620</v>
      </c>
      <c r="H2243">
        <v>1620</v>
      </c>
      <c r="I2243">
        <v>1620</v>
      </c>
      <c r="J2243">
        <v>1620</v>
      </c>
      <c r="L2243" s="3">
        <v>0</v>
      </c>
      <c r="M2243" s="3">
        <v>0</v>
      </c>
      <c r="N2243" s="3">
        <v>0</v>
      </c>
      <c r="O2243" s="3">
        <v>10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87">
        <f>+Tabla3[[#This Row],[V GRAVADAS]]</f>
        <v>10</v>
      </c>
      <c r="V2243">
        <v>2</v>
      </c>
    </row>
    <row r="2244" spans="1:22" x14ac:dyDescent="0.25">
      <c r="A2244" t="s">
        <v>736</v>
      </c>
      <c r="B2244" s="1" t="s">
        <v>757</v>
      </c>
      <c r="C2244" t="s">
        <v>1</v>
      </c>
      <c r="D2244" t="s">
        <v>92</v>
      </c>
      <c r="E2244" t="s">
        <v>389</v>
      </c>
      <c r="F2244" t="s">
        <v>390</v>
      </c>
      <c r="G2244">
        <v>1621</v>
      </c>
      <c r="H2244">
        <v>1621</v>
      </c>
      <c r="I2244">
        <v>1621</v>
      </c>
      <c r="J2244">
        <v>1621</v>
      </c>
      <c r="L2244" s="3">
        <v>0</v>
      </c>
      <c r="M2244" s="3">
        <v>0</v>
      </c>
      <c r="N2244" s="3">
        <v>0</v>
      </c>
      <c r="O2244" s="3">
        <v>5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87">
        <f>+Tabla3[[#This Row],[V GRAVADAS]]</f>
        <v>5</v>
      </c>
      <c r="V2244">
        <v>2</v>
      </c>
    </row>
    <row r="2245" spans="1:22" x14ac:dyDescent="0.25">
      <c r="A2245" t="s">
        <v>736</v>
      </c>
      <c r="B2245" s="1" t="s">
        <v>757</v>
      </c>
      <c r="C2245" t="s">
        <v>1</v>
      </c>
      <c r="D2245" t="s">
        <v>92</v>
      </c>
      <c r="E2245" t="s">
        <v>389</v>
      </c>
      <c r="F2245" t="s">
        <v>390</v>
      </c>
      <c r="G2245">
        <v>1622</v>
      </c>
      <c r="H2245">
        <v>1622</v>
      </c>
      <c r="I2245">
        <v>1622</v>
      </c>
      <c r="J2245">
        <v>1622</v>
      </c>
      <c r="L2245" s="3">
        <v>0</v>
      </c>
      <c r="M2245" s="3">
        <v>0</v>
      </c>
      <c r="N2245" s="3">
        <v>0</v>
      </c>
      <c r="O2245" s="3">
        <v>5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87">
        <f>+Tabla3[[#This Row],[V GRAVADAS]]</f>
        <v>5</v>
      </c>
      <c r="V2245">
        <v>2</v>
      </c>
    </row>
    <row r="2246" spans="1:22" x14ac:dyDescent="0.25">
      <c r="A2246" t="s">
        <v>736</v>
      </c>
      <c r="B2246" s="1" t="s">
        <v>758</v>
      </c>
      <c r="C2246" t="s">
        <v>1</v>
      </c>
      <c r="D2246" t="s">
        <v>92</v>
      </c>
      <c r="E2246" t="s">
        <v>389</v>
      </c>
      <c r="F2246" t="s">
        <v>390</v>
      </c>
      <c r="G2246">
        <v>1623</v>
      </c>
      <c r="H2246">
        <v>1623</v>
      </c>
      <c r="I2246">
        <v>1623</v>
      </c>
      <c r="J2246">
        <v>1623</v>
      </c>
      <c r="L2246" s="3">
        <v>0</v>
      </c>
      <c r="M2246" s="3">
        <v>0</v>
      </c>
      <c r="N2246" s="3">
        <v>0</v>
      </c>
      <c r="O2246" s="3">
        <v>3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87">
        <f>+Tabla3[[#This Row],[V GRAVADAS]]</f>
        <v>3</v>
      </c>
      <c r="V2246">
        <v>2</v>
      </c>
    </row>
    <row r="2247" spans="1:22" x14ac:dyDescent="0.25">
      <c r="A2247" t="s">
        <v>736</v>
      </c>
      <c r="B2247" s="1" t="s">
        <v>758</v>
      </c>
      <c r="C2247" t="s">
        <v>1</v>
      </c>
      <c r="D2247" t="s">
        <v>92</v>
      </c>
      <c r="E2247" t="s">
        <v>389</v>
      </c>
      <c r="F2247" t="s">
        <v>390</v>
      </c>
      <c r="G2247">
        <v>1624</v>
      </c>
      <c r="H2247">
        <v>1624</v>
      </c>
      <c r="I2247">
        <v>1624</v>
      </c>
      <c r="J2247">
        <v>1624</v>
      </c>
      <c r="L2247" s="3">
        <v>0</v>
      </c>
      <c r="M2247" s="3">
        <v>0</v>
      </c>
      <c r="N2247" s="3">
        <v>0</v>
      </c>
      <c r="O2247" s="3">
        <v>3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87">
        <f>+Tabla3[[#This Row],[V GRAVADAS]]</f>
        <v>3</v>
      </c>
      <c r="V2247">
        <v>2</v>
      </c>
    </row>
    <row r="2248" spans="1:22" x14ac:dyDescent="0.25">
      <c r="A2248" t="s">
        <v>736</v>
      </c>
      <c r="B2248" s="1" t="s">
        <v>758</v>
      </c>
      <c r="C2248" t="s">
        <v>1</v>
      </c>
      <c r="D2248" t="s">
        <v>92</v>
      </c>
      <c r="E2248" t="s">
        <v>389</v>
      </c>
      <c r="F2248" t="s">
        <v>390</v>
      </c>
      <c r="G2248">
        <v>1625</v>
      </c>
      <c r="H2248">
        <v>1625</v>
      </c>
      <c r="I2248">
        <v>1625</v>
      </c>
      <c r="J2248">
        <v>1625</v>
      </c>
      <c r="L2248" s="3">
        <v>0</v>
      </c>
      <c r="M2248" s="3">
        <v>0</v>
      </c>
      <c r="N2248" s="3">
        <v>0</v>
      </c>
      <c r="O2248" s="3">
        <v>5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87">
        <f>+Tabla3[[#This Row],[V GRAVADAS]]</f>
        <v>5</v>
      </c>
      <c r="V2248">
        <v>2</v>
      </c>
    </row>
    <row r="2249" spans="1:22" x14ac:dyDescent="0.25">
      <c r="A2249" t="s">
        <v>736</v>
      </c>
      <c r="B2249" s="1" t="s">
        <v>758</v>
      </c>
      <c r="C2249" t="s">
        <v>1</v>
      </c>
      <c r="D2249" t="s">
        <v>92</v>
      </c>
      <c r="E2249" t="s">
        <v>389</v>
      </c>
      <c r="F2249" t="s">
        <v>390</v>
      </c>
      <c r="G2249">
        <v>1626</v>
      </c>
      <c r="H2249">
        <v>1626</v>
      </c>
      <c r="I2249">
        <v>1626</v>
      </c>
      <c r="J2249">
        <v>1626</v>
      </c>
      <c r="L2249" s="3">
        <v>0</v>
      </c>
      <c r="M2249" s="3">
        <v>0</v>
      </c>
      <c r="N2249" s="3">
        <v>0</v>
      </c>
      <c r="O2249" s="3">
        <v>10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87">
        <f>+Tabla3[[#This Row],[V GRAVADAS]]</f>
        <v>10</v>
      </c>
      <c r="V2249">
        <v>2</v>
      </c>
    </row>
    <row r="2250" spans="1:22" x14ac:dyDescent="0.25">
      <c r="A2250" t="s">
        <v>736</v>
      </c>
      <c r="B2250" s="1" t="s">
        <v>758</v>
      </c>
      <c r="C2250" t="s">
        <v>1</v>
      </c>
      <c r="D2250" t="s">
        <v>92</v>
      </c>
      <c r="E2250" t="s">
        <v>389</v>
      </c>
      <c r="F2250" t="s">
        <v>390</v>
      </c>
      <c r="G2250">
        <v>1627</v>
      </c>
      <c r="H2250">
        <v>1627</v>
      </c>
      <c r="I2250">
        <v>1627</v>
      </c>
      <c r="J2250">
        <v>1627</v>
      </c>
      <c r="L2250" s="3">
        <v>0</v>
      </c>
      <c r="M2250" s="3">
        <v>0</v>
      </c>
      <c r="N2250" s="3">
        <v>0</v>
      </c>
      <c r="O2250" s="3">
        <v>3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87">
        <f>+Tabla3[[#This Row],[V GRAVADAS]]</f>
        <v>3</v>
      </c>
      <c r="V2250">
        <v>2</v>
      </c>
    </row>
    <row r="2251" spans="1:22" x14ac:dyDescent="0.25">
      <c r="A2251" t="s">
        <v>736</v>
      </c>
      <c r="B2251" s="1" t="s">
        <v>758</v>
      </c>
      <c r="C2251" t="s">
        <v>1</v>
      </c>
      <c r="D2251" t="s">
        <v>92</v>
      </c>
      <c r="E2251" t="s">
        <v>389</v>
      </c>
      <c r="F2251" t="s">
        <v>390</v>
      </c>
      <c r="G2251">
        <v>1628</v>
      </c>
      <c r="H2251">
        <v>1628</v>
      </c>
      <c r="I2251">
        <v>1628</v>
      </c>
      <c r="J2251">
        <v>1628</v>
      </c>
      <c r="L2251" s="3">
        <v>0</v>
      </c>
      <c r="M2251" s="3">
        <v>0</v>
      </c>
      <c r="N2251" s="3">
        <v>0</v>
      </c>
      <c r="O2251" s="3">
        <v>3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87">
        <f>+Tabla3[[#This Row],[V GRAVADAS]]</f>
        <v>3</v>
      </c>
      <c r="V2251">
        <v>2</v>
      </c>
    </row>
    <row r="2252" spans="1:22" x14ac:dyDescent="0.25">
      <c r="A2252" t="s">
        <v>736</v>
      </c>
      <c r="B2252" s="1" t="s">
        <v>758</v>
      </c>
      <c r="C2252" t="s">
        <v>1</v>
      </c>
      <c r="D2252" t="s">
        <v>92</v>
      </c>
      <c r="E2252" t="s">
        <v>389</v>
      </c>
      <c r="F2252" t="s">
        <v>390</v>
      </c>
      <c r="G2252">
        <v>1629</v>
      </c>
      <c r="H2252">
        <v>1629</v>
      </c>
      <c r="I2252">
        <v>1629</v>
      </c>
      <c r="J2252">
        <v>1629</v>
      </c>
      <c r="L2252" s="3">
        <v>0</v>
      </c>
      <c r="M2252" s="3">
        <v>0</v>
      </c>
      <c r="N2252" s="3">
        <v>0</v>
      </c>
      <c r="O2252" s="3">
        <v>5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87">
        <f>+Tabla3[[#This Row],[V GRAVADAS]]</f>
        <v>5</v>
      </c>
      <c r="V2252">
        <v>2</v>
      </c>
    </row>
    <row r="2253" spans="1:22" x14ac:dyDescent="0.25">
      <c r="A2253" t="s">
        <v>736</v>
      </c>
      <c r="B2253" s="1" t="s">
        <v>758</v>
      </c>
      <c r="C2253" t="s">
        <v>1</v>
      </c>
      <c r="D2253" t="s">
        <v>92</v>
      </c>
      <c r="E2253" t="s">
        <v>389</v>
      </c>
      <c r="F2253" t="s">
        <v>390</v>
      </c>
      <c r="G2253">
        <v>1630</v>
      </c>
      <c r="H2253">
        <v>1630</v>
      </c>
      <c r="I2253">
        <v>1630</v>
      </c>
      <c r="J2253">
        <v>1630</v>
      </c>
      <c r="L2253" s="3">
        <v>0</v>
      </c>
      <c r="M2253" s="3">
        <v>0</v>
      </c>
      <c r="N2253" s="3">
        <v>0</v>
      </c>
      <c r="O2253" s="3">
        <v>3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87">
        <f>+Tabla3[[#This Row],[V GRAVADAS]]</f>
        <v>3</v>
      </c>
      <c r="V2253">
        <v>2</v>
      </c>
    </row>
    <row r="2254" spans="1:22" x14ac:dyDescent="0.25">
      <c r="A2254" t="s">
        <v>736</v>
      </c>
      <c r="B2254" s="1" t="s">
        <v>759</v>
      </c>
      <c r="C2254" t="s">
        <v>1</v>
      </c>
      <c r="D2254" t="s">
        <v>92</v>
      </c>
      <c r="E2254" t="s">
        <v>389</v>
      </c>
      <c r="F2254" t="s">
        <v>390</v>
      </c>
      <c r="G2254">
        <v>1631</v>
      </c>
      <c r="H2254">
        <v>1631</v>
      </c>
      <c r="I2254">
        <v>1631</v>
      </c>
      <c r="J2254">
        <v>1631</v>
      </c>
      <c r="L2254" s="3">
        <v>0</v>
      </c>
      <c r="M2254" s="3">
        <v>0</v>
      </c>
      <c r="N2254" s="3">
        <v>0</v>
      </c>
      <c r="O2254" s="3">
        <v>10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87">
        <f>+Tabla3[[#This Row],[V GRAVADAS]]</f>
        <v>10</v>
      </c>
      <c r="V2254">
        <v>2</v>
      </c>
    </row>
    <row r="2255" spans="1:22" x14ac:dyDescent="0.25">
      <c r="A2255" t="s">
        <v>736</v>
      </c>
      <c r="B2255" s="1" t="s">
        <v>760</v>
      </c>
      <c r="C2255" t="s">
        <v>1</v>
      </c>
      <c r="D2255" t="s">
        <v>92</v>
      </c>
      <c r="E2255" t="s">
        <v>389</v>
      </c>
      <c r="F2255" t="s">
        <v>390</v>
      </c>
      <c r="G2255">
        <v>1632</v>
      </c>
      <c r="H2255">
        <v>1632</v>
      </c>
      <c r="I2255">
        <v>1632</v>
      </c>
      <c r="J2255">
        <v>1632</v>
      </c>
      <c r="L2255" s="3">
        <v>0</v>
      </c>
      <c r="M2255" s="3">
        <v>0</v>
      </c>
      <c r="N2255" s="3">
        <v>0</v>
      </c>
      <c r="O2255" s="3">
        <v>15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87">
        <f>+Tabla3[[#This Row],[V GRAVADAS]]</f>
        <v>15</v>
      </c>
      <c r="V2255">
        <v>2</v>
      </c>
    </row>
    <row r="2256" spans="1:22" x14ac:dyDescent="0.25">
      <c r="A2256" t="s">
        <v>736</v>
      </c>
      <c r="B2256" s="1" t="s">
        <v>760</v>
      </c>
      <c r="C2256" t="s">
        <v>1</v>
      </c>
      <c r="D2256" t="s">
        <v>92</v>
      </c>
      <c r="E2256" t="s">
        <v>389</v>
      </c>
      <c r="F2256" t="s">
        <v>390</v>
      </c>
      <c r="G2256">
        <v>1633</v>
      </c>
      <c r="H2256">
        <v>1633</v>
      </c>
      <c r="I2256">
        <v>1633</v>
      </c>
      <c r="J2256">
        <v>1633</v>
      </c>
      <c r="L2256" s="3">
        <v>0</v>
      </c>
      <c r="M2256" s="3">
        <v>0</v>
      </c>
      <c r="N2256" s="3">
        <v>0</v>
      </c>
      <c r="O2256" s="3">
        <v>3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87">
        <f>+Tabla3[[#This Row],[V GRAVADAS]]</f>
        <v>3</v>
      </c>
      <c r="V2256">
        <v>2</v>
      </c>
    </row>
    <row r="2257" spans="1:22" x14ac:dyDescent="0.25">
      <c r="A2257" t="s">
        <v>736</v>
      </c>
      <c r="B2257" s="1" t="s">
        <v>760</v>
      </c>
      <c r="C2257" t="s">
        <v>1</v>
      </c>
      <c r="D2257" t="s">
        <v>92</v>
      </c>
      <c r="E2257" t="s">
        <v>389</v>
      </c>
      <c r="F2257" t="s">
        <v>390</v>
      </c>
      <c r="G2257">
        <v>1634</v>
      </c>
      <c r="H2257">
        <v>1634</v>
      </c>
      <c r="I2257">
        <v>1634</v>
      </c>
      <c r="J2257">
        <v>1634</v>
      </c>
      <c r="L2257" s="3">
        <v>0</v>
      </c>
      <c r="M2257" s="3">
        <v>0</v>
      </c>
      <c r="N2257" s="3">
        <v>0</v>
      </c>
      <c r="O2257" s="3">
        <v>5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87">
        <f>+Tabla3[[#This Row],[V GRAVADAS]]</f>
        <v>5</v>
      </c>
      <c r="V2257">
        <v>2</v>
      </c>
    </row>
    <row r="2258" spans="1:22" x14ac:dyDescent="0.25">
      <c r="A2258" t="s">
        <v>736</v>
      </c>
      <c r="B2258" s="1" t="s">
        <v>760</v>
      </c>
      <c r="C2258" t="s">
        <v>1</v>
      </c>
      <c r="D2258" t="s">
        <v>92</v>
      </c>
      <c r="E2258" t="s">
        <v>389</v>
      </c>
      <c r="F2258" t="s">
        <v>390</v>
      </c>
      <c r="G2258">
        <v>1635</v>
      </c>
      <c r="H2258">
        <v>1635</v>
      </c>
      <c r="I2258">
        <v>1635</v>
      </c>
      <c r="J2258">
        <v>1635</v>
      </c>
      <c r="L2258" s="3">
        <v>0</v>
      </c>
      <c r="M2258" s="3">
        <v>0</v>
      </c>
      <c r="N2258" s="3">
        <v>0</v>
      </c>
      <c r="O2258" s="3">
        <v>3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87">
        <f>+Tabla3[[#This Row],[V GRAVADAS]]</f>
        <v>3</v>
      </c>
      <c r="V2258">
        <v>2</v>
      </c>
    </row>
    <row r="2259" spans="1:22" x14ac:dyDescent="0.25">
      <c r="A2259" t="s">
        <v>736</v>
      </c>
      <c r="B2259" s="1" t="s">
        <v>760</v>
      </c>
      <c r="C2259" t="s">
        <v>1</v>
      </c>
      <c r="D2259" t="s">
        <v>92</v>
      </c>
      <c r="E2259" t="s">
        <v>389</v>
      </c>
      <c r="F2259" t="s">
        <v>390</v>
      </c>
      <c r="G2259">
        <v>1636</v>
      </c>
      <c r="H2259">
        <v>1636</v>
      </c>
      <c r="I2259">
        <v>1636</v>
      </c>
      <c r="J2259">
        <v>1636</v>
      </c>
      <c r="L2259" s="3">
        <v>0</v>
      </c>
      <c r="M2259" s="3">
        <v>0</v>
      </c>
      <c r="N2259" s="3">
        <v>0</v>
      </c>
      <c r="O2259" s="3">
        <v>5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87">
        <f>+Tabla3[[#This Row],[V GRAVADAS]]</f>
        <v>5</v>
      </c>
      <c r="V2259">
        <v>2</v>
      </c>
    </row>
    <row r="2260" spans="1:22" x14ac:dyDescent="0.25">
      <c r="A2260" t="s">
        <v>736</v>
      </c>
      <c r="B2260" s="1" t="s">
        <v>760</v>
      </c>
      <c r="C2260" t="s">
        <v>1</v>
      </c>
      <c r="D2260" t="s">
        <v>92</v>
      </c>
      <c r="E2260" t="s">
        <v>389</v>
      </c>
      <c r="F2260" t="s">
        <v>390</v>
      </c>
      <c r="G2260">
        <v>1637</v>
      </c>
      <c r="H2260">
        <v>1637</v>
      </c>
      <c r="I2260">
        <v>1637</v>
      </c>
      <c r="J2260">
        <v>1637</v>
      </c>
      <c r="L2260" s="3">
        <v>0</v>
      </c>
      <c r="M2260" s="3">
        <v>0</v>
      </c>
      <c r="N2260" s="3">
        <v>0</v>
      </c>
      <c r="O2260" s="3">
        <v>3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87">
        <f>+Tabla3[[#This Row],[V GRAVADAS]]</f>
        <v>3</v>
      </c>
      <c r="V2260">
        <v>2</v>
      </c>
    </row>
    <row r="2261" spans="1:22" x14ac:dyDescent="0.25">
      <c r="A2261" t="s">
        <v>736</v>
      </c>
      <c r="B2261" s="1" t="s">
        <v>760</v>
      </c>
      <c r="C2261" t="s">
        <v>1</v>
      </c>
      <c r="D2261" t="s">
        <v>92</v>
      </c>
      <c r="E2261" t="s">
        <v>389</v>
      </c>
      <c r="F2261" t="s">
        <v>390</v>
      </c>
      <c r="G2261">
        <v>1638</v>
      </c>
      <c r="H2261">
        <v>1638</v>
      </c>
      <c r="I2261">
        <v>1638</v>
      </c>
      <c r="J2261">
        <v>1638</v>
      </c>
      <c r="L2261" s="3">
        <v>0</v>
      </c>
      <c r="M2261" s="3">
        <v>0</v>
      </c>
      <c r="N2261" s="3">
        <v>0</v>
      </c>
      <c r="O2261" s="3">
        <v>3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87">
        <f>+Tabla3[[#This Row],[V GRAVADAS]]</f>
        <v>3</v>
      </c>
      <c r="V2261">
        <v>2</v>
      </c>
    </row>
    <row r="2262" spans="1:22" x14ac:dyDescent="0.25">
      <c r="A2262" t="s">
        <v>736</v>
      </c>
      <c r="B2262" s="1" t="s">
        <v>761</v>
      </c>
      <c r="C2262" t="s">
        <v>1</v>
      </c>
      <c r="D2262" t="s">
        <v>92</v>
      </c>
      <c r="E2262" t="s">
        <v>389</v>
      </c>
      <c r="F2262" t="s">
        <v>390</v>
      </c>
      <c r="G2262">
        <v>1639</v>
      </c>
      <c r="H2262">
        <v>1639</v>
      </c>
      <c r="I2262">
        <v>1639</v>
      </c>
      <c r="J2262">
        <v>1639</v>
      </c>
      <c r="L2262" s="3">
        <v>0</v>
      </c>
      <c r="M2262" s="3">
        <v>0</v>
      </c>
      <c r="N2262" s="3">
        <v>0</v>
      </c>
      <c r="O2262" s="3">
        <v>3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87">
        <f>+Tabla3[[#This Row],[V GRAVADAS]]</f>
        <v>3</v>
      </c>
      <c r="V2262">
        <v>2</v>
      </c>
    </row>
    <row r="2263" spans="1:22" x14ac:dyDescent="0.25">
      <c r="A2263" t="s">
        <v>736</v>
      </c>
      <c r="B2263" s="1" t="s">
        <v>761</v>
      </c>
      <c r="C2263" t="s">
        <v>1</v>
      </c>
      <c r="D2263" t="s">
        <v>92</v>
      </c>
      <c r="E2263" t="s">
        <v>389</v>
      </c>
      <c r="F2263" t="s">
        <v>390</v>
      </c>
      <c r="G2263">
        <v>1640</v>
      </c>
      <c r="H2263">
        <v>1640</v>
      </c>
      <c r="I2263">
        <v>1640</v>
      </c>
      <c r="J2263">
        <v>1640</v>
      </c>
      <c r="L2263" s="3">
        <v>0</v>
      </c>
      <c r="M2263" s="3">
        <v>0</v>
      </c>
      <c r="N2263" s="3">
        <v>0</v>
      </c>
      <c r="O2263" s="3">
        <v>3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87">
        <f>+Tabla3[[#This Row],[V GRAVADAS]]</f>
        <v>3</v>
      </c>
      <c r="V2263">
        <v>2</v>
      </c>
    </row>
    <row r="2264" spans="1:22" x14ac:dyDescent="0.25">
      <c r="A2264" t="s">
        <v>736</v>
      </c>
      <c r="B2264" s="1" t="s">
        <v>761</v>
      </c>
      <c r="C2264" t="s">
        <v>1</v>
      </c>
      <c r="D2264" t="s">
        <v>92</v>
      </c>
      <c r="E2264" t="s">
        <v>389</v>
      </c>
      <c r="F2264" t="s">
        <v>390</v>
      </c>
      <c r="G2264">
        <v>1641</v>
      </c>
      <c r="H2264">
        <v>1641</v>
      </c>
      <c r="I2264">
        <v>1641</v>
      </c>
      <c r="J2264">
        <v>1641</v>
      </c>
      <c r="L2264" s="3">
        <v>0</v>
      </c>
      <c r="M2264" s="3">
        <v>0</v>
      </c>
      <c r="N2264" s="3">
        <v>0</v>
      </c>
      <c r="O2264" s="3">
        <v>3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87">
        <f>+Tabla3[[#This Row],[V GRAVADAS]]</f>
        <v>3</v>
      </c>
      <c r="V2264">
        <v>2</v>
      </c>
    </row>
    <row r="2265" spans="1:22" x14ac:dyDescent="0.25">
      <c r="A2265" t="s">
        <v>736</v>
      </c>
      <c r="B2265" s="1" t="s">
        <v>761</v>
      </c>
      <c r="C2265" t="s">
        <v>1</v>
      </c>
      <c r="D2265" t="s">
        <v>92</v>
      </c>
      <c r="E2265" t="s">
        <v>389</v>
      </c>
      <c r="F2265" t="s">
        <v>390</v>
      </c>
      <c r="G2265">
        <v>1642</v>
      </c>
      <c r="H2265">
        <v>1642</v>
      </c>
      <c r="I2265">
        <v>1642</v>
      </c>
      <c r="J2265">
        <v>1642</v>
      </c>
      <c r="L2265" s="3">
        <v>0</v>
      </c>
      <c r="M2265" s="3">
        <v>0</v>
      </c>
      <c r="N2265" s="3">
        <v>0</v>
      </c>
      <c r="O2265" s="3">
        <v>3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87">
        <f>+Tabla3[[#This Row],[V GRAVADAS]]</f>
        <v>3</v>
      </c>
      <c r="V2265">
        <v>2</v>
      </c>
    </row>
    <row r="2266" spans="1:22" x14ac:dyDescent="0.25">
      <c r="A2266" t="s">
        <v>736</v>
      </c>
      <c r="B2266" s="1" t="s">
        <v>761</v>
      </c>
      <c r="C2266" t="s">
        <v>1</v>
      </c>
      <c r="D2266" t="s">
        <v>92</v>
      </c>
      <c r="E2266" t="s">
        <v>389</v>
      </c>
      <c r="F2266" t="s">
        <v>390</v>
      </c>
      <c r="G2266">
        <v>1643</v>
      </c>
      <c r="H2266">
        <v>1643</v>
      </c>
      <c r="I2266">
        <v>1643</v>
      </c>
      <c r="J2266">
        <v>1643</v>
      </c>
      <c r="L2266" s="3">
        <v>0</v>
      </c>
      <c r="M2266" s="3">
        <v>0</v>
      </c>
      <c r="N2266" s="3">
        <v>0</v>
      </c>
      <c r="O2266" s="3">
        <v>3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87">
        <f>+Tabla3[[#This Row],[V GRAVADAS]]</f>
        <v>3</v>
      </c>
      <c r="V2266">
        <v>2</v>
      </c>
    </row>
    <row r="2267" spans="1:22" x14ac:dyDescent="0.25">
      <c r="A2267" t="s">
        <v>736</v>
      </c>
      <c r="B2267" s="1" t="s">
        <v>761</v>
      </c>
      <c r="C2267" t="s">
        <v>1</v>
      </c>
      <c r="D2267" t="s">
        <v>92</v>
      </c>
      <c r="E2267" t="s">
        <v>389</v>
      </c>
      <c r="F2267" t="s">
        <v>390</v>
      </c>
      <c r="G2267">
        <v>1644</v>
      </c>
      <c r="H2267">
        <v>1644</v>
      </c>
      <c r="I2267">
        <v>1644</v>
      </c>
      <c r="J2267">
        <v>1644</v>
      </c>
      <c r="L2267" s="3">
        <v>0</v>
      </c>
      <c r="M2267" s="3">
        <v>0</v>
      </c>
      <c r="N2267" s="3">
        <v>0</v>
      </c>
      <c r="O2267" s="3">
        <v>3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87">
        <f>+Tabla3[[#This Row],[V GRAVADAS]]</f>
        <v>3</v>
      </c>
      <c r="V2267">
        <v>2</v>
      </c>
    </row>
    <row r="2268" spans="1:22" x14ac:dyDescent="0.25">
      <c r="A2268" t="s">
        <v>736</v>
      </c>
      <c r="B2268" s="1" t="s">
        <v>761</v>
      </c>
      <c r="C2268" t="s">
        <v>1</v>
      </c>
      <c r="D2268" t="s">
        <v>92</v>
      </c>
      <c r="E2268" t="s">
        <v>389</v>
      </c>
      <c r="F2268" t="s">
        <v>390</v>
      </c>
      <c r="G2268">
        <v>1645</v>
      </c>
      <c r="H2268">
        <v>1645</v>
      </c>
      <c r="I2268">
        <v>1645</v>
      </c>
      <c r="J2268">
        <v>1645</v>
      </c>
      <c r="L2268" s="3">
        <v>0</v>
      </c>
      <c r="M2268" s="3">
        <v>0</v>
      </c>
      <c r="N2268" s="3">
        <v>0</v>
      </c>
      <c r="O2268" s="3">
        <v>10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87">
        <f>+Tabla3[[#This Row],[V GRAVADAS]]</f>
        <v>10</v>
      </c>
      <c r="V2268">
        <v>2</v>
      </c>
    </row>
    <row r="2269" spans="1:22" x14ac:dyDescent="0.25">
      <c r="A2269" t="s">
        <v>736</v>
      </c>
      <c r="B2269" s="1" t="s">
        <v>761</v>
      </c>
      <c r="C2269" t="s">
        <v>1</v>
      </c>
      <c r="D2269" t="s">
        <v>92</v>
      </c>
      <c r="E2269" t="s">
        <v>389</v>
      </c>
      <c r="F2269" t="s">
        <v>390</v>
      </c>
      <c r="G2269">
        <v>1646</v>
      </c>
      <c r="H2269">
        <v>1646</v>
      </c>
      <c r="I2269">
        <v>1646</v>
      </c>
      <c r="J2269">
        <v>1646</v>
      </c>
      <c r="L2269" s="3">
        <v>0</v>
      </c>
      <c r="M2269" s="3">
        <v>0</v>
      </c>
      <c r="N2269" s="3">
        <v>0</v>
      </c>
      <c r="O2269" s="3">
        <v>10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87">
        <f>+Tabla3[[#This Row],[V GRAVADAS]]</f>
        <v>10</v>
      </c>
      <c r="V2269">
        <v>2</v>
      </c>
    </row>
    <row r="2270" spans="1:22" x14ac:dyDescent="0.25">
      <c r="A2270" t="s">
        <v>736</v>
      </c>
      <c r="B2270" s="1" t="s">
        <v>762</v>
      </c>
      <c r="C2270" t="s">
        <v>1</v>
      </c>
      <c r="D2270" t="s">
        <v>92</v>
      </c>
      <c r="E2270" t="s">
        <v>389</v>
      </c>
      <c r="F2270" t="s">
        <v>390</v>
      </c>
      <c r="G2270">
        <v>1647</v>
      </c>
      <c r="H2270">
        <v>1647</v>
      </c>
      <c r="I2270">
        <v>1647</v>
      </c>
      <c r="J2270">
        <v>1647</v>
      </c>
      <c r="L2270" s="3">
        <v>0</v>
      </c>
      <c r="M2270" s="3">
        <v>0</v>
      </c>
      <c r="N2270" s="3">
        <v>0</v>
      </c>
      <c r="O2270" s="3">
        <v>15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87">
        <f>+Tabla3[[#This Row],[V GRAVADAS]]</f>
        <v>15</v>
      </c>
      <c r="V2270">
        <v>2</v>
      </c>
    </row>
    <row r="2271" spans="1:22" x14ac:dyDescent="0.25">
      <c r="A2271" t="s">
        <v>736</v>
      </c>
      <c r="B2271" s="1" t="s">
        <v>762</v>
      </c>
      <c r="C2271" t="s">
        <v>1</v>
      </c>
      <c r="D2271" t="s">
        <v>92</v>
      </c>
      <c r="E2271" t="s">
        <v>389</v>
      </c>
      <c r="F2271" t="s">
        <v>390</v>
      </c>
      <c r="G2271">
        <v>1648</v>
      </c>
      <c r="H2271">
        <v>1648</v>
      </c>
      <c r="I2271">
        <v>1648</v>
      </c>
      <c r="J2271">
        <v>1648</v>
      </c>
      <c r="L2271" s="3">
        <v>0</v>
      </c>
      <c r="M2271" s="3">
        <v>0</v>
      </c>
      <c r="N2271" s="3">
        <v>0</v>
      </c>
      <c r="O2271" s="3">
        <v>3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87">
        <f>+Tabla3[[#This Row],[V GRAVADAS]]</f>
        <v>3</v>
      </c>
      <c r="V2271">
        <v>2</v>
      </c>
    </row>
    <row r="2272" spans="1:22" x14ac:dyDescent="0.25">
      <c r="A2272" t="s">
        <v>736</v>
      </c>
      <c r="B2272" s="1" t="s">
        <v>762</v>
      </c>
      <c r="C2272" t="s">
        <v>1</v>
      </c>
      <c r="D2272" t="s">
        <v>92</v>
      </c>
      <c r="E2272" t="s">
        <v>389</v>
      </c>
      <c r="F2272" t="s">
        <v>390</v>
      </c>
      <c r="G2272">
        <v>1649</v>
      </c>
      <c r="H2272">
        <v>1649</v>
      </c>
      <c r="I2272">
        <v>1649</v>
      </c>
      <c r="J2272">
        <v>1649</v>
      </c>
      <c r="L2272" s="3">
        <v>0</v>
      </c>
      <c r="M2272" s="3">
        <v>0</v>
      </c>
      <c r="N2272" s="3">
        <v>0</v>
      </c>
      <c r="O2272" s="3">
        <v>10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87">
        <f>+Tabla3[[#This Row],[V GRAVADAS]]</f>
        <v>10</v>
      </c>
      <c r="V2272">
        <v>2</v>
      </c>
    </row>
    <row r="2273" spans="1:22" x14ac:dyDescent="0.25">
      <c r="A2273" t="s">
        <v>736</v>
      </c>
      <c r="B2273" s="1" t="s">
        <v>762</v>
      </c>
      <c r="C2273" t="s">
        <v>1</v>
      </c>
      <c r="D2273" t="s">
        <v>92</v>
      </c>
      <c r="E2273" t="s">
        <v>389</v>
      </c>
      <c r="F2273" t="s">
        <v>390</v>
      </c>
      <c r="G2273">
        <v>1650</v>
      </c>
      <c r="H2273">
        <v>1650</v>
      </c>
      <c r="I2273">
        <v>1650</v>
      </c>
      <c r="J2273">
        <v>1650</v>
      </c>
      <c r="L2273" s="3">
        <v>0</v>
      </c>
      <c r="M2273" s="3">
        <v>0</v>
      </c>
      <c r="N2273" s="3">
        <v>0</v>
      </c>
      <c r="O2273" s="3">
        <v>3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87">
        <f>+Tabla3[[#This Row],[V GRAVADAS]]</f>
        <v>3</v>
      </c>
      <c r="V2273">
        <v>2</v>
      </c>
    </row>
    <row r="2274" spans="1:22" x14ac:dyDescent="0.25">
      <c r="A2274" t="s">
        <v>736</v>
      </c>
      <c r="B2274" s="1" t="s">
        <v>762</v>
      </c>
      <c r="C2274" t="s">
        <v>1</v>
      </c>
      <c r="D2274" t="s">
        <v>92</v>
      </c>
      <c r="E2274" t="s">
        <v>389</v>
      </c>
      <c r="F2274" t="s">
        <v>390</v>
      </c>
      <c r="G2274">
        <v>1651</v>
      </c>
      <c r="H2274">
        <v>1651</v>
      </c>
      <c r="I2274">
        <v>1651</v>
      </c>
      <c r="J2274">
        <v>1651</v>
      </c>
      <c r="L2274" s="3">
        <v>0</v>
      </c>
      <c r="M2274" s="3">
        <v>0</v>
      </c>
      <c r="N2274" s="3">
        <v>0</v>
      </c>
      <c r="O2274" s="3">
        <v>3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87">
        <f>+Tabla3[[#This Row],[V GRAVADAS]]</f>
        <v>3</v>
      </c>
      <c r="V2274">
        <v>2</v>
      </c>
    </row>
    <row r="2275" spans="1:22" x14ac:dyDescent="0.25">
      <c r="A2275" t="s">
        <v>736</v>
      </c>
      <c r="B2275" s="1" t="s">
        <v>762</v>
      </c>
      <c r="C2275" t="s">
        <v>1</v>
      </c>
      <c r="D2275" t="s">
        <v>92</v>
      </c>
      <c r="E2275" t="s">
        <v>389</v>
      </c>
      <c r="F2275" t="s">
        <v>390</v>
      </c>
      <c r="G2275">
        <v>1652</v>
      </c>
      <c r="H2275">
        <v>1652</v>
      </c>
      <c r="I2275">
        <v>1652</v>
      </c>
      <c r="J2275">
        <v>1652</v>
      </c>
      <c r="L2275" s="3">
        <v>0</v>
      </c>
      <c r="M2275" s="3">
        <v>0</v>
      </c>
      <c r="N2275" s="3">
        <v>0</v>
      </c>
      <c r="O2275" s="3">
        <v>3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87">
        <f>+Tabla3[[#This Row],[V GRAVADAS]]</f>
        <v>3</v>
      </c>
      <c r="V2275">
        <v>2</v>
      </c>
    </row>
    <row r="2276" spans="1:22" x14ac:dyDescent="0.25">
      <c r="A2276" t="s">
        <v>736</v>
      </c>
      <c r="B2276" s="1" t="s">
        <v>762</v>
      </c>
      <c r="C2276" t="s">
        <v>1</v>
      </c>
      <c r="D2276" t="s">
        <v>92</v>
      </c>
      <c r="E2276" t="s">
        <v>389</v>
      </c>
      <c r="F2276" t="s">
        <v>390</v>
      </c>
      <c r="G2276">
        <v>1653</v>
      </c>
      <c r="H2276">
        <v>1653</v>
      </c>
      <c r="I2276">
        <v>1653</v>
      </c>
      <c r="J2276">
        <v>1653</v>
      </c>
      <c r="L2276" s="3">
        <v>0</v>
      </c>
      <c r="M2276" s="3">
        <v>0</v>
      </c>
      <c r="N2276" s="3">
        <v>0</v>
      </c>
      <c r="O2276" s="3">
        <v>10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87">
        <f>+Tabla3[[#This Row],[V GRAVADAS]]</f>
        <v>10</v>
      </c>
      <c r="V2276">
        <v>2</v>
      </c>
    </row>
    <row r="2277" spans="1:22" x14ac:dyDescent="0.25">
      <c r="A2277" t="s">
        <v>736</v>
      </c>
      <c r="B2277" s="1" t="s">
        <v>763</v>
      </c>
      <c r="C2277" t="s">
        <v>1</v>
      </c>
      <c r="D2277" t="s">
        <v>92</v>
      </c>
      <c r="E2277" t="s">
        <v>389</v>
      </c>
      <c r="F2277" t="s">
        <v>390</v>
      </c>
      <c r="G2277">
        <v>1654</v>
      </c>
      <c r="H2277">
        <v>1654</v>
      </c>
      <c r="I2277">
        <v>1654</v>
      </c>
      <c r="J2277">
        <v>1654</v>
      </c>
      <c r="L2277" s="3">
        <v>0</v>
      </c>
      <c r="M2277" s="3">
        <v>0</v>
      </c>
      <c r="N2277" s="3">
        <v>0</v>
      </c>
      <c r="O2277" s="3">
        <v>3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87">
        <f>+Tabla3[[#This Row],[V GRAVADAS]]</f>
        <v>3</v>
      </c>
      <c r="V2277">
        <v>2</v>
      </c>
    </row>
    <row r="2278" spans="1:22" x14ac:dyDescent="0.25">
      <c r="A2278" t="s">
        <v>736</v>
      </c>
      <c r="B2278" s="1" t="s">
        <v>763</v>
      </c>
      <c r="C2278" t="s">
        <v>1</v>
      </c>
      <c r="D2278" t="s">
        <v>92</v>
      </c>
      <c r="E2278" t="s">
        <v>389</v>
      </c>
      <c r="F2278" t="s">
        <v>390</v>
      </c>
      <c r="G2278">
        <v>1655</v>
      </c>
      <c r="H2278">
        <v>1655</v>
      </c>
      <c r="I2278">
        <v>1655</v>
      </c>
      <c r="J2278">
        <v>1655</v>
      </c>
      <c r="L2278" s="3">
        <v>0</v>
      </c>
      <c r="M2278" s="3">
        <v>0</v>
      </c>
      <c r="N2278" s="3">
        <v>0</v>
      </c>
      <c r="O2278" s="3">
        <v>5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87">
        <f>+Tabla3[[#This Row],[V GRAVADAS]]</f>
        <v>5</v>
      </c>
      <c r="V2278">
        <v>2</v>
      </c>
    </row>
    <row r="2279" spans="1:22" x14ac:dyDescent="0.25">
      <c r="A2279" t="s">
        <v>736</v>
      </c>
      <c r="B2279" s="1" t="s">
        <v>763</v>
      </c>
      <c r="C2279" t="s">
        <v>1</v>
      </c>
      <c r="D2279" t="s">
        <v>92</v>
      </c>
      <c r="E2279" t="s">
        <v>389</v>
      </c>
      <c r="F2279" t="s">
        <v>390</v>
      </c>
      <c r="G2279">
        <v>1656</v>
      </c>
      <c r="H2279">
        <v>1656</v>
      </c>
      <c r="I2279">
        <v>1656</v>
      </c>
      <c r="J2279">
        <v>1656</v>
      </c>
      <c r="L2279" s="3">
        <v>0</v>
      </c>
      <c r="M2279" s="3">
        <v>0</v>
      </c>
      <c r="N2279" s="3">
        <v>0</v>
      </c>
      <c r="O2279" s="3">
        <v>3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87">
        <f>+Tabla3[[#This Row],[V GRAVADAS]]</f>
        <v>3</v>
      </c>
      <c r="V2279">
        <v>2</v>
      </c>
    </row>
    <row r="2280" spans="1:22" x14ac:dyDescent="0.25">
      <c r="A2280" t="s">
        <v>736</v>
      </c>
      <c r="B2280" s="1" t="s">
        <v>763</v>
      </c>
      <c r="C2280" t="s">
        <v>1</v>
      </c>
      <c r="D2280" t="s">
        <v>92</v>
      </c>
      <c r="E2280" t="s">
        <v>389</v>
      </c>
      <c r="F2280" t="s">
        <v>390</v>
      </c>
      <c r="G2280">
        <v>1657</v>
      </c>
      <c r="H2280">
        <v>1657</v>
      </c>
      <c r="I2280">
        <v>1657</v>
      </c>
      <c r="J2280">
        <v>1657</v>
      </c>
      <c r="L2280" s="3">
        <v>0</v>
      </c>
      <c r="M2280" s="3">
        <v>0</v>
      </c>
      <c r="N2280" s="3">
        <v>0</v>
      </c>
      <c r="O2280" s="3">
        <v>5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87">
        <f>+Tabla3[[#This Row],[V GRAVADAS]]</f>
        <v>5</v>
      </c>
      <c r="V2280">
        <v>2</v>
      </c>
    </row>
    <row r="2281" spans="1:22" x14ac:dyDescent="0.25">
      <c r="A2281" t="s">
        <v>736</v>
      </c>
      <c r="B2281" s="1" t="s">
        <v>764</v>
      </c>
      <c r="C2281" t="s">
        <v>1</v>
      </c>
      <c r="D2281" t="s">
        <v>92</v>
      </c>
      <c r="E2281" t="s">
        <v>389</v>
      </c>
      <c r="F2281" t="s">
        <v>390</v>
      </c>
      <c r="G2281">
        <v>1658</v>
      </c>
      <c r="H2281">
        <v>1658</v>
      </c>
      <c r="I2281">
        <v>1658</v>
      </c>
      <c r="J2281">
        <v>1658</v>
      </c>
      <c r="L2281" s="3">
        <v>0</v>
      </c>
      <c r="M2281" s="3">
        <v>0</v>
      </c>
      <c r="N2281" s="3">
        <v>0</v>
      </c>
      <c r="O2281" s="3">
        <v>5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87">
        <f>+Tabla3[[#This Row],[V GRAVADAS]]</f>
        <v>5</v>
      </c>
      <c r="V2281">
        <v>2</v>
      </c>
    </row>
    <row r="2282" spans="1:22" x14ac:dyDescent="0.25">
      <c r="A2282" t="s">
        <v>736</v>
      </c>
      <c r="B2282" s="1" t="s">
        <v>764</v>
      </c>
      <c r="C2282" t="s">
        <v>1</v>
      </c>
      <c r="D2282" t="s">
        <v>92</v>
      </c>
      <c r="E2282" t="s">
        <v>389</v>
      </c>
      <c r="F2282" t="s">
        <v>390</v>
      </c>
      <c r="G2282">
        <v>1659</v>
      </c>
      <c r="H2282">
        <v>1659</v>
      </c>
      <c r="I2282">
        <v>1659</v>
      </c>
      <c r="J2282">
        <v>1659</v>
      </c>
      <c r="L2282" s="3">
        <v>0</v>
      </c>
      <c r="M2282" s="3">
        <v>0</v>
      </c>
      <c r="N2282" s="3">
        <v>0</v>
      </c>
      <c r="O2282" s="3">
        <v>10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87">
        <f>+Tabla3[[#This Row],[V GRAVADAS]]</f>
        <v>10</v>
      </c>
      <c r="V2282">
        <v>2</v>
      </c>
    </row>
    <row r="2283" spans="1:22" x14ac:dyDescent="0.25">
      <c r="A2283" t="s">
        <v>736</v>
      </c>
      <c r="B2283" s="1" t="s">
        <v>764</v>
      </c>
      <c r="C2283" t="s">
        <v>1</v>
      </c>
      <c r="D2283" t="s">
        <v>92</v>
      </c>
      <c r="E2283" t="s">
        <v>389</v>
      </c>
      <c r="F2283" t="s">
        <v>390</v>
      </c>
      <c r="G2283">
        <v>1660</v>
      </c>
      <c r="H2283">
        <v>1660</v>
      </c>
      <c r="I2283">
        <v>1660</v>
      </c>
      <c r="J2283">
        <v>1660</v>
      </c>
      <c r="L2283" s="3">
        <v>0</v>
      </c>
      <c r="M2283" s="3">
        <v>0</v>
      </c>
      <c r="N2283" s="3">
        <v>0</v>
      </c>
      <c r="O2283" s="3">
        <v>3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87">
        <f>+Tabla3[[#This Row],[V GRAVADAS]]</f>
        <v>3</v>
      </c>
      <c r="V2283">
        <v>2</v>
      </c>
    </row>
    <row r="2284" spans="1:22" x14ac:dyDescent="0.25">
      <c r="A2284" t="s">
        <v>736</v>
      </c>
      <c r="B2284" s="1" t="s">
        <v>764</v>
      </c>
      <c r="C2284" t="s">
        <v>1</v>
      </c>
      <c r="D2284" t="s">
        <v>92</v>
      </c>
      <c r="E2284" t="s">
        <v>389</v>
      </c>
      <c r="F2284" t="s">
        <v>390</v>
      </c>
      <c r="G2284">
        <v>1661</v>
      </c>
      <c r="H2284">
        <v>1661</v>
      </c>
      <c r="I2284">
        <v>1661</v>
      </c>
      <c r="J2284">
        <v>1661</v>
      </c>
      <c r="L2284" s="3">
        <v>0</v>
      </c>
      <c r="M2284" s="3">
        <v>0</v>
      </c>
      <c r="N2284" s="3">
        <v>0</v>
      </c>
      <c r="O2284" s="3">
        <v>3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87">
        <f>+Tabla3[[#This Row],[V GRAVADAS]]</f>
        <v>3</v>
      </c>
      <c r="V2284">
        <v>2</v>
      </c>
    </row>
    <row r="2285" spans="1:22" x14ac:dyDescent="0.25">
      <c r="A2285" t="s">
        <v>736</v>
      </c>
      <c r="B2285" s="1" t="s">
        <v>765</v>
      </c>
      <c r="C2285" t="s">
        <v>1</v>
      </c>
      <c r="D2285" t="s">
        <v>92</v>
      </c>
      <c r="E2285" t="s">
        <v>389</v>
      </c>
      <c r="F2285" t="s">
        <v>390</v>
      </c>
      <c r="G2285">
        <v>1662</v>
      </c>
      <c r="H2285">
        <v>1662</v>
      </c>
      <c r="I2285">
        <v>1662</v>
      </c>
      <c r="J2285">
        <v>1662</v>
      </c>
      <c r="L2285" s="3">
        <v>0</v>
      </c>
      <c r="M2285" s="3">
        <v>0</v>
      </c>
      <c r="N2285" s="3">
        <v>0</v>
      </c>
      <c r="O2285" s="3">
        <v>15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87">
        <f>+Tabla3[[#This Row],[V GRAVADAS]]</f>
        <v>15</v>
      </c>
      <c r="V2285">
        <v>2</v>
      </c>
    </row>
    <row r="2286" spans="1:22" x14ac:dyDescent="0.25">
      <c r="A2286" t="s">
        <v>736</v>
      </c>
      <c r="B2286" s="1" t="s">
        <v>765</v>
      </c>
      <c r="C2286" t="s">
        <v>1</v>
      </c>
      <c r="D2286" t="s">
        <v>92</v>
      </c>
      <c r="E2286" t="s">
        <v>389</v>
      </c>
      <c r="F2286" t="s">
        <v>390</v>
      </c>
      <c r="G2286">
        <v>1663</v>
      </c>
      <c r="H2286">
        <v>1663</v>
      </c>
      <c r="I2286">
        <v>1663</v>
      </c>
      <c r="J2286">
        <v>1663</v>
      </c>
      <c r="L2286" s="3">
        <v>0</v>
      </c>
      <c r="M2286" s="3">
        <v>0</v>
      </c>
      <c r="N2286" s="3">
        <v>0</v>
      </c>
      <c r="O2286" s="3">
        <v>3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87">
        <f>+Tabla3[[#This Row],[V GRAVADAS]]</f>
        <v>3</v>
      </c>
      <c r="V2286">
        <v>2</v>
      </c>
    </row>
    <row r="2287" spans="1:22" x14ac:dyDescent="0.25">
      <c r="A2287" t="s">
        <v>736</v>
      </c>
      <c r="B2287" s="1" t="s">
        <v>765</v>
      </c>
      <c r="C2287" t="s">
        <v>1</v>
      </c>
      <c r="D2287" t="s">
        <v>92</v>
      </c>
      <c r="E2287" t="s">
        <v>389</v>
      </c>
      <c r="F2287" t="s">
        <v>390</v>
      </c>
      <c r="G2287">
        <v>1664</v>
      </c>
      <c r="H2287">
        <v>1664</v>
      </c>
      <c r="I2287">
        <v>1664</v>
      </c>
      <c r="J2287">
        <v>1664</v>
      </c>
      <c r="L2287" s="3">
        <v>0</v>
      </c>
      <c r="M2287" s="3">
        <v>0</v>
      </c>
      <c r="N2287" s="3">
        <v>0</v>
      </c>
      <c r="O2287" s="3">
        <v>3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87">
        <f>+Tabla3[[#This Row],[V GRAVADAS]]</f>
        <v>3</v>
      </c>
      <c r="V2287">
        <v>2</v>
      </c>
    </row>
    <row r="2288" spans="1:22" x14ac:dyDescent="0.25">
      <c r="A2288" t="s">
        <v>736</v>
      </c>
      <c r="B2288" s="1" t="s">
        <v>765</v>
      </c>
      <c r="C2288" t="s">
        <v>1</v>
      </c>
      <c r="D2288" t="s">
        <v>92</v>
      </c>
      <c r="E2288" t="s">
        <v>389</v>
      </c>
      <c r="F2288" t="s">
        <v>390</v>
      </c>
      <c r="G2288">
        <v>1665</v>
      </c>
      <c r="H2288">
        <v>1665</v>
      </c>
      <c r="I2288">
        <v>1665</v>
      </c>
      <c r="J2288">
        <v>1665</v>
      </c>
      <c r="L2288" s="3">
        <v>0</v>
      </c>
      <c r="M2288" s="3">
        <v>0</v>
      </c>
      <c r="N2288" s="3">
        <v>0</v>
      </c>
      <c r="O2288" s="3">
        <v>10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87">
        <f>+Tabla3[[#This Row],[V GRAVADAS]]</f>
        <v>10</v>
      </c>
      <c r="V2288">
        <v>2</v>
      </c>
    </row>
    <row r="2289" spans="1:22" x14ac:dyDescent="0.25">
      <c r="A2289" t="s">
        <v>736</v>
      </c>
      <c r="B2289" s="1" t="s">
        <v>766</v>
      </c>
      <c r="C2289" t="s">
        <v>1</v>
      </c>
      <c r="D2289" t="s">
        <v>92</v>
      </c>
      <c r="E2289" t="s">
        <v>389</v>
      </c>
      <c r="F2289" t="s">
        <v>390</v>
      </c>
      <c r="G2289">
        <v>1666</v>
      </c>
      <c r="H2289">
        <v>1666</v>
      </c>
      <c r="I2289">
        <v>1666</v>
      </c>
      <c r="J2289">
        <v>1666</v>
      </c>
      <c r="L2289" s="3">
        <v>0</v>
      </c>
      <c r="M2289" s="3">
        <v>0</v>
      </c>
      <c r="N2289" s="3">
        <v>0</v>
      </c>
      <c r="O2289" s="3">
        <v>5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87">
        <f>+Tabla3[[#This Row],[V GRAVADAS]]</f>
        <v>5</v>
      </c>
      <c r="V2289">
        <v>2</v>
      </c>
    </row>
    <row r="2290" spans="1:22" x14ac:dyDescent="0.25">
      <c r="A2290" t="s">
        <v>736</v>
      </c>
      <c r="B2290" s="1" t="s">
        <v>766</v>
      </c>
      <c r="C2290" t="s">
        <v>1</v>
      </c>
      <c r="D2290" t="s">
        <v>92</v>
      </c>
      <c r="E2290" t="s">
        <v>389</v>
      </c>
      <c r="F2290" t="s">
        <v>390</v>
      </c>
      <c r="G2290">
        <v>1667</v>
      </c>
      <c r="H2290">
        <v>1667</v>
      </c>
      <c r="I2290">
        <v>1667</v>
      </c>
      <c r="J2290">
        <v>1667</v>
      </c>
      <c r="L2290" s="3">
        <v>0</v>
      </c>
      <c r="M2290" s="3">
        <v>0</v>
      </c>
      <c r="N2290" s="3">
        <v>0</v>
      </c>
      <c r="O2290" s="3">
        <v>3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87">
        <f>+Tabla3[[#This Row],[V GRAVADAS]]</f>
        <v>3</v>
      </c>
      <c r="V2290">
        <v>2</v>
      </c>
    </row>
    <row r="2291" spans="1:22" x14ac:dyDescent="0.25">
      <c r="A2291" t="s">
        <v>736</v>
      </c>
      <c r="B2291" s="1" t="s">
        <v>766</v>
      </c>
      <c r="C2291" t="s">
        <v>1</v>
      </c>
      <c r="D2291" t="s">
        <v>92</v>
      </c>
      <c r="E2291" t="s">
        <v>389</v>
      </c>
      <c r="F2291" t="s">
        <v>390</v>
      </c>
      <c r="G2291">
        <v>1668</v>
      </c>
      <c r="H2291">
        <v>1668</v>
      </c>
      <c r="I2291">
        <v>1668</v>
      </c>
      <c r="J2291">
        <v>1668</v>
      </c>
      <c r="L2291" s="3">
        <v>0</v>
      </c>
      <c r="M2291" s="3">
        <v>0</v>
      </c>
      <c r="N2291" s="3">
        <v>0</v>
      </c>
      <c r="O2291" s="3">
        <v>3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87">
        <f>+Tabla3[[#This Row],[V GRAVADAS]]</f>
        <v>3</v>
      </c>
      <c r="V2291">
        <v>2</v>
      </c>
    </row>
    <row r="2292" spans="1:22" x14ac:dyDescent="0.25">
      <c r="A2292" t="s">
        <v>736</v>
      </c>
      <c r="B2292" s="1" t="s">
        <v>766</v>
      </c>
      <c r="C2292" t="s">
        <v>1</v>
      </c>
      <c r="D2292" t="s">
        <v>92</v>
      </c>
      <c r="E2292" t="s">
        <v>389</v>
      </c>
      <c r="F2292" t="s">
        <v>390</v>
      </c>
      <c r="G2292">
        <v>1669</v>
      </c>
      <c r="H2292">
        <v>1669</v>
      </c>
      <c r="I2292">
        <v>1669</v>
      </c>
      <c r="J2292">
        <v>1669</v>
      </c>
      <c r="L2292" s="3">
        <v>0</v>
      </c>
      <c r="M2292" s="3">
        <v>0</v>
      </c>
      <c r="N2292" s="3">
        <v>0</v>
      </c>
      <c r="O2292" s="3">
        <v>3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87">
        <f>+Tabla3[[#This Row],[V GRAVADAS]]</f>
        <v>3</v>
      </c>
      <c r="V2292">
        <v>2</v>
      </c>
    </row>
    <row r="2293" spans="1:22" x14ac:dyDescent="0.25">
      <c r="A2293" t="s">
        <v>736</v>
      </c>
      <c r="B2293" s="1" t="s">
        <v>767</v>
      </c>
      <c r="C2293" t="s">
        <v>1</v>
      </c>
      <c r="D2293" t="s">
        <v>92</v>
      </c>
      <c r="E2293" t="s">
        <v>389</v>
      </c>
      <c r="F2293" t="s">
        <v>390</v>
      </c>
      <c r="G2293">
        <v>1670</v>
      </c>
      <c r="H2293">
        <v>1670</v>
      </c>
      <c r="I2293">
        <v>1670</v>
      </c>
      <c r="J2293">
        <v>1670</v>
      </c>
      <c r="L2293" s="3">
        <v>0</v>
      </c>
      <c r="M2293" s="3">
        <v>0</v>
      </c>
      <c r="N2293" s="3">
        <v>0</v>
      </c>
      <c r="O2293" s="3">
        <v>3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87">
        <f>+Tabla3[[#This Row],[V GRAVADAS]]</f>
        <v>3</v>
      </c>
      <c r="V2293">
        <v>2</v>
      </c>
    </row>
    <row r="2294" spans="1:22" x14ac:dyDescent="0.25">
      <c r="A2294" t="s">
        <v>736</v>
      </c>
      <c r="B2294" s="1" t="s">
        <v>767</v>
      </c>
      <c r="C2294" t="s">
        <v>1</v>
      </c>
      <c r="D2294" t="s">
        <v>92</v>
      </c>
      <c r="E2294" t="s">
        <v>389</v>
      </c>
      <c r="F2294" t="s">
        <v>390</v>
      </c>
      <c r="G2294">
        <v>1671</v>
      </c>
      <c r="H2294">
        <v>1671</v>
      </c>
      <c r="I2294">
        <v>1671</v>
      </c>
      <c r="J2294">
        <v>1671</v>
      </c>
      <c r="L2294" s="3">
        <v>0</v>
      </c>
      <c r="M2294" s="3">
        <v>0</v>
      </c>
      <c r="N2294" s="3">
        <v>0</v>
      </c>
      <c r="O2294" s="3">
        <v>3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87">
        <f>+Tabla3[[#This Row],[V GRAVADAS]]</f>
        <v>3</v>
      </c>
      <c r="V2294">
        <v>2</v>
      </c>
    </row>
    <row r="2295" spans="1:22" x14ac:dyDescent="0.25">
      <c r="A2295" t="s">
        <v>736</v>
      </c>
      <c r="B2295" s="1" t="s">
        <v>767</v>
      </c>
      <c r="C2295" t="s">
        <v>1</v>
      </c>
      <c r="D2295" t="s">
        <v>92</v>
      </c>
      <c r="E2295" t="s">
        <v>389</v>
      </c>
      <c r="F2295" t="s">
        <v>390</v>
      </c>
      <c r="G2295">
        <v>1672</v>
      </c>
      <c r="H2295">
        <v>1672</v>
      </c>
      <c r="I2295">
        <v>1672</v>
      </c>
      <c r="J2295">
        <v>1672</v>
      </c>
      <c r="L2295" s="3">
        <v>0</v>
      </c>
      <c r="M2295" s="3">
        <v>0</v>
      </c>
      <c r="N2295" s="3">
        <v>0</v>
      </c>
      <c r="O2295" s="3">
        <v>15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87">
        <f>+Tabla3[[#This Row],[V GRAVADAS]]</f>
        <v>15</v>
      </c>
      <c r="V2295">
        <v>2</v>
      </c>
    </row>
    <row r="2296" spans="1:22" x14ac:dyDescent="0.25">
      <c r="A2296" t="s">
        <v>736</v>
      </c>
      <c r="B2296" s="1" t="s">
        <v>767</v>
      </c>
      <c r="C2296" t="s">
        <v>1</v>
      </c>
      <c r="D2296" t="s">
        <v>92</v>
      </c>
      <c r="E2296" t="s">
        <v>389</v>
      </c>
      <c r="F2296" t="s">
        <v>390</v>
      </c>
      <c r="G2296">
        <v>1673</v>
      </c>
      <c r="H2296">
        <v>1673</v>
      </c>
      <c r="I2296">
        <v>1673</v>
      </c>
      <c r="J2296">
        <v>1673</v>
      </c>
      <c r="L2296" s="3">
        <v>0</v>
      </c>
      <c r="M2296" s="3">
        <v>0</v>
      </c>
      <c r="N2296" s="3">
        <v>0</v>
      </c>
      <c r="O2296" s="3">
        <v>3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87">
        <f>+Tabla3[[#This Row],[V GRAVADAS]]</f>
        <v>3</v>
      </c>
      <c r="V2296">
        <v>2</v>
      </c>
    </row>
    <row r="2297" spans="1:22" x14ac:dyDescent="0.25">
      <c r="A2297" t="s">
        <v>736</v>
      </c>
      <c r="B2297" s="1" t="s">
        <v>767</v>
      </c>
      <c r="C2297" t="s">
        <v>1</v>
      </c>
      <c r="D2297" t="s">
        <v>92</v>
      </c>
      <c r="E2297" t="s">
        <v>389</v>
      </c>
      <c r="F2297" t="s">
        <v>390</v>
      </c>
      <c r="G2297">
        <v>1674</v>
      </c>
      <c r="H2297">
        <v>1674</v>
      </c>
      <c r="I2297">
        <v>1674</v>
      </c>
      <c r="J2297">
        <v>1674</v>
      </c>
      <c r="L2297" s="3">
        <v>0</v>
      </c>
      <c r="M2297" s="3">
        <v>0</v>
      </c>
      <c r="N2297" s="3">
        <v>0</v>
      </c>
      <c r="O2297" s="3">
        <v>3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87">
        <f>+Tabla3[[#This Row],[V GRAVADAS]]</f>
        <v>3</v>
      </c>
      <c r="V2297">
        <v>2</v>
      </c>
    </row>
    <row r="2298" spans="1:22" x14ac:dyDescent="0.25">
      <c r="A2298" t="s">
        <v>736</v>
      </c>
      <c r="B2298" s="1" t="s">
        <v>768</v>
      </c>
      <c r="C2298" t="s">
        <v>1</v>
      </c>
      <c r="D2298" t="s">
        <v>92</v>
      </c>
      <c r="E2298" t="s">
        <v>389</v>
      </c>
      <c r="F2298" t="s">
        <v>390</v>
      </c>
      <c r="G2298">
        <v>1675</v>
      </c>
      <c r="H2298">
        <v>1675</v>
      </c>
      <c r="I2298">
        <v>1675</v>
      </c>
      <c r="J2298">
        <v>1675</v>
      </c>
      <c r="L2298" s="3">
        <v>0</v>
      </c>
      <c r="M2298" s="3">
        <v>0</v>
      </c>
      <c r="N2298" s="3">
        <v>0</v>
      </c>
      <c r="O2298" s="3">
        <v>3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87">
        <f>+Tabla3[[#This Row],[V GRAVADAS]]</f>
        <v>3</v>
      </c>
      <c r="V2298">
        <v>2</v>
      </c>
    </row>
    <row r="2299" spans="1:22" x14ac:dyDescent="0.25">
      <c r="A2299" t="s">
        <v>736</v>
      </c>
      <c r="B2299" s="1" t="s">
        <v>768</v>
      </c>
      <c r="C2299" t="s">
        <v>1</v>
      </c>
      <c r="D2299" t="s">
        <v>92</v>
      </c>
      <c r="E2299" t="s">
        <v>389</v>
      </c>
      <c r="F2299" t="s">
        <v>390</v>
      </c>
      <c r="G2299">
        <v>1676</v>
      </c>
      <c r="H2299">
        <v>1676</v>
      </c>
      <c r="I2299">
        <v>1676</v>
      </c>
      <c r="J2299">
        <v>1676</v>
      </c>
      <c r="L2299" s="3">
        <v>0</v>
      </c>
      <c r="M2299" s="3">
        <v>0</v>
      </c>
      <c r="N2299" s="3">
        <v>0</v>
      </c>
      <c r="O2299" s="3">
        <v>3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87">
        <f>+Tabla3[[#This Row],[V GRAVADAS]]</f>
        <v>3</v>
      </c>
      <c r="V2299">
        <v>2</v>
      </c>
    </row>
    <row r="2300" spans="1:22" x14ac:dyDescent="0.25">
      <c r="A2300" t="s">
        <v>736</v>
      </c>
      <c r="B2300" s="1" t="s">
        <v>768</v>
      </c>
      <c r="C2300" t="s">
        <v>1</v>
      </c>
      <c r="D2300" t="s">
        <v>92</v>
      </c>
      <c r="E2300" t="s">
        <v>389</v>
      </c>
      <c r="F2300" t="s">
        <v>390</v>
      </c>
      <c r="G2300">
        <v>1677</v>
      </c>
      <c r="H2300">
        <v>1677</v>
      </c>
      <c r="I2300">
        <v>1677</v>
      </c>
      <c r="J2300">
        <v>1677</v>
      </c>
      <c r="L2300" s="3">
        <v>0</v>
      </c>
      <c r="M2300" s="3">
        <v>0</v>
      </c>
      <c r="N2300" s="3">
        <v>0</v>
      </c>
      <c r="O2300" s="3">
        <v>3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87">
        <f>+Tabla3[[#This Row],[V GRAVADAS]]</f>
        <v>3</v>
      </c>
      <c r="V2300">
        <v>2</v>
      </c>
    </row>
    <row r="2301" spans="1:22" x14ac:dyDescent="0.25">
      <c r="A2301" t="s">
        <v>736</v>
      </c>
      <c r="B2301" s="1" t="s">
        <v>768</v>
      </c>
      <c r="C2301" t="s">
        <v>1</v>
      </c>
      <c r="D2301" t="s">
        <v>92</v>
      </c>
      <c r="E2301" t="s">
        <v>389</v>
      </c>
      <c r="F2301" t="s">
        <v>390</v>
      </c>
      <c r="G2301">
        <v>1678</v>
      </c>
      <c r="H2301">
        <v>1678</v>
      </c>
      <c r="I2301">
        <v>1678</v>
      </c>
      <c r="J2301">
        <v>1678</v>
      </c>
      <c r="L2301" s="3">
        <v>0</v>
      </c>
      <c r="M2301" s="3">
        <v>0</v>
      </c>
      <c r="N2301" s="3">
        <v>0</v>
      </c>
      <c r="O2301" s="3">
        <v>3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87">
        <f>+Tabla3[[#This Row],[V GRAVADAS]]</f>
        <v>3</v>
      </c>
      <c r="V2301">
        <v>2</v>
      </c>
    </row>
    <row r="2302" spans="1:22" x14ac:dyDescent="0.25">
      <c r="A2302" t="s">
        <v>736</v>
      </c>
      <c r="B2302" s="1" t="s">
        <v>768</v>
      </c>
      <c r="C2302" t="s">
        <v>1</v>
      </c>
      <c r="D2302" t="s">
        <v>92</v>
      </c>
      <c r="E2302" t="s">
        <v>389</v>
      </c>
      <c r="F2302" t="s">
        <v>390</v>
      </c>
      <c r="G2302">
        <v>1679</v>
      </c>
      <c r="H2302">
        <v>1679</v>
      </c>
      <c r="I2302">
        <v>1679</v>
      </c>
      <c r="J2302">
        <v>1679</v>
      </c>
      <c r="L2302" s="3">
        <v>0</v>
      </c>
      <c r="M2302" s="3">
        <v>0</v>
      </c>
      <c r="N2302" s="3">
        <v>0</v>
      </c>
      <c r="O2302" s="3">
        <v>10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87">
        <f>+Tabla3[[#This Row],[V GRAVADAS]]</f>
        <v>10</v>
      </c>
      <c r="V2302">
        <v>2</v>
      </c>
    </row>
    <row r="2303" spans="1:22" x14ac:dyDescent="0.25">
      <c r="A2303" t="s">
        <v>736</v>
      </c>
      <c r="B2303" s="1" t="s">
        <v>768</v>
      </c>
      <c r="C2303" t="s">
        <v>1</v>
      </c>
      <c r="D2303" t="s">
        <v>92</v>
      </c>
      <c r="E2303" t="s">
        <v>389</v>
      </c>
      <c r="F2303" t="s">
        <v>390</v>
      </c>
      <c r="G2303">
        <v>1680</v>
      </c>
      <c r="H2303">
        <v>1680</v>
      </c>
      <c r="I2303">
        <v>1680</v>
      </c>
      <c r="J2303">
        <v>1680</v>
      </c>
      <c r="L2303" s="3">
        <v>0</v>
      </c>
      <c r="M2303" s="3">
        <v>0</v>
      </c>
      <c r="N2303" s="3">
        <v>0</v>
      </c>
      <c r="O2303" s="3">
        <v>3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87">
        <f>+Tabla3[[#This Row],[V GRAVADAS]]</f>
        <v>3</v>
      </c>
      <c r="V2303">
        <v>2</v>
      </c>
    </row>
    <row r="2304" spans="1:22" x14ac:dyDescent="0.25">
      <c r="A2304" t="s">
        <v>736</v>
      </c>
      <c r="B2304" s="1" t="s">
        <v>768</v>
      </c>
      <c r="C2304" t="s">
        <v>1</v>
      </c>
      <c r="D2304" t="s">
        <v>92</v>
      </c>
      <c r="E2304" t="s">
        <v>389</v>
      </c>
      <c r="F2304" t="s">
        <v>390</v>
      </c>
      <c r="G2304">
        <v>1681</v>
      </c>
      <c r="H2304">
        <v>1681</v>
      </c>
      <c r="I2304">
        <v>1681</v>
      </c>
      <c r="J2304">
        <v>1681</v>
      </c>
      <c r="L2304" s="3">
        <v>0</v>
      </c>
      <c r="M2304" s="3">
        <v>0</v>
      </c>
      <c r="N2304" s="3">
        <v>0</v>
      </c>
      <c r="O2304" s="3">
        <v>3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87">
        <f>+Tabla3[[#This Row],[V GRAVADAS]]</f>
        <v>3</v>
      </c>
      <c r="V2304">
        <v>2</v>
      </c>
    </row>
    <row r="2305" spans="1:22" x14ac:dyDescent="0.25">
      <c r="A2305" t="s">
        <v>736</v>
      </c>
      <c r="B2305" s="1" t="s">
        <v>768</v>
      </c>
      <c r="C2305" t="s">
        <v>1</v>
      </c>
      <c r="D2305" t="s">
        <v>92</v>
      </c>
      <c r="E2305" t="s">
        <v>389</v>
      </c>
      <c r="F2305" t="s">
        <v>390</v>
      </c>
      <c r="G2305">
        <v>1682</v>
      </c>
      <c r="H2305">
        <v>1682</v>
      </c>
      <c r="I2305">
        <v>1682</v>
      </c>
      <c r="J2305">
        <v>1682</v>
      </c>
      <c r="L2305" s="3">
        <v>0</v>
      </c>
      <c r="M2305" s="3">
        <v>0</v>
      </c>
      <c r="N2305" s="3">
        <v>0</v>
      </c>
      <c r="O2305" s="3">
        <v>10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87">
        <f>+Tabla3[[#This Row],[V GRAVADAS]]</f>
        <v>10</v>
      </c>
      <c r="V2305">
        <v>2</v>
      </c>
    </row>
    <row r="2306" spans="1:22" x14ac:dyDescent="0.25">
      <c r="A2306" t="s">
        <v>736</v>
      </c>
      <c r="B2306" s="1" t="s">
        <v>769</v>
      </c>
      <c r="C2306" t="s">
        <v>1</v>
      </c>
      <c r="D2306" t="s">
        <v>92</v>
      </c>
      <c r="E2306" t="s">
        <v>389</v>
      </c>
      <c r="F2306" t="s">
        <v>390</v>
      </c>
      <c r="G2306">
        <v>1683</v>
      </c>
      <c r="H2306">
        <v>1683</v>
      </c>
      <c r="I2306">
        <v>1683</v>
      </c>
      <c r="J2306">
        <v>1683</v>
      </c>
      <c r="L2306" s="3">
        <v>0</v>
      </c>
      <c r="M2306" s="3">
        <v>0</v>
      </c>
      <c r="N2306" s="3">
        <v>0</v>
      </c>
      <c r="O2306" s="3">
        <v>3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87">
        <f>+Tabla3[[#This Row],[V GRAVADAS]]</f>
        <v>3</v>
      </c>
      <c r="V2306">
        <v>2</v>
      </c>
    </row>
    <row r="2307" spans="1:22" x14ac:dyDescent="0.25">
      <c r="A2307" t="s">
        <v>736</v>
      </c>
      <c r="B2307" s="1" t="s">
        <v>769</v>
      </c>
      <c r="C2307" t="s">
        <v>1</v>
      </c>
      <c r="D2307" t="s">
        <v>92</v>
      </c>
      <c r="E2307" t="s">
        <v>389</v>
      </c>
      <c r="F2307" t="s">
        <v>390</v>
      </c>
      <c r="G2307">
        <v>1684</v>
      </c>
      <c r="H2307">
        <v>1684</v>
      </c>
      <c r="I2307">
        <v>1684</v>
      </c>
      <c r="J2307">
        <v>1684</v>
      </c>
      <c r="L2307" s="3">
        <v>0</v>
      </c>
      <c r="M2307" s="3">
        <v>0</v>
      </c>
      <c r="N2307" s="3">
        <v>0</v>
      </c>
      <c r="O2307" s="3">
        <v>5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87">
        <f>+Tabla3[[#This Row],[V GRAVADAS]]</f>
        <v>5</v>
      </c>
      <c r="V2307">
        <v>2</v>
      </c>
    </row>
    <row r="2308" spans="1:22" x14ac:dyDescent="0.25">
      <c r="A2308" t="s">
        <v>736</v>
      </c>
      <c r="B2308" s="1" t="s">
        <v>769</v>
      </c>
      <c r="C2308" t="s">
        <v>1</v>
      </c>
      <c r="D2308" t="s">
        <v>92</v>
      </c>
      <c r="E2308" t="s">
        <v>389</v>
      </c>
      <c r="F2308" t="s">
        <v>390</v>
      </c>
      <c r="G2308">
        <v>1685</v>
      </c>
      <c r="H2308">
        <v>1685</v>
      </c>
      <c r="I2308">
        <v>1685</v>
      </c>
      <c r="J2308">
        <v>1685</v>
      </c>
      <c r="L2308" s="3">
        <v>0</v>
      </c>
      <c r="M2308" s="3">
        <v>0</v>
      </c>
      <c r="N2308" s="3">
        <v>0</v>
      </c>
      <c r="O2308" s="3">
        <v>3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87">
        <f>+Tabla3[[#This Row],[V GRAVADAS]]</f>
        <v>3</v>
      </c>
      <c r="V2308">
        <v>2</v>
      </c>
    </row>
    <row r="2309" spans="1:22" x14ac:dyDescent="0.25">
      <c r="A2309" t="s">
        <v>736</v>
      </c>
      <c r="B2309" s="1" t="s">
        <v>769</v>
      </c>
      <c r="C2309" t="s">
        <v>1</v>
      </c>
      <c r="D2309" t="s">
        <v>92</v>
      </c>
      <c r="E2309" t="s">
        <v>389</v>
      </c>
      <c r="F2309" t="s">
        <v>390</v>
      </c>
      <c r="G2309">
        <v>1686</v>
      </c>
      <c r="H2309">
        <v>1686</v>
      </c>
      <c r="I2309">
        <v>1686</v>
      </c>
      <c r="J2309">
        <v>1686</v>
      </c>
      <c r="L2309" s="3">
        <v>0</v>
      </c>
      <c r="M2309" s="3">
        <v>0</v>
      </c>
      <c r="N2309" s="3">
        <v>0</v>
      </c>
      <c r="O2309" s="3">
        <v>3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87">
        <f>+Tabla3[[#This Row],[V GRAVADAS]]</f>
        <v>3</v>
      </c>
      <c r="V2309">
        <v>2</v>
      </c>
    </row>
    <row r="2310" spans="1:22" x14ac:dyDescent="0.25">
      <c r="A2310" t="s">
        <v>736</v>
      </c>
      <c r="B2310" s="1" t="s">
        <v>769</v>
      </c>
      <c r="C2310" t="s">
        <v>1</v>
      </c>
      <c r="D2310" t="s">
        <v>92</v>
      </c>
      <c r="E2310" t="s">
        <v>389</v>
      </c>
      <c r="F2310" t="s">
        <v>390</v>
      </c>
      <c r="G2310">
        <v>1687</v>
      </c>
      <c r="H2310">
        <v>1687</v>
      </c>
      <c r="I2310">
        <v>1687</v>
      </c>
      <c r="J2310">
        <v>1687</v>
      </c>
      <c r="L2310" s="3">
        <v>0</v>
      </c>
      <c r="M2310" s="3">
        <v>0</v>
      </c>
      <c r="N2310" s="3">
        <v>0</v>
      </c>
      <c r="O2310" s="3">
        <v>3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87">
        <f>+Tabla3[[#This Row],[V GRAVADAS]]</f>
        <v>3</v>
      </c>
      <c r="V2310">
        <v>2</v>
      </c>
    </row>
    <row r="2311" spans="1:22" x14ac:dyDescent="0.25">
      <c r="A2311" t="s">
        <v>736</v>
      </c>
      <c r="B2311" s="1" t="s">
        <v>770</v>
      </c>
      <c r="C2311" t="s">
        <v>1</v>
      </c>
      <c r="D2311" t="s">
        <v>92</v>
      </c>
      <c r="E2311" t="s">
        <v>389</v>
      </c>
      <c r="F2311" t="s">
        <v>390</v>
      </c>
      <c r="G2311">
        <v>1688</v>
      </c>
      <c r="H2311">
        <v>1688</v>
      </c>
      <c r="I2311">
        <v>1688</v>
      </c>
      <c r="J2311">
        <v>1688</v>
      </c>
      <c r="L2311" s="3">
        <v>0</v>
      </c>
      <c r="M2311" s="3">
        <v>0</v>
      </c>
      <c r="N2311" s="3">
        <v>0</v>
      </c>
      <c r="O2311" s="3">
        <v>3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87">
        <f>+Tabla3[[#This Row],[V GRAVADAS]]</f>
        <v>3</v>
      </c>
      <c r="V2311">
        <v>2</v>
      </c>
    </row>
    <row r="2312" spans="1:22" x14ac:dyDescent="0.25">
      <c r="A2312" t="s">
        <v>736</v>
      </c>
      <c r="B2312" s="1" t="s">
        <v>770</v>
      </c>
      <c r="C2312" t="s">
        <v>1</v>
      </c>
      <c r="D2312" t="s">
        <v>92</v>
      </c>
      <c r="E2312" t="s">
        <v>389</v>
      </c>
      <c r="F2312" t="s">
        <v>390</v>
      </c>
      <c r="G2312">
        <v>1689</v>
      </c>
      <c r="H2312">
        <v>1689</v>
      </c>
      <c r="I2312">
        <v>1689</v>
      </c>
      <c r="J2312">
        <v>1689</v>
      </c>
      <c r="L2312" s="3">
        <v>0</v>
      </c>
      <c r="M2312" s="3">
        <v>0</v>
      </c>
      <c r="N2312" s="3">
        <v>0</v>
      </c>
      <c r="O2312" s="3">
        <v>8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87">
        <f>+Tabla3[[#This Row],[V GRAVADAS]]</f>
        <v>8</v>
      </c>
      <c r="V2312">
        <v>2</v>
      </c>
    </row>
    <row r="2313" spans="1:22" x14ac:dyDescent="0.25">
      <c r="A2313" t="s">
        <v>736</v>
      </c>
      <c r="B2313" s="1" t="s">
        <v>770</v>
      </c>
      <c r="C2313" t="s">
        <v>1</v>
      </c>
      <c r="D2313" t="s">
        <v>92</v>
      </c>
      <c r="E2313" t="s">
        <v>389</v>
      </c>
      <c r="F2313" t="s">
        <v>390</v>
      </c>
      <c r="G2313">
        <v>1690</v>
      </c>
      <c r="H2313">
        <v>1690</v>
      </c>
      <c r="I2313">
        <v>1690</v>
      </c>
      <c r="J2313">
        <v>1690</v>
      </c>
      <c r="L2313" s="3">
        <v>0</v>
      </c>
      <c r="M2313" s="3">
        <v>0</v>
      </c>
      <c r="N2313" s="3">
        <v>0</v>
      </c>
      <c r="O2313" s="3">
        <v>3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87">
        <f>+Tabla3[[#This Row],[V GRAVADAS]]</f>
        <v>3</v>
      </c>
      <c r="V2313">
        <v>2</v>
      </c>
    </row>
    <row r="2314" spans="1:22" x14ac:dyDescent="0.25">
      <c r="A2314" t="s">
        <v>736</v>
      </c>
      <c r="B2314" s="1" t="s">
        <v>770</v>
      </c>
      <c r="C2314" t="s">
        <v>1</v>
      </c>
      <c r="D2314" t="s">
        <v>92</v>
      </c>
      <c r="E2314" t="s">
        <v>389</v>
      </c>
      <c r="F2314" t="s">
        <v>390</v>
      </c>
      <c r="G2314">
        <v>1691</v>
      </c>
      <c r="H2314">
        <v>1691</v>
      </c>
      <c r="I2314">
        <v>1691</v>
      </c>
      <c r="J2314">
        <v>1691</v>
      </c>
      <c r="L2314" s="3">
        <v>0</v>
      </c>
      <c r="M2314" s="3">
        <v>0</v>
      </c>
      <c r="N2314" s="3">
        <v>0</v>
      </c>
      <c r="O2314" s="3">
        <v>3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87">
        <f>+Tabla3[[#This Row],[V GRAVADAS]]</f>
        <v>3</v>
      </c>
      <c r="V2314">
        <v>2</v>
      </c>
    </row>
    <row r="2315" spans="1:22" x14ac:dyDescent="0.25">
      <c r="A2315" t="s">
        <v>736</v>
      </c>
      <c r="B2315" s="1" t="s">
        <v>770</v>
      </c>
      <c r="C2315" t="s">
        <v>1</v>
      </c>
      <c r="D2315" t="s">
        <v>92</v>
      </c>
      <c r="E2315" t="s">
        <v>389</v>
      </c>
      <c r="F2315" t="s">
        <v>390</v>
      </c>
      <c r="G2315">
        <v>1692</v>
      </c>
      <c r="H2315">
        <v>1692</v>
      </c>
      <c r="I2315">
        <v>1692</v>
      </c>
      <c r="J2315">
        <v>1692</v>
      </c>
      <c r="L2315" s="3">
        <v>0</v>
      </c>
      <c r="M2315" s="3">
        <v>0</v>
      </c>
      <c r="N2315" s="3">
        <v>0</v>
      </c>
      <c r="O2315" s="3">
        <v>3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87">
        <f>+Tabla3[[#This Row],[V GRAVADAS]]</f>
        <v>3</v>
      </c>
      <c r="V2315">
        <v>2</v>
      </c>
    </row>
    <row r="2316" spans="1:22" x14ac:dyDescent="0.25">
      <c r="A2316" t="s">
        <v>736</v>
      </c>
      <c r="B2316" s="1" t="s">
        <v>770</v>
      </c>
      <c r="C2316" t="s">
        <v>1</v>
      </c>
      <c r="D2316" t="s">
        <v>92</v>
      </c>
      <c r="E2316" t="s">
        <v>389</v>
      </c>
      <c r="F2316" t="s">
        <v>390</v>
      </c>
      <c r="G2316">
        <v>1693</v>
      </c>
      <c r="H2316">
        <v>1693</v>
      </c>
      <c r="I2316">
        <v>1693</v>
      </c>
      <c r="J2316">
        <v>1693</v>
      </c>
      <c r="L2316" s="3">
        <v>0</v>
      </c>
      <c r="M2316" s="3">
        <v>0</v>
      </c>
      <c r="N2316" s="3">
        <v>0</v>
      </c>
      <c r="O2316" s="3">
        <v>10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87">
        <f>+Tabla3[[#This Row],[V GRAVADAS]]</f>
        <v>10</v>
      </c>
      <c r="V2316">
        <v>2</v>
      </c>
    </row>
    <row r="2317" spans="1:22" x14ac:dyDescent="0.25">
      <c r="A2317" t="s">
        <v>736</v>
      </c>
      <c r="B2317" s="1" t="s">
        <v>771</v>
      </c>
      <c r="C2317" t="s">
        <v>1</v>
      </c>
      <c r="D2317" t="s">
        <v>92</v>
      </c>
      <c r="E2317" t="s">
        <v>389</v>
      </c>
      <c r="F2317" t="s">
        <v>390</v>
      </c>
      <c r="G2317">
        <v>1694</v>
      </c>
      <c r="H2317">
        <v>1694</v>
      </c>
      <c r="I2317">
        <v>1694</v>
      </c>
      <c r="J2317">
        <v>1694</v>
      </c>
      <c r="L2317" s="3">
        <v>0</v>
      </c>
      <c r="M2317" s="3">
        <v>0</v>
      </c>
      <c r="N2317" s="3">
        <v>0</v>
      </c>
      <c r="O2317" s="3">
        <v>5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87">
        <f>+Tabla3[[#This Row],[V GRAVADAS]]</f>
        <v>5</v>
      </c>
      <c r="V2317">
        <v>2</v>
      </c>
    </row>
    <row r="2318" spans="1:22" x14ac:dyDescent="0.25">
      <c r="A2318" t="s">
        <v>736</v>
      </c>
      <c r="B2318" s="1" t="s">
        <v>771</v>
      </c>
      <c r="C2318" t="s">
        <v>1</v>
      </c>
      <c r="D2318" t="s">
        <v>92</v>
      </c>
      <c r="E2318" t="s">
        <v>389</v>
      </c>
      <c r="F2318" t="s">
        <v>390</v>
      </c>
      <c r="G2318">
        <v>1695</v>
      </c>
      <c r="H2318">
        <v>1695</v>
      </c>
      <c r="I2318">
        <v>1695</v>
      </c>
      <c r="J2318">
        <v>1695</v>
      </c>
      <c r="L2318" s="3">
        <v>0</v>
      </c>
      <c r="M2318" s="3">
        <v>0</v>
      </c>
      <c r="N2318" s="3">
        <v>0</v>
      </c>
      <c r="O2318" s="3">
        <v>3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87">
        <f>+Tabla3[[#This Row],[V GRAVADAS]]</f>
        <v>3</v>
      </c>
      <c r="V2318">
        <v>2</v>
      </c>
    </row>
    <row r="2319" spans="1:22" x14ac:dyDescent="0.25">
      <c r="A2319" t="s">
        <v>736</v>
      </c>
      <c r="B2319" s="1" t="s">
        <v>771</v>
      </c>
      <c r="C2319" t="s">
        <v>1</v>
      </c>
      <c r="D2319" t="s">
        <v>92</v>
      </c>
      <c r="E2319" t="s">
        <v>389</v>
      </c>
      <c r="F2319" t="s">
        <v>390</v>
      </c>
      <c r="G2319">
        <v>1696</v>
      </c>
      <c r="H2319">
        <v>1696</v>
      </c>
      <c r="I2319">
        <v>1696</v>
      </c>
      <c r="J2319">
        <v>1696</v>
      </c>
      <c r="L2319" s="3">
        <v>0</v>
      </c>
      <c r="M2319" s="3">
        <v>0</v>
      </c>
      <c r="N2319" s="3">
        <v>0</v>
      </c>
      <c r="O2319" s="3">
        <v>3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87">
        <f>+Tabla3[[#This Row],[V GRAVADAS]]</f>
        <v>3</v>
      </c>
      <c r="V2319">
        <v>2</v>
      </c>
    </row>
    <row r="2320" spans="1:22" x14ac:dyDescent="0.25">
      <c r="A2320" t="s">
        <v>736</v>
      </c>
      <c r="B2320" s="1" t="s">
        <v>771</v>
      </c>
      <c r="C2320" t="s">
        <v>1</v>
      </c>
      <c r="D2320" t="s">
        <v>92</v>
      </c>
      <c r="E2320" t="s">
        <v>389</v>
      </c>
      <c r="F2320" t="s">
        <v>390</v>
      </c>
      <c r="G2320">
        <v>1697</v>
      </c>
      <c r="H2320">
        <v>1697</v>
      </c>
      <c r="I2320">
        <v>1697</v>
      </c>
      <c r="J2320">
        <v>1697</v>
      </c>
      <c r="L2320" s="3">
        <v>0</v>
      </c>
      <c r="M2320" s="3">
        <v>0</v>
      </c>
      <c r="N2320" s="3">
        <v>0</v>
      </c>
      <c r="O2320" s="3">
        <v>3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87">
        <f>+Tabla3[[#This Row],[V GRAVADAS]]</f>
        <v>3</v>
      </c>
      <c r="V2320">
        <v>2</v>
      </c>
    </row>
    <row r="2321" spans="1:22" x14ac:dyDescent="0.25">
      <c r="A2321" t="s">
        <v>736</v>
      </c>
      <c r="B2321" s="1" t="s">
        <v>771</v>
      </c>
      <c r="C2321" t="s">
        <v>1</v>
      </c>
      <c r="D2321" t="s">
        <v>92</v>
      </c>
      <c r="E2321" t="s">
        <v>389</v>
      </c>
      <c r="F2321" t="s">
        <v>390</v>
      </c>
      <c r="G2321">
        <v>1698</v>
      </c>
      <c r="H2321">
        <v>1698</v>
      </c>
      <c r="I2321">
        <v>1698</v>
      </c>
      <c r="J2321">
        <v>1698</v>
      </c>
      <c r="L2321" s="3">
        <v>0</v>
      </c>
      <c r="M2321" s="3">
        <v>0</v>
      </c>
      <c r="N2321" s="3">
        <v>0</v>
      </c>
      <c r="O2321" s="3">
        <v>10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87">
        <f>+Tabla3[[#This Row],[V GRAVADAS]]</f>
        <v>10</v>
      </c>
      <c r="V2321">
        <v>2</v>
      </c>
    </row>
    <row r="2322" spans="1:22" x14ac:dyDescent="0.25">
      <c r="A2322" t="s">
        <v>736</v>
      </c>
      <c r="B2322" s="1" t="s">
        <v>771</v>
      </c>
      <c r="C2322" t="s">
        <v>1</v>
      </c>
      <c r="D2322" t="s">
        <v>92</v>
      </c>
      <c r="E2322" t="s">
        <v>389</v>
      </c>
      <c r="F2322" t="s">
        <v>390</v>
      </c>
      <c r="G2322">
        <v>1699</v>
      </c>
      <c r="H2322">
        <v>1699</v>
      </c>
      <c r="I2322">
        <v>1699</v>
      </c>
      <c r="J2322">
        <v>1699</v>
      </c>
      <c r="L2322" s="3">
        <v>0</v>
      </c>
      <c r="M2322" s="3">
        <v>0</v>
      </c>
      <c r="N2322" s="3">
        <v>0</v>
      </c>
      <c r="O2322" s="3">
        <v>3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87">
        <f>+Tabla3[[#This Row],[V GRAVADAS]]</f>
        <v>3</v>
      </c>
      <c r="V2322">
        <v>2</v>
      </c>
    </row>
    <row r="2323" spans="1:22" x14ac:dyDescent="0.25">
      <c r="A2323" t="s">
        <v>736</v>
      </c>
      <c r="B2323" s="1" t="s">
        <v>771</v>
      </c>
      <c r="C2323" t="s">
        <v>1</v>
      </c>
      <c r="D2323" t="s">
        <v>92</v>
      </c>
      <c r="E2323" t="s">
        <v>389</v>
      </c>
      <c r="F2323" t="s">
        <v>390</v>
      </c>
      <c r="G2323">
        <v>1700</v>
      </c>
      <c r="H2323">
        <v>1700</v>
      </c>
      <c r="I2323">
        <v>1700</v>
      </c>
      <c r="J2323">
        <v>1700</v>
      </c>
      <c r="L2323" s="3">
        <v>0</v>
      </c>
      <c r="M2323" s="3">
        <v>0</v>
      </c>
      <c r="N2323" s="3">
        <v>0</v>
      </c>
      <c r="O2323" s="3">
        <v>3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87">
        <f>+Tabla3[[#This Row],[V GRAVADAS]]</f>
        <v>3</v>
      </c>
      <c r="V2323">
        <v>2</v>
      </c>
    </row>
    <row r="2324" spans="1:22" x14ac:dyDescent="0.25">
      <c r="A2324" t="s">
        <v>94</v>
      </c>
      <c r="L2324" s="2"/>
      <c r="M2324" s="2"/>
      <c r="N2324" s="2"/>
      <c r="O2324" s="31">
        <f>SUBTOTAL(109,Tabla3[V GRAVADAS])</f>
        <v>14229.82</v>
      </c>
      <c r="P2324" s="2"/>
      <c r="Q2324" s="2"/>
      <c r="R2324" s="31">
        <f>SUBTOTAL(109,Tabla3[EX SERVICE])</f>
        <v>0</v>
      </c>
      <c r="S2324" s="2"/>
      <c r="T2324" s="2"/>
      <c r="U2324" s="31">
        <f>SUBTOTAL(109,Tabla3[TOTAL VENTA])</f>
        <v>14229.82</v>
      </c>
      <c r="V2324">
        <f>SUBTOTAL(103,Tabla3[ANEXO])</f>
        <v>2321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37"/>
  <sheetViews>
    <sheetView workbookViewId="0"/>
  </sheetViews>
  <sheetFormatPr baseColWidth="10" defaultRowHeight="15" x14ac:dyDescent="0.25"/>
  <cols>
    <col min="13" max="13" width="17.85546875" bestFit="1" customWidth="1"/>
  </cols>
  <sheetData>
    <row r="1" spans="1:7" x14ac:dyDescent="0.25">
      <c r="A1">
        <v>1393</v>
      </c>
      <c r="B1">
        <v>5</v>
      </c>
      <c r="C1" s="1" t="s">
        <v>92</v>
      </c>
      <c r="D1" s="1" t="s">
        <v>521</v>
      </c>
      <c r="E1" s="1" t="s">
        <v>99</v>
      </c>
      <c r="F1" s="1" t="s">
        <v>93</v>
      </c>
      <c r="G1" t="str">
        <f>+C1&amp;F1&amp;D1&amp;F1&amp;E1</f>
        <v>01/12/2022</v>
      </c>
    </row>
    <row r="2" spans="1:7" x14ac:dyDescent="0.25">
      <c r="A2">
        <v>1394</v>
      </c>
      <c r="B2">
        <v>5</v>
      </c>
      <c r="C2" s="1" t="s">
        <v>92</v>
      </c>
      <c r="D2" s="1" t="s">
        <v>521</v>
      </c>
      <c r="E2" s="1" t="s">
        <v>99</v>
      </c>
      <c r="F2" s="1" t="s">
        <v>93</v>
      </c>
      <c r="G2" t="str">
        <f t="shared" ref="G2:G65" si="0">+C2&amp;F2&amp;D2&amp;F2&amp;E2</f>
        <v>01/12/2022</v>
      </c>
    </row>
    <row r="3" spans="1:7" x14ac:dyDescent="0.25">
      <c r="A3">
        <v>1395</v>
      </c>
      <c r="B3">
        <v>3</v>
      </c>
      <c r="C3" s="1" t="s">
        <v>92</v>
      </c>
      <c r="D3" s="1" t="s">
        <v>521</v>
      </c>
      <c r="E3" s="1" t="s">
        <v>99</v>
      </c>
      <c r="F3" s="1" t="s">
        <v>93</v>
      </c>
      <c r="G3" t="str">
        <f t="shared" si="0"/>
        <v>01/12/2022</v>
      </c>
    </row>
    <row r="4" spans="1:7" x14ac:dyDescent="0.25">
      <c r="A4">
        <v>1396</v>
      </c>
      <c r="B4">
        <v>5</v>
      </c>
      <c r="C4" s="1" t="s">
        <v>92</v>
      </c>
      <c r="D4" s="1" t="s">
        <v>521</v>
      </c>
      <c r="E4" s="1" t="s">
        <v>99</v>
      </c>
      <c r="F4" s="1" t="s">
        <v>93</v>
      </c>
      <c r="G4" t="str">
        <f t="shared" si="0"/>
        <v>01/12/2022</v>
      </c>
    </row>
    <row r="5" spans="1:7" x14ac:dyDescent="0.25">
      <c r="A5">
        <v>1397</v>
      </c>
      <c r="B5">
        <v>5</v>
      </c>
      <c r="C5" s="1" t="s">
        <v>92</v>
      </c>
      <c r="D5" s="1" t="s">
        <v>521</v>
      </c>
      <c r="E5" s="1" t="s">
        <v>99</v>
      </c>
      <c r="F5" s="1" t="s">
        <v>93</v>
      </c>
      <c r="G5" t="str">
        <f t="shared" si="0"/>
        <v>01/12/2022</v>
      </c>
    </row>
    <row r="6" spans="1:7" x14ac:dyDescent="0.25">
      <c r="A6">
        <v>1398</v>
      </c>
      <c r="B6">
        <v>3</v>
      </c>
      <c r="C6" s="1" t="s">
        <v>92</v>
      </c>
      <c r="D6" s="1" t="s">
        <v>521</v>
      </c>
      <c r="E6" s="1" t="s">
        <v>99</v>
      </c>
      <c r="F6" s="1" t="s">
        <v>93</v>
      </c>
      <c r="G6" t="str">
        <f t="shared" si="0"/>
        <v>01/12/2022</v>
      </c>
    </row>
    <row r="7" spans="1:7" x14ac:dyDescent="0.25">
      <c r="A7">
        <v>1399</v>
      </c>
      <c r="B7">
        <v>3</v>
      </c>
      <c r="C7" s="1" t="s">
        <v>92</v>
      </c>
      <c r="D7" s="1" t="s">
        <v>521</v>
      </c>
      <c r="E7" s="1" t="s">
        <v>99</v>
      </c>
      <c r="F7" s="1" t="s">
        <v>93</v>
      </c>
      <c r="G7" t="str">
        <f t="shared" si="0"/>
        <v>01/12/2022</v>
      </c>
    </row>
    <row r="8" spans="1:7" x14ac:dyDescent="0.25">
      <c r="A8">
        <v>1400</v>
      </c>
      <c r="B8">
        <v>5</v>
      </c>
      <c r="C8" s="1" t="s">
        <v>92</v>
      </c>
      <c r="D8" s="1" t="s">
        <v>521</v>
      </c>
      <c r="E8" s="1" t="s">
        <v>99</v>
      </c>
      <c r="F8" s="1" t="s">
        <v>93</v>
      </c>
      <c r="G8" t="str">
        <f t="shared" si="0"/>
        <v>01/12/2022</v>
      </c>
    </row>
    <row r="9" spans="1:7" x14ac:dyDescent="0.25">
      <c r="A9">
        <v>1551</v>
      </c>
      <c r="B9">
        <v>5</v>
      </c>
      <c r="C9" s="1" t="s">
        <v>737</v>
      </c>
      <c r="D9" s="1" t="s">
        <v>521</v>
      </c>
      <c r="E9" s="1" t="s">
        <v>99</v>
      </c>
      <c r="F9" s="1" t="s">
        <v>93</v>
      </c>
      <c r="G9" t="str">
        <f t="shared" si="0"/>
        <v>02/12/2022</v>
      </c>
    </row>
    <row r="10" spans="1:7" x14ac:dyDescent="0.25">
      <c r="A10">
        <v>1552</v>
      </c>
      <c r="B10">
        <v>3</v>
      </c>
      <c r="C10" s="1" t="s">
        <v>737</v>
      </c>
      <c r="D10" s="1" t="s">
        <v>521</v>
      </c>
      <c r="E10" s="1" t="s">
        <v>99</v>
      </c>
      <c r="F10" s="1" t="s">
        <v>93</v>
      </c>
      <c r="G10" t="str">
        <f t="shared" si="0"/>
        <v>02/12/2022</v>
      </c>
    </row>
    <row r="11" spans="1:7" x14ac:dyDescent="0.25">
      <c r="A11">
        <v>1553</v>
      </c>
      <c r="B11">
        <v>3</v>
      </c>
      <c r="C11" s="1" t="s">
        <v>737</v>
      </c>
      <c r="D11" s="1" t="s">
        <v>521</v>
      </c>
      <c r="E11" s="1" t="s">
        <v>99</v>
      </c>
      <c r="F11" s="1" t="s">
        <v>93</v>
      </c>
      <c r="G11" t="str">
        <f t="shared" si="0"/>
        <v>02/12/2022</v>
      </c>
    </row>
    <row r="12" spans="1:7" x14ac:dyDescent="0.25">
      <c r="A12">
        <v>1554</v>
      </c>
      <c r="B12">
        <v>3</v>
      </c>
      <c r="C12" s="1" t="s">
        <v>737</v>
      </c>
      <c r="D12" s="1" t="s">
        <v>521</v>
      </c>
      <c r="E12" s="1" t="s">
        <v>99</v>
      </c>
      <c r="F12" s="1" t="s">
        <v>93</v>
      </c>
      <c r="G12" t="str">
        <f t="shared" si="0"/>
        <v>02/12/2022</v>
      </c>
    </row>
    <row r="13" spans="1:7" x14ac:dyDescent="0.25">
      <c r="A13">
        <v>1555</v>
      </c>
      <c r="B13">
        <v>5</v>
      </c>
      <c r="C13" s="1" t="s">
        <v>737</v>
      </c>
      <c r="D13" s="1" t="s">
        <v>521</v>
      </c>
      <c r="E13" s="1" t="s">
        <v>99</v>
      </c>
      <c r="F13" s="1" t="s">
        <v>93</v>
      </c>
      <c r="G13" t="str">
        <f t="shared" si="0"/>
        <v>02/12/2022</v>
      </c>
    </row>
    <row r="14" spans="1:7" x14ac:dyDescent="0.25">
      <c r="A14">
        <v>1556</v>
      </c>
      <c r="B14">
        <v>3</v>
      </c>
      <c r="C14" s="1" t="s">
        <v>737</v>
      </c>
      <c r="D14" s="1" t="s">
        <v>521</v>
      </c>
      <c r="E14" s="1" t="s">
        <v>99</v>
      </c>
      <c r="F14" s="1" t="s">
        <v>93</v>
      </c>
      <c r="G14" t="str">
        <f t="shared" si="0"/>
        <v>02/12/2022</v>
      </c>
    </row>
    <row r="15" spans="1:7" x14ac:dyDescent="0.25">
      <c r="A15">
        <v>1557</v>
      </c>
      <c r="B15">
        <v>10</v>
      </c>
      <c r="C15" s="1" t="s">
        <v>737</v>
      </c>
      <c r="D15" s="1" t="s">
        <v>521</v>
      </c>
      <c r="E15" s="1" t="s">
        <v>99</v>
      </c>
      <c r="F15" s="1" t="s">
        <v>93</v>
      </c>
      <c r="G15" t="str">
        <f t="shared" si="0"/>
        <v>02/12/2022</v>
      </c>
    </row>
    <row r="16" spans="1:7" x14ac:dyDescent="0.25">
      <c r="A16">
        <v>1558</v>
      </c>
      <c r="B16">
        <v>3</v>
      </c>
      <c r="C16" s="1" t="s">
        <v>0</v>
      </c>
      <c r="D16" s="1" t="s">
        <v>521</v>
      </c>
      <c r="E16" s="1" t="s">
        <v>99</v>
      </c>
      <c r="F16" s="1" t="s">
        <v>93</v>
      </c>
      <c r="G16" t="str">
        <f t="shared" si="0"/>
        <v>03/12/2022</v>
      </c>
    </row>
    <row r="17" spans="1:7" x14ac:dyDescent="0.25">
      <c r="A17">
        <v>1559</v>
      </c>
      <c r="B17">
        <v>3</v>
      </c>
      <c r="C17" s="1" t="s">
        <v>0</v>
      </c>
      <c r="D17" s="1" t="s">
        <v>521</v>
      </c>
      <c r="E17" s="1" t="s">
        <v>99</v>
      </c>
      <c r="F17" s="1" t="s">
        <v>93</v>
      </c>
      <c r="G17" t="str">
        <f t="shared" si="0"/>
        <v>03/12/2022</v>
      </c>
    </row>
    <row r="18" spans="1:7" x14ac:dyDescent="0.25">
      <c r="A18">
        <v>1560</v>
      </c>
      <c r="B18">
        <v>5</v>
      </c>
      <c r="C18" s="1" t="s">
        <v>0</v>
      </c>
      <c r="D18" s="1" t="s">
        <v>521</v>
      </c>
      <c r="E18" s="1" t="s">
        <v>99</v>
      </c>
      <c r="F18" s="1" t="s">
        <v>93</v>
      </c>
      <c r="G18" t="str">
        <f t="shared" si="0"/>
        <v>03/12/2022</v>
      </c>
    </row>
    <row r="19" spans="1:7" x14ac:dyDescent="0.25">
      <c r="A19">
        <v>1561</v>
      </c>
      <c r="B19">
        <v>3</v>
      </c>
      <c r="C19" s="1" t="s">
        <v>670</v>
      </c>
      <c r="D19" s="1" t="s">
        <v>521</v>
      </c>
      <c r="E19" s="1" t="s">
        <v>99</v>
      </c>
      <c r="F19" s="1" t="s">
        <v>93</v>
      </c>
      <c r="G19" t="str">
        <f t="shared" si="0"/>
        <v>05/12/2022</v>
      </c>
    </row>
    <row r="20" spans="1:7" x14ac:dyDescent="0.25">
      <c r="A20">
        <v>1562</v>
      </c>
      <c r="B20">
        <v>3</v>
      </c>
      <c r="C20" s="1" t="s">
        <v>670</v>
      </c>
      <c r="D20" s="1" t="s">
        <v>521</v>
      </c>
      <c r="E20" s="1" t="s">
        <v>99</v>
      </c>
      <c r="F20" s="1" t="s">
        <v>93</v>
      </c>
      <c r="G20" t="str">
        <f t="shared" si="0"/>
        <v>05/12/2022</v>
      </c>
    </row>
    <row r="21" spans="1:7" x14ac:dyDescent="0.25">
      <c r="A21">
        <v>1563</v>
      </c>
      <c r="B21">
        <v>3</v>
      </c>
      <c r="C21" s="1" t="s">
        <v>670</v>
      </c>
      <c r="D21" s="1" t="s">
        <v>521</v>
      </c>
      <c r="E21" s="1" t="s">
        <v>99</v>
      </c>
      <c r="F21" s="1" t="s">
        <v>93</v>
      </c>
      <c r="G21" t="str">
        <f t="shared" si="0"/>
        <v>05/12/2022</v>
      </c>
    </row>
    <row r="22" spans="1:7" x14ac:dyDescent="0.25">
      <c r="A22">
        <v>1564</v>
      </c>
      <c r="B22">
        <v>10</v>
      </c>
      <c r="C22" s="1" t="s">
        <v>670</v>
      </c>
      <c r="D22" s="1" t="s">
        <v>521</v>
      </c>
      <c r="E22" s="1" t="s">
        <v>99</v>
      </c>
      <c r="F22" s="1" t="s">
        <v>93</v>
      </c>
      <c r="G22" t="str">
        <f t="shared" si="0"/>
        <v>05/12/2022</v>
      </c>
    </row>
    <row r="23" spans="1:7" x14ac:dyDescent="0.25">
      <c r="A23">
        <v>1565</v>
      </c>
      <c r="B23">
        <v>3</v>
      </c>
      <c r="C23" s="1" t="s">
        <v>670</v>
      </c>
      <c r="D23" s="1" t="s">
        <v>521</v>
      </c>
      <c r="E23" s="1" t="s">
        <v>99</v>
      </c>
      <c r="F23" s="1" t="s">
        <v>93</v>
      </c>
      <c r="G23" t="str">
        <f t="shared" si="0"/>
        <v>05/12/2022</v>
      </c>
    </row>
    <row r="24" spans="1:7" x14ac:dyDescent="0.25">
      <c r="A24">
        <v>1566</v>
      </c>
      <c r="B24">
        <v>3</v>
      </c>
      <c r="C24" s="1" t="s">
        <v>670</v>
      </c>
      <c r="D24" s="1" t="s">
        <v>521</v>
      </c>
      <c r="E24" s="1" t="s">
        <v>99</v>
      </c>
      <c r="F24" s="1" t="s">
        <v>93</v>
      </c>
      <c r="G24" t="str">
        <f t="shared" si="0"/>
        <v>05/12/2022</v>
      </c>
    </row>
    <row r="25" spans="1:7" x14ac:dyDescent="0.25">
      <c r="A25">
        <v>1567</v>
      </c>
      <c r="B25">
        <v>5</v>
      </c>
      <c r="C25" s="1" t="s">
        <v>671</v>
      </c>
      <c r="D25" s="1" t="s">
        <v>521</v>
      </c>
      <c r="E25" s="1" t="s">
        <v>99</v>
      </c>
      <c r="F25" s="1" t="s">
        <v>93</v>
      </c>
      <c r="G25" t="str">
        <f t="shared" si="0"/>
        <v>06/12/2022</v>
      </c>
    </row>
    <row r="26" spans="1:7" x14ac:dyDescent="0.25">
      <c r="A26">
        <v>1568</v>
      </c>
      <c r="B26">
        <v>3</v>
      </c>
      <c r="C26" s="1" t="s">
        <v>671</v>
      </c>
      <c r="D26" s="1" t="s">
        <v>521</v>
      </c>
      <c r="E26" s="1" t="s">
        <v>99</v>
      </c>
      <c r="F26" s="1" t="s">
        <v>93</v>
      </c>
      <c r="G26" t="str">
        <f t="shared" si="0"/>
        <v>06/12/2022</v>
      </c>
    </row>
    <row r="27" spans="1:7" x14ac:dyDescent="0.25">
      <c r="A27">
        <v>1569</v>
      </c>
      <c r="B27">
        <v>3</v>
      </c>
      <c r="C27" s="1" t="s">
        <v>671</v>
      </c>
      <c r="D27" s="1" t="s">
        <v>521</v>
      </c>
      <c r="E27" s="1" t="s">
        <v>99</v>
      </c>
      <c r="F27" s="1" t="s">
        <v>93</v>
      </c>
      <c r="G27" t="str">
        <f t="shared" si="0"/>
        <v>06/12/2022</v>
      </c>
    </row>
    <row r="28" spans="1:7" x14ac:dyDescent="0.25">
      <c r="A28">
        <v>1570</v>
      </c>
      <c r="B28">
        <v>3</v>
      </c>
      <c r="C28" s="1" t="s">
        <v>671</v>
      </c>
      <c r="D28" s="1" t="s">
        <v>521</v>
      </c>
      <c r="E28" s="1" t="s">
        <v>99</v>
      </c>
      <c r="F28" s="1" t="s">
        <v>93</v>
      </c>
      <c r="G28" t="str">
        <f t="shared" si="0"/>
        <v>06/12/2022</v>
      </c>
    </row>
    <row r="29" spans="1:7" x14ac:dyDescent="0.25">
      <c r="A29">
        <v>1571</v>
      </c>
      <c r="B29">
        <v>3</v>
      </c>
      <c r="C29" s="1" t="s">
        <v>671</v>
      </c>
      <c r="D29" s="1" t="s">
        <v>521</v>
      </c>
      <c r="E29" s="1" t="s">
        <v>99</v>
      </c>
      <c r="F29" s="1" t="s">
        <v>93</v>
      </c>
      <c r="G29" t="str">
        <f t="shared" si="0"/>
        <v>06/12/2022</v>
      </c>
    </row>
    <row r="30" spans="1:7" x14ac:dyDescent="0.25">
      <c r="A30">
        <v>1572</v>
      </c>
      <c r="B30">
        <v>3</v>
      </c>
      <c r="C30" s="1" t="s">
        <v>671</v>
      </c>
      <c r="D30" s="1" t="s">
        <v>521</v>
      </c>
      <c r="E30" s="1" t="s">
        <v>99</v>
      </c>
      <c r="F30" s="1" t="s">
        <v>93</v>
      </c>
      <c r="G30" t="str">
        <f t="shared" si="0"/>
        <v>06/12/2022</v>
      </c>
    </row>
    <row r="31" spans="1:7" x14ac:dyDescent="0.25">
      <c r="A31">
        <v>1573</v>
      </c>
      <c r="B31">
        <v>3</v>
      </c>
      <c r="C31" s="1" t="s">
        <v>387</v>
      </c>
      <c r="D31" s="1" t="s">
        <v>521</v>
      </c>
      <c r="E31" s="1" t="s">
        <v>99</v>
      </c>
      <c r="F31" s="1" t="s">
        <v>93</v>
      </c>
      <c r="G31" t="str">
        <f t="shared" si="0"/>
        <v>07/12/2022</v>
      </c>
    </row>
    <row r="32" spans="1:7" x14ac:dyDescent="0.25">
      <c r="A32">
        <v>1574</v>
      </c>
      <c r="B32">
        <v>3</v>
      </c>
      <c r="C32" s="1" t="s">
        <v>387</v>
      </c>
      <c r="D32" s="1" t="s">
        <v>521</v>
      </c>
      <c r="E32" s="1" t="s">
        <v>99</v>
      </c>
      <c r="F32" s="1" t="s">
        <v>93</v>
      </c>
      <c r="G32" t="str">
        <f t="shared" si="0"/>
        <v>07/12/2022</v>
      </c>
    </row>
    <row r="33" spans="1:7" x14ac:dyDescent="0.25">
      <c r="A33">
        <v>1575</v>
      </c>
      <c r="B33">
        <v>3</v>
      </c>
      <c r="C33" s="1" t="s">
        <v>387</v>
      </c>
      <c r="D33" s="1" t="s">
        <v>521</v>
      </c>
      <c r="E33" s="1" t="s">
        <v>99</v>
      </c>
      <c r="F33" s="1" t="s">
        <v>93</v>
      </c>
      <c r="G33" t="str">
        <f t="shared" si="0"/>
        <v>07/12/2022</v>
      </c>
    </row>
    <row r="34" spans="1:7" x14ac:dyDescent="0.25">
      <c r="A34">
        <v>1576</v>
      </c>
      <c r="B34">
        <v>5</v>
      </c>
      <c r="C34" s="1" t="s">
        <v>387</v>
      </c>
      <c r="D34" s="1" t="s">
        <v>521</v>
      </c>
      <c r="E34" s="1" t="s">
        <v>99</v>
      </c>
      <c r="F34" s="1" t="s">
        <v>93</v>
      </c>
      <c r="G34" t="str">
        <f t="shared" si="0"/>
        <v>07/12/2022</v>
      </c>
    </row>
    <row r="35" spans="1:7" x14ac:dyDescent="0.25">
      <c r="A35">
        <v>1577</v>
      </c>
      <c r="B35">
        <v>5</v>
      </c>
      <c r="C35" s="1" t="s">
        <v>387</v>
      </c>
      <c r="D35" s="1" t="s">
        <v>521</v>
      </c>
      <c r="E35" s="1" t="s">
        <v>99</v>
      </c>
      <c r="F35" s="1" t="s">
        <v>93</v>
      </c>
      <c r="G35" t="str">
        <f t="shared" si="0"/>
        <v>07/12/2022</v>
      </c>
    </row>
    <row r="36" spans="1:7" x14ac:dyDescent="0.25">
      <c r="A36">
        <v>1578</v>
      </c>
      <c r="B36">
        <v>5</v>
      </c>
      <c r="C36" s="1" t="s">
        <v>520</v>
      </c>
      <c r="D36" s="1" t="s">
        <v>521</v>
      </c>
      <c r="E36" s="1" t="s">
        <v>99</v>
      </c>
      <c r="F36" s="1" t="s">
        <v>93</v>
      </c>
      <c r="G36" t="str">
        <f t="shared" si="0"/>
        <v>08/12/2022</v>
      </c>
    </row>
    <row r="37" spans="1:7" x14ac:dyDescent="0.25">
      <c r="A37">
        <v>1579</v>
      </c>
      <c r="B37">
        <v>5</v>
      </c>
      <c r="C37" s="1" t="s">
        <v>520</v>
      </c>
      <c r="D37" s="1" t="s">
        <v>521</v>
      </c>
      <c r="E37" s="1" t="s">
        <v>99</v>
      </c>
      <c r="F37" s="1" t="s">
        <v>93</v>
      </c>
      <c r="G37" t="str">
        <f t="shared" si="0"/>
        <v>08/12/2022</v>
      </c>
    </row>
    <row r="38" spans="1:7" x14ac:dyDescent="0.25">
      <c r="A38">
        <v>1580</v>
      </c>
      <c r="B38">
        <v>10</v>
      </c>
      <c r="C38" s="1" t="s">
        <v>520</v>
      </c>
      <c r="D38" s="1" t="s">
        <v>521</v>
      </c>
      <c r="E38" s="1" t="s">
        <v>99</v>
      </c>
      <c r="F38" s="1" t="s">
        <v>93</v>
      </c>
      <c r="G38" t="str">
        <f t="shared" si="0"/>
        <v>08/12/2022</v>
      </c>
    </row>
    <row r="39" spans="1:7" x14ac:dyDescent="0.25">
      <c r="A39">
        <v>1581</v>
      </c>
      <c r="B39">
        <v>5</v>
      </c>
      <c r="C39" s="1" t="s">
        <v>520</v>
      </c>
      <c r="D39" s="1" t="s">
        <v>521</v>
      </c>
      <c r="E39" s="1" t="s">
        <v>99</v>
      </c>
      <c r="F39" s="1" t="s">
        <v>93</v>
      </c>
      <c r="G39" t="str">
        <f t="shared" si="0"/>
        <v>08/12/2022</v>
      </c>
    </row>
    <row r="40" spans="1:7" x14ac:dyDescent="0.25">
      <c r="A40">
        <v>1582</v>
      </c>
      <c r="B40">
        <v>3</v>
      </c>
      <c r="C40" s="1" t="s">
        <v>520</v>
      </c>
      <c r="D40" s="1" t="s">
        <v>521</v>
      </c>
      <c r="E40" s="1" t="s">
        <v>99</v>
      </c>
      <c r="F40" s="1" t="s">
        <v>93</v>
      </c>
      <c r="G40" t="str">
        <f t="shared" si="0"/>
        <v>08/12/2022</v>
      </c>
    </row>
    <row r="41" spans="1:7" x14ac:dyDescent="0.25">
      <c r="A41">
        <v>1583</v>
      </c>
      <c r="B41">
        <v>3</v>
      </c>
      <c r="C41" s="1" t="s">
        <v>520</v>
      </c>
      <c r="D41" s="1" t="s">
        <v>521</v>
      </c>
      <c r="E41" s="1" t="s">
        <v>99</v>
      </c>
      <c r="F41" s="1" t="s">
        <v>93</v>
      </c>
      <c r="G41" t="str">
        <f t="shared" si="0"/>
        <v>08/12/2022</v>
      </c>
    </row>
    <row r="42" spans="1:7" x14ac:dyDescent="0.25">
      <c r="A42">
        <v>1584</v>
      </c>
      <c r="B42">
        <v>5</v>
      </c>
      <c r="C42" s="1" t="s">
        <v>520</v>
      </c>
      <c r="D42" s="1" t="s">
        <v>521</v>
      </c>
      <c r="E42" s="1" t="s">
        <v>99</v>
      </c>
      <c r="F42" s="1" t="s">
        <v>93</v>
      </c>
      <c r="G42" t="str">
        <f t="shared" si="0"/>
        <v>08/12/2022</v>
      </c>
    </row>
    <row r="43" spans="1:7" x14ac:dyDescent="0.25">
      <c r="A43">
        <v>1585</v>
      </c>
      <c r="B43">
        <v>10</v>
      </c>
      <c r="C43" s="1" t="s">
        <v>520</v>
      </c>
      <c r="D43" s="1" t="s">
        <v>521</v>
      </c>
      <c r="E43" s="1" t="s">
        <v>99</v>
      </c>
      <c r="F43" s="1" t="s">
        <v>93</v>
      </c>
      <c r="G43" t="str">
        <f t="shared" si="0"/>
        <v>08/12/2022</v>
      </c>
    </row>
    <row r="44" spans="1:7" x14ac:dyDescent="0.25">
      <c r="A44">
        <v>1586</v>
      </c>
      <c r="B44">
        <v>5</v>
      </c>
      <c r="C44" s="1" t="s">
        <v>520</v>
      </c>
      <c r="D44" s="1" t="s">
        <v>521</v>
      </c>
      <c r="E44" s="1" t="s">
        <v>99</v>
      </c>
      <c r="F44" s="1" t="s">
        <v>93</v>
      </c>
      <c r="G44" t="str">
        <f t="shared" si="0"/>
        <v>08/12/2022</v>
      </c>
    </row>
    <row r="45" spans="1:7" x14ac:dyDescent="0.25">
      <c r="A45">
        <v>1587</v>
      </c>
      <c r="B45">
        <v>3</v>
      </c>
      <c r="C45" s="1" t="s">
        <v>738</v>
      </c>
      <c r="D45" s="1" t="s">
        <v>521</v>
      </c>
      <c r="E45" s="1" t="s">
        <v>99</v>
      </c>
      <c r="F45" s="1" t="s">
        <v>93</v>
      </c>
      <c r="G45" t="str">
        <f t="shared" si="0"/>
        <v>09/12/2022</v>
      </c>
    </row>
    <row r="46" spans="1:7" x14ac:dyDescent="0.25">
      <c r="A46">
        <v>1588</v>
      </c>
      <c r="B46">
        <v>5</v>
      </c>
      <c r="C46" s="1" t="s">
        <v>738</v>
      </c>
      <c r="D46" s="1" t="s">
        <v>521</v>
      </c>
      <c r="E46" s="1" t="s">
        <v>99</v>
      </c>
      <c r="F46" s="1" t="s">
        <v>93</v>
      </c>
      <c r="G46" t="str">
        <f t="shared" si="0"/>
        <v>09/12/2022</v>
      </c>
    </row>
    <row r="47" spans="1:7" x14ac:dyDescent="0.25">
      <c r="A47">
        <v>1589</v>
      </c>
      <c r="B47">
        <v>3</v>
      </c>
      <c r="C47" s="1" t="s">
        <v>738</v>
      </c>
      <c r="D47" s="1" t="s">
        <v>521</v>
      </c>
      <c r="E47" s="1" t="s">
        <v>99</v>
      </c>
      <c r="F47" s="1" t="s">
        <v>93</v>
      </c>
      <c r="G47" t="str">
        <f t="shared" si="0"/>
        <v>09/12/2022</v>
      </c>
    </row>
    <row r="48" spans="1:7" x14ac:dyDescent="0.25">
      <c r="A48">
        <v>1590</v>
      </c>
      <c r="B48">
        <v>3</v>
      </c>
      <c r="C48" s="1" t="s">
        <v>738</v>
      </c>
      <c r="D48" s="1" t="s">
        <v>521</v>
      </c>
      <c r="E48" s="1" t="s">
        <v>99</v>
      </c>
      <c r="F48" s="1" t="s">
        <v>93</v>
      </c>
      <c r="G48" t="str">
        <f t="shared" si="0"/>
        <v>09/12/2022</v>
      </c>
    </row>
    <row r="49" spans="1:7" x14ac:dyDescent="0.25">
      <c r="A49">
        <v>1591</v>
      </c>
      <c r="B49">
        <v>3</v>
      </c>
      <c r="C49" s="1" t="s">
        <v>738</v>
      </c>
      <c r="D49" s="1" t="s">
        <v>521</v>
      </c>
      <c r="E49" s="1" t="s">
        <v>99</v>
      </c>
      <c r="F49" s="1" t="s">
        <v>93</v>
      </c>
      <c r="G49" t="str">
        <f t="shared" si="0"/>
        <v>09/12/2022</v>
      </c>
    </row>
    <row r="50" spans="1:7" x14ac:dyDescent="0.25">
      <c r="A50">
        <v>1592</v>
      </c>
      <c r="B50">
        <v>3</v>
      </c>
      <c r="C50" s="1" t="s">
        <v>738</v>
      </c>
      <c r="D50" s="1" t="s">
        <v>521</v>
      </c>
      <c r="E50" s="1" t="s">
        <v>99</v>
      </c>
      <c r="F50" s="1" t="s">
        <v>93</v>
      </c>
      <c r="G50" t="str">
        <f t="shared" si="0"/>
        <v>09/12/2022</v>
      </c>
    </row>
    <row r="51" spans="1:7" x14ac:dyDescent="0.25">
      <c r="A51">
        <v>1593</v>
      </c>
      <c r="B51">
        <v>5</v>
      </c>
      <c r="C51" s="1" t="s">
        <v>739</v>
      </c>
      <c r="D51" s="1" t="s">
        <v>521</v>
      </c>
      <c r="E51" s="1" t="s">
        <v>99</v>
      </c>
      <c r="F51" s="1" t="s">
        <v>93</v>
      </c>
      <c r="G51" t="str">
        <f t="shared" si="0"/>
        <v>10/12/2022</v>
      </c>
    </row>
    <row r="52" spans="1:7" x14ac:dyDescent="0.25">
      <c r="A52">
        <v>1594</v>
      </c>
      <c r="B52">
        <v>5</v>
      </c>
      <c r="C52" s="1" t="s">
        <v>739</v>
      </c>
      <c r="D52" s="1" t="s">
        <v>521</v>
      </c>
      <c r="E52" s="1" t="s">
        <v>99</v>
      </c>
      <c r="F52" s="1" t="s">
        <v>93</v>
      </c>
      <c r="G52" t="str">
        <f t="shared" si="0"/>
        <v>10/12/2022</v>
      </c>
    </row>
    <row r="53" spans="1:7" x14ac:dyDescent="0.25">
      <c r="A53">
        <v>1595</v>
      </c>
      <c r="B53">
        <v>5</v>
      </c>
      <c r="C53" s="1" t="s">
        <v>739</v>
      </c>
      <c r="D53" s="1" t="s">
        <v>521</v>
      </c>
      <c r="E53" s="1" t="s">
        <v>99</v>
      </c>
      <c r="F53" s="1" t="s">
        <v>93</v>
      </c>
      <c r="G53" t="str">
        <f t="shared" si="0"/>
        <v>10/12/2022</v>
      </c>
    </row>
    <row r="54" spans="1:7" x14ac:dyDescent="0.25">
      <c r="A54">
        <v>1596</v>
      </c>
      <c r="B54">
        <v>5</v>
      </c>
      <c r="C54" s="1" t="s">
        <v>739</v>
      </c>
      <c r="D54" s="1" t="s">
        <v>521</v>
      </c>
      <c r="E54" s="1" t="s">
        <v>99</v>
      </c>
      <c r="F54" s="1" t="s">
        <v>93</v>
      </c>
      <c r="G54" t="str">
        <f t="shared" si="0"/>
        <v>10/12/2022</v>
      </c>
    </row>
    <row r="55" spans="1:7" x14ac:dyDescent="0.25">
      <c r="A55">
        <v>1597</v>
      </c>
      <c r="B55">
        <v>10</v>
      </c>
      <c r="C55" s="1" t="s">
        <v>739</v>
      </c>
      <c r="D55" s="1" t="s">
        <v>521</v>
      </c>
      <c r="E55" s="1" t="s">
        <v>99</v>
      </c>
      <c r="F55" s="1" t="s">
        <v>93</v>
      </c>
      <c r="G55" t="str">
        <f t="shared" si="0"/>
        <v>10/12/2022</v>
      </c>
    </row>
    <row r="56" spans="1:7" x14ac:dyDescent="0.25">
      <c r="A56">
        <v>1598</v>
      </c>
      <c r="B56">
        <v>3</v>
      </c>
      <c r="C56" s="1" t="s">
        <v>521</v>
      </c>
      <c r="D56" s="1" t="s">
        <v>521</v>
      </c>
      <c r="E56" s="1" t="s">
        <v>99</v>
      </c>
      <c r="F56" s="1" t="s">
        <v>93</v>
      </c>
      <c r="G56" t="str">
        <f t="shared" si="0"/>
        <v>12/12/2022</v>
      </c>
    </row>
    <row r="57" spans="1:7" x14ac:dyDescent="0.25">
      <c r="A57">
        <v>1599</v>
      </c>
      <c r="B57">
        <v>3</v>
      </c>
      <c r="C57" s="1" t="s">
        <v>521</v>
      </c>
      <c r="D57" s="1" t="s">
        <v>521</v>
      </c>
      <c r="E57" s="1" t="s">
        <v>99</v>
      </c>
      <c r="F57" s="1" t="s">
        <v>93</v>
      </c>
      <c r="G57" t="str">
        <f t="shared" si="0"/>
        <v>12/12/2022</v>
      </c>
    </row>
    <row r="58" spans="1:7" x14ac:dyDescent="0.25">
      <c r="A58">
        <v>1600</v>
      </c>
      <c r="B58">
        <v>3</v>
      </c>
      <c r="C58" s="1" t="s">
        <v>521</v>
      </c>
      <c r="D58" s="1" t="s">
        <v>521</v>
      </c>
      <c r="E58" s="1" t="s">
        <v>99</v>
      </c>
      <c r="F58" s="1" t="s">
        <v>93</v>
      </c>
      <c r="G58" t="str">
        <f t="shared" si="0"/>
        <v>12/12/2022</v>
      </c>
    </row>
    <row r="59" spans="1:7" x14ac:dyDescent="0.25">
      <c r="A59">
        <v>1601</v>
      </c>
      <c r="B59">
        <v>5</v>
      </c>
      <c r="C59" s="1" t="s">
        <v>521</v>
      </c>
      <c r="D59" s="1" t="s">
        <v>521</v>
      </c>
      <c r="E59" s="1" t="s">
        <v>99</v>
      </c>
      <c r="F59" s="1" t="s">
        <v>93</v>
      </c>
      <c r="G59" t="str">
        <f t="shared" si="0"/>
        <v>12/12/2022</v>
      </c>
    </row>
    <row r="60" spans="1:7" x14ac:dyDescent="0.25">
      <c r="A60">
        <v>1602</v>
      </c>
      <c r="B60">
        <v>5</v>
      </c>
      <c r="C60" s="1" t="s">
        <v>521</v>
      </c>
      <c r="D60" s="1" t="s">
        <v>521</v>
      </c>
      <c r="E60" s="1" t="s">
        <v>99</v>
      </c>
      <c r="F60" s="1" t="s">
        <v>93</v>
      </c>
      <c r="G60" t="str">
        <f t="shared" si="0"/>
        <v>12/12/2022</v>
      </c>
    </row>
    <row r="61" spans="1:7" x14ac:dyDescent="0.25">
      <c r="A61">
        <v>1603</v>
      </c>
      <c r="B61">
        <v>3</v>
      </c>
      <c r="C61" s="1" t="s">
        <v>521</v>
      </c>
      <c r="D61" s="1" t="s">
        <v>521</v>
      </c>
      <c r="E61" s="1" t="s">
        <v>99</v>
      </c>
      <c r="F61" s="1" t="s">
        <v>93</v>
      </c>
      <c r="G61" t="str">
        <f t="shared" si="0"/>
        <v>12/12/2022</v>
      </c>
    </row>
    <row r="62" spans="1:7" x14ac:dyDescent="0.25">
      <c r="A62">
        <v>1604</v>
      </c>
      <c r="B62">
        <v>3</v>
      </c>
      <c r="C62" s="1" t="s">
        <v>522</v>
      </c>
      <c r="D62" s="1" t="s">
        <v>521</v>
      </c>
      <c r="E62" s="1" t="s">
        <v>99</v>
      </c>
      <c r="F62" s="1" t="s">
        <v>93</v>
      </c>
      <c r="G62" t="str">
        <f t="shared" si="0"/>
        <v>13/12/2022</v>
      </c>
    </row>
    <row r="63" spans="1:7" x14ac:dyDescent="0.25">
      <c r="A63">
        <v>1605</v>
      </c>
      <c r="B63">
        <v>5</v>
      </c>
      <c r="C63" s="1" t="s">
        <v>522</v>
      </c>
      <c r="D63" s="1" t="s">
        <v>521</v>
      </c>
      <c r="E63" s="1" t="s">
        <v>99</v>
      </c>
      <c r="F63" s="1" t="s">
        <v>93</v>
      </c>
      <c r="G63" t="str">
        <f t="shared" si="0"/>
        <v>13/12/2022</v>
      </c>
    </row>
    <row r="64" spans="1:7" x14ac:dyDescent="0.25">
      <c r="A64">
        <v>1606</v>
      </c>
      <c r="B64">
        <v>10</v>
      </c>
      <c r="C64" s="1" t="s">
        <v>522</v>
      </c>
      <c r="D64" s="1" t="s">
        <v>521</v>
      </c>
      <c r="E64" s="1" t="s">
        <v>99</v>
      </c>
      <c r="F64" s="1" t="s">
        <v>93</v>
      </c>
      <c r="G64" t="str">
        <f t="shared" si="0"/>
        <v>13/12/2022</v>
      </c>
    </row>
    <row r="65" spans="1:7" x14ac:dyDescent="0.25">
      <c r="A65">
        <v>1607</v>
      </c>
      <c r="B65">
        <v>10</v>
      </c>
      <c r="C65" s="1" t="s">
        <v>522</v>
      </c>
      <c r="D65" s="1" t="s">
        <v>521</v>
      </c>
      <c r="E65" s="1" t="s">
        <v>99</v>
      </c>
      <c r="F65" s="1" t="s">
        <v>93</v>
      </c>
      <c r="G65" t="str">
        <f t="shared" si="0"/>
        <v>13/12/2022</v>
      </c>
    </row>
    <row r="66" spans="1:7" x14ac:dyDescent="0.25">
      <c r="A66">
        <v>1608</v>
      </c>
      <c r="B66">
        <v>10</v>
      </c>
      <c r="C66" s="1" t="s">
        <v>522</v>
      </c>
      <c r="D66" s="1" t="s">
        <v>521</v>
      </c>
      <c r="E66" s="1" t="s">
        <v>99</v>
      </c>
      <c r="F66" s="1" t="s">
        <v>93</v>
      </c>
      <c r="G66" t="str">
        <f t="shared" ref="G66:G129" si="1">+C66&amp;F66&amp;D66&amp;F66&amp;E66</f>
        <v>13/12/2022</v>
      </c>
    </row>
    <row r="67" spans="1:7" x14ac:dyDescent="0.25">
      <c r="A67">
        <v>1609</v>
      </c>
      <c r="B67">
        <v>10</v>
      </c>
      <c r="C67" s="1" t="s">
        <v>522</v>
      </c>
      <c r="D67" s="1" t="s">
        <v>521</v>
      </c>
      <c r="E67" s="1" t="s">
        <v>99</v>
      </c>
      <c r="F67" s="1" t="s">
        <v>93</v>
      </c>
      <c r="G67" t="str">
        <f t="shared" si="1"/>
        <v>13/12/2022</v>
      </c>
    </row>
    <row r="68" spans="1:7" x14ac:dyDescent="0.25">
      <c r="A68">
        <v>1610</v>
      </c>
      <c r="B68">
        <v>3</v>
      </c>
      <c r="C68" s="1" t="s">
        <v>672</v>
      </c>
      <c r="D68" s="1" t="s">
        <v>521</v>
      </c>
      <c r="E68" s="1" t="s">
        <v>99</v>
      </c>
      <c r="F68" s="1" t="s">
        <v>93</v>
      </c>
      <c r="G68" t="str">
        <f t="shared" si="1"/>
        <v>14/12/2022</v>
      </c>
    </row>
    <row r="69" spans="1:7" x14ac:dyDescent="0.25">
      <c r="A69">
        <v>1611</v>
      </c>
      <c r="B69">
        <v>10</v>
      </c>
      <c r="C69" s="1" t="s">
        <v>672</v>
      </c>
      <c r="D69" s="1" t="s">
        <v>521</v>
      </c>
      <c r="E69" s="1" t="s">
        <v>99</v>
      </c>
      <c r="F69" s="1" t="s">
        <v>93</v>
      </c>
      <c r="G69" t="str">
        <f t="shared" si="1"/>
        <v>14/12/2022</v>
      </c>
    </row>
    <row r="70" spans="1:7" x14ac:dyDescent="0.25">
      <c r="A70">
        <v>1612</v>
      </c>
      <c r="B70">
        <v>5</v>
      </c>
      <c r="C70" s="1" t="s">
        <v>672</v>
      </c>
      <c r="D70" s="1" t="s">
        <v>521</v>
      </c>
      <c r="E70" s="1" t="s">
        <v>99</v>
      </c>
      <c r="F70" s="1" t="s">
        <v>93</v>
      </c>
      <c r="G70" t="str">
        <f t="shared" si="1"/>
        <v>14/12/2022</v>
      </c>
    </row>
    <row r="71" spans="1:7" x14ac:dyDescent="0.25">
      <c r="A71">
        <v>1613</v>
      </c>
      <c r="B71">
        <v>5</v>
      </c>
      <c r="C71" s="1" t="s">
        <v>672</v>
      </c>
      <c r="D71" s="1" t="s">
        <v>521</v>
      </c>
      <c r="E71" s="1" t="s">
        <v>99</v>
      </c>
      <c r="F71" s="1" t="s">
        <v>93</v>
      </c>
      <c r="G71" t="str">
        <f t="shared" si="1"/>
        <v>14/12/2022</v>
      </c>
    </row>
    <row r="72" spans="1:7" x14ac:dyDescent="0.25">
      <c r="A72">
        <v>1614</v>
      </c>
      <c r="B72">
        <v>3</v>
      </c>
      <c r="C72" s="1" t="s">
        <v>672</v>
      </c>
      <c r="D72" s="1" t="s">
        <v>521</v>
      </c>
      <c r="E72" s="1" t="s">
        <v>99</v>
      </c>
      <c r="F72" s="1" t="s">
        <v>93</v>
      </c>
      <c r="G72" t="str">
        <f t="shared" si="1"/>
        <v>14/12/2022</v>
      </c>
    </row>
    <row r="73" spans="1:7" x14ac:dyDescent="0.25">
      <c r="A73">
        <v>1615</v>
      </c>
      <c r="B73">
        <v>10</v>
      </c>
      <c r="C73" s="1" t="s">
        <v>672</v>
      </c>
      <c r="D73" s="1" t="s">
        <v>521</v>
      </c>
      <c r="E73" s="1" t="s">
        <v>99</v>
      </c>
      <c r="F73" s="1" t="s">
        <v>93</v>
      </c>
      <c r="G73" t="str">
        <f t="shared" si="1"/>
        <v>14/12/2022</v>
      </c>
    </row>
    <row r="74" spans="1:7" x14ac:dyDescent="0.25">
      <c r="A74">
        <v>1616</v>
      </c>
      <c r="B74">
        <v>10</v>
      </c>
      <c r="C74" s="1" t="s">
        <v>523</v>
      </c>
      <c r="D74" s="1" t="s">
        <v>521</v>
      </c>
      <c r="E74" s="1" t="s">
        <v>99</v>
      </c>
      <c r="F74" s="1" t="s">
        <v>93</v>
      </c>
      <c r="G74" t="str">
        <f t="shared" si="1"/>
        <v>15/12/2022</v>
      </c>
    </row>
    <row r="75" spans="1:7" x14ac:dyDescent="0.25">
      <c r="A75">
        <v>1617</v>
      </c>
      <c r="B75">
        <v>15</v>
      </c>
      <c r="C75" s="1" t="s">
        <v>523</v>
      </c>
      <c r="D75" s="1" t="s">
        <v>521</v>
      </c>
      <c r="E75" s="1" t="s">
        <v>99</v>
      </c>
      <c r="F75" s="1" t="s">
        <v>93</v>
      </c>
      <c r="G75" t="str">
        <f t="shared" si="1"/>
        <v>15/12/2022</v>
      </c>
    </row>
    <row r="76" spans="1:7" x14ac:dyDescent="0.25">
      <c r="A76">
        <v>1618</v>
      </c>
      <c r="B76">
        <v>3</v>
      </c>
      <c r="C76" s="1" t="s">
        <v>523</v>
      </c>
      <c r="D76" s="1" t="s">
        <v>521</v>
      </c>
      <c r="E76" s="1" t="s">
        <v>99</v>
      </c>
      <c r="F76" s="1" t="s">
        <v>93</v>
      </c>
      <c r="G76" t="str">
        <f t="shared" si="1"/>
        <v>15/12/2022</v>
      </c>
    </row>
    <row r="77" spans="1:7" x14ac:dyDescent="0.25">
      <c r="A77">
        <v>1619</v>
      </c>
      <c r="B77">
        <v>3</v>
      </c>
      <c r="C77" s="1" t="s">
        <v>523</v>
      </c>
      <c r="D77" s="1" t="s">
        <v>521</v>
      </c>
      <c r="E77" s="1" t="s">
        <v>99</v>
      </c>
      <c r="F77" s="1" t="s">
        <v>93</v>
      </c>
      <c r="G77" t="str">
        <f t="shared" si="1"/>
        <v>15/12/2022</v>
      </c>
    </row>
    <row r="78" spans="1:7" x14ac:dyDescent="0.25">
      <c r="A78">
        <v>1620</v>
      </c>
      <c r="B78">
        <v>10</v>
      </c>
      <c r="C78" s="1" t="s">
        <v>523</v>
      </c>
      <c r="D78" s="1" t="s">
        <v>521</v>
      </c>
      <c r="E78" s="1" t="s">
        <v>99</v>
      </c>
      <c r="F78" s="1" t="s">
        <v>93</v>
      </c>
      <c r="G78" t="str">
        <f t="shared" si="1"/>
        <v>15/12/2022</v>
      </c>
    </row>
    <row r="79" spans="1:7" x14ac:dyDescent="0.25">
      <c r="A79">
        <v>1621</v>
      </c>
      <c r="B79">
        <v>5</v>
      </c>
      <c r="C79" s="1" t="s">
        <v>523</v>
      </c>
      <c r="D79" s="1" t="s">
        <v>521</v>
      </c>
      <c r="E79" s="1" t="s">
        <v>99</v>
      </c>
      <c r="F79" s="1" t="s">
        <v>93</v>
      </c>
      <c r="G79" t="str">
        <f t="shared" si="1"/>
        <v>15/12/2022</v>
      </c>
    </row>
    <row r="80" spans="1:7" x14ac:dyDescent="0.25">
      <c r="A80">
        <v>1622</v>
      </c>
      <c r="B80">
        <v>5</v>
      </c>
      <c r="C80" s="1" t="s">
        <v>523</v>
      </c>
      <c r="D80" s="1" t="s">
        <v>521</v>
      </c>
      <c r="E80" s="1" t="s">
        <v>99</v>
      </c>
      <c r="F80" s="1" t="s">
        <v>93</v>
      </c>
      <c r="G80" t="str">
        <f t="shared" si="1"/>
        <v>15/12/2022</v>
      </c>
    </row>
    <row r="81" spans="1:7" x14ac:dyDescent="0.25">
      <c r="A81">
        <v>1623</v>
      </c>
      <c r="B81">
        <v>3</v>
      </c>
      <c r="C81" s="1" t="s">
        <v>524</v>
      </c>
      <c r="D81" s="1" t="s">
        <v>521</v>
      </c>
      <c r="E81" s="1" t="s">
        <v>99</v>
      </c>
      <c r="F81" s="1" t="s">
        <v>93</v>
      </c>
      <c r="G81" t="str">
        <f t="shared" si="1"/>
        <v>16/12/2022</v>
      </c>
    </row>
    <row r="82" spans="1:7" x14ac:dyDescent="0.25">
      <c r="A82">
        <v>1624</v>
      </c>
      <c r="B82">
        <v>3</v>
      </c>
      <c r="C82" s="1" t="s">
        <v>524</v>
      </c>
      <c r="D82" s="1" t="s">
        <v>521</v>
      </c>
      <c r="E82" s="1" t="s">
        <v>99</v>
      </c>
      <c r="F82" s="1" t="s">
        <v>93</v>
      </c>
      <c r="G82" t="str">
        <f t="shared" si="1"/>
        <v>16/12/2022</v>
      </c>
    </row>
    <row r="83" spans="1:7" x14ac:dyDescent="0.25">
      <c r="A83">
        <v>1625</v>
      </c>
      <c r="B83">
        <v>5</v>
      </c>
      <c r="C83" s="1" t="s">
        <v>524</v>
      </c>
      <c r="D83" s="1" t="s">
        <v>521</v>
      </c>
      <c r="E83" s="1" t="s">
        <v>99</v>
      </c>
      <c r="F83" s="1" t="s">
        <v>93</v>
      </c>
      <c r="G83" t="str">
        <f t="shared" si="1"/>
        <v>16/12/2022</v>
      </c>
    </row>
    <row r="84" spans="1:7" x14ac:dyDescent="0.25">
      <c r="A84">
        <v>1626</v>
      </c>
      <c r="B84">
        <v>10</v>
      </c>
      <c r="C84" s="1" t="s">
        <v>524</v>
      </c>
      <c r="D84" s="1" t="s">
        <v>521</v>
      </c>
      <c r="E84" s="1" t="s">
        <v>99</v>
      </c>
      <c r="F84" s="1" t="s">
        <v>93</v>
      </c>
      <c r="G84" t="str">
        <f t="shared" si="1"/>
        <v>16/12/2022</v>
      </c>
    </row>
    <row r="85" spans="1:7" x14ac:dyDescent="0.25">
      <c r="A85">
        <v>1627</v>
      </c>
      <c r="B85">
        <v>3</v>
      </c>
      <c r="C85" s="1" t="s">
        <v>524</v>
      </c>
      <c r="D85" s="1" t="s">
        <v>521</v>
      </c>
      <c r="E85" s="1" t="s">
        <v>99</v>
      </c>
      <c r="F85" s="1" t="s">
        <v>93</v>
      </c>
      <c r="G85" t="str">
        <f t="shared" si="1"/>
        <v>16/12/2022</v>
      </c>
    </row>
    <row r="86" spans="1:7" x14ac:dyDescent="0.25">
      <c r="A86">
        <v>1628</v>
      </c>
      <c r="B86">
        <v>3</v>
      </c>
      <c r="C86" s="1" t="s">
        <v>524</v>
      </c>
      <c r="D86" s="1" t="s">
        <v>521</v>
      </c>
      <c r="E86" s="1" t="s">
        <v>99</v>
      </c>
      <c r="F86" s="1" t="s">
        <v>93</v>
      </c>
      <c r="G86" t="str">
        <f t="shared" si="1"/>
        <v>16/12/2022</v>
      </c>
    </row>
    <row r="87" spans="1:7" x14ac:dyDescent="0.25">
      <c r="A87">
        <v>1629</v>
      </c>
      <c r="B87">
        <v>5</v>
      </c>
      <c r="C87" s="1" t="s">
        <v>524</v>
      </c>
      <c r="D87" s="1" t="s">
        <v>521</v>
      </c>
      <c r="E87" s="1" t="s">
        <v>99</v>
      </c>
      <c r="F87" s="1" t="s">
        <v>93</v>
      </c>
      <c r="G87" t="str">
        <f t="shared" si="1"/>
        <v>16/12/2022</v>
      </c>
    </row>
    <row r="88" spans="1:7" x14ac:dyDescent="0.25">
      <c r="A88">
        <v>1630</v>
      </c>
      <c r="B88">
        <v>3</v>
      </c>
      <c r="C88" s="1" t="s">
        <v>524</v>
      </c>
      <c r="D88" s="1" t="s">
        <v>521</v>
      </c>
      <c r="E88" s="1" t="s">
        <v>99</v>
      </c>
      <c r="F88" s="1" t="s">
        <v>93</v>
      </c>
      <c r="G88" t="str">
        <f t="shared" si="1"/>
        <v>16/12/2022</v>
      </c>
    </row>
    <row r="89" spans="1:7" x14ac:dyDescent="0.25">
      <c r="A89">
        <v>1631</v>
      </c>
      <c r="B89">
        <v>10</v>
      </c>
      <c r="C89" s="1" t="s">
        <v>525</v>
      </c>
      <c r="D89" s="1" t="s">
        <v>521</v>
      </c>
      <c r="E89" s="1" t="s">
        <v>99</v>
      </c>
      <c r="F89" s="1" t="s">
        <v>93</v>
      </c>
      <c r="G89" t="str">
        <f t="shared" si="1"/>
        <v>17/12/2022</v>
      </c>
    </row>
    <row r="90" spans="1:7" x14ac:dyDescent="0.25">
      <c r="A90">
        <v>1632</v>
      </c>
      <c r="B90">
        <v>15</v>
      </c>
      <c r="C90" s="1" t="s">
        <v>526</v>
      </c>
      <c r="D90" s="1" t="s">
        <v>521</v>
      </c>
      <c r="E90" s="1" t="s">
        <v>99</v>
      </c>
      <c r="F90" s="1" t="s">
        <v>93</v>
      </c>
      <c r="G90" t="str">
        <f t="shared" si="1"/>
        <v>19/12/2022</v>
      </c>
    </row>
    <row r="91" spans="1:7" x14ac:dyDescent="0.25">
      <c r="A91">
        <v>1633</v>
      </c>
      <c r="B91">
        <v>3</v>
      </c>
      <c r="C91" s="1" t="s">
        <v>526</v>
      </c>
      <c r="D91" s="1" t="s">
        <v>521</v>
      </c>
      <c r="E91" s="1" t="s">
        <v>99</v>
      </c>
      <c r="F91" s="1" t="s">
        <v>93</v>
      </c>
      <c r="G91" t="str">
        <f t="shared" si="1"/>
        <v>19/12/2022</v>
      </c>
    </row>
    <row r="92" spans="1:7" x14ac:dyDescent="0.25">
      <c r="A92">
        <v>1634</v>
      </c>
      <c r="B92">
        <v>5</v>
      </c>
      <c r="C92" s="1" t="s">
        <v>526</v>
      </c>
      <c r="D92" s="1" t="s">
        <v>521</v>
      </c>
      <c r="E92" s="1" t="s">
        <v>99</v>
      </c>
      <c r="F92" s="1" t="s">
        <v>93</v>
      </c>
      <c r="G92" t="str">
        <f t="shared" si="1"/>
        <v>19/12/2022</v>
      </c>
    </row>
    <row r="93" spans="1:7" x14ac:dyDescent="0.25">
      <c r="A93">
        <v>1635</v>
      </c>
      <c r="B93">
        <v>3</v>
      </c>
      <c r="C93" s="1" t="s">
        <v>526</v>
      </c>
      <c r="D93" s="1" t="s">
        <v>521</v>
      </c>
      <c r="E93" s="1" t="s">
        <v>99</v>
      </c>
      <c r="F93" s="1" t="s">
        <v>93</v>
      </c>
      <c r="G93" t="str">
        <f t="shared" si="1"/>
        <v>19/12/2022</v>
      </c>
    </row>
    <row r="94" spans="1:7" x14ac:dyDescent="0.25">
      <c r="A94">
        <v>1636</v>
      </c>
      <c r="B94">
        <v>5</v>
      </c>
      <c r="C94" s="1" t="s">
        <v>526</v>
      </c>
      <c r="D94" s="1" t="s">
        <v>521</v>
      </c>
      <c r="E94" s="1" t="s">
        <v>99</v>
      </c>
      <c r="F94" s="1" t="s">
        <v>93</v>
      </c>
      <c r="G94" t="str">
        <f t="shared" si="1"/>
        <v>19/12/2022</v>
      </c>
    </row>
    <row r="95" spans="1:7" x14ac:dyDescent="0.25">
      <c r="A95">
        <v>1637</v>
      </c>
      <c r="B95">
        <v>3</v>
      </c>
      <c r="C95" s="1" t="s">
        <v>526</v>
      </c>
      <c r="D95" s="1" t="s">
        <v>521</v>
      </c>
      <c r="E95" s="1" t="s">
        <v>99</v>
      </c>
      <c r="F95" s="1" t="s">
        <v>93</v>
      </c>
      <c r="G95" t="str">
        <f t="shared" si="1"/>
        <v>19/12/2022</v>
      </c>
    </row>
    <row r="96" spans="1:7" x14ac:dyDescent="0.25">
      <c r="A96">
        <v>1638</v>
      </c>
      <c r="B96">
        <v>3</v>
      </c>
      <c r="C96" s="1" t="s">
        <v>526</v>
      </c>
      <c r="D96" s="1" t="s">
        <v>521</v>
      </c>
      <c r="E96" s="1" t="s">
        <v>99</v>
      </c>
      <c r="F96" s="1" t="s">
        <v>93</v>
      </c>
      <c r="G96" t="str">
        <f t="shared" si="1"/>
        <v>19/12/2022</v>
      </c>
    </row>
    <row r="97" spans="1:7" x14ac:dyDescent="0.25">
      <c r="A97">
        <v>1639</v>
      </c>
      <c r="B97">
        <v>3</v>
      </c>
      <c r="C97" s="1" t="s">
        <v>527</v>
      </c>
      <c r="D97" s="1" t="s">
        <v>521</v>
      </c>
      <c r="E97" s="1" t="s">
        <v>99</v>
      </c>
      <c r="F97" s="1" t="s">
        <v>93</v>
      </c>
      <c r="G97" t="str">
        <f t="shared" si="1"/>
        <v>20/12/2022</v>
      </c>
    </row>
    <row r="98" spans="1:7" x14ac:dyDescent="0.25">
      <c r="A98">
        <v>1640</v>
      </c>
      <c r="B98">
        <v>3</v>
      </c>
      <c r="C98" s="1" t="s">
        <v>527</v>
      </c>
      <c r="D98" s="1" t="s">
        <v>521</v>
      </c>
      <c r="E98" s="1" t="s">
        <v>99</v>
      </c>
      <c r="F98" s="1" t="s">
        <v>93</v>
      </c>
      <c r="G98" t="str">
        <f t="shared" si="1"/>
        <v>20/12/2022</v>
      </c>
    </row>
    <row r="99" spans="1:7" x14ac:dyDescent="0.25">
      <c r="A99">
        <v>1641</v>
      </c>
      <c r="B99">
        <v>3</v>
      </c>
      <c r="C99" s="1" t="s">
        <v>527</v>
      </c>
      <c r="D99" s="1" t="s">
        <v>521</v>
      </c>
      <c r="E99" s="1" t="s">
        <v>99</v>
      </c>
      <c r="F99" s="1" t="s">
        <v>93</v>
      </c>
      <c r="G99" t="str">
        <f t="shared" si="1"/>
        <v>20/12/2022</v>
      </c>
    </row>
    <row r="100" spans="1:7" x14ac:dyDescent="0.25">
      <c r="A100">
        <v>1642</v>
      </c>
      <c r="B100">
        <v>3</v>
      </c>
      <c r="C100" s="1" t="s">
        <v>527</v>
      </c>
      <c r="D100" s="1" t="s">
        <v>521</v>
      </c>
      <c r="E100" s="1" t="s">
        <v>99</v>
      </c>
      <c r="F100" s="1" t="s">
        <v>93</v>
      </c>
      <c r="G100" t="str">
        <f t="shared" si="1"/>
        <v>20/12/2022</v>
      </c>
    </row>
    <row r="101" spans="1:7" x14ac:dyDescent="0.25">
      <c r="A101">
        <v>1643</v>
      </c>
      <c r="B101">
        <v>3</v>
      </c>
      <c r="C101" s="1" t="s">
        <v>527</v>
      </c>
      <c r="D101" s="1" t="s">
        <v>521</v>
      </c>
      <c r="E101" s="1" t="s">
        <v>99</v>
      </c>
      <c r="F101" s="1" t="s">
        <v>93</v>
      </c>
      <c r="G101" t="str">
        <f t="shared" si="1"/>
        <v>20/12/2022</v>
      </c>
    </row>
    <row r="102" spans="1:7" x14ac:dyDescent="0.25">
      <c r="A102">
        <v>1644</v>
      </c>
      <c r="B102">
        <v>3</v>
      </c>
      <c r="C102" s="1" t="s">
        <v>527</v>
      </c>
      <c r="D102" s="1" t="s">
        <v>521</v>
      </c>
      <c r="E102" s="1" t="s">
        <v>99</v>
      </c>
      <c r="F102" s="1" t="s">
        <v>93</v>
      </c>
      <c r="G102" t="str">
        <f t="shared" si="1"/>
        <v>20/12/2022</v>
      </c>
    </row>
    <row r="103" spans="1:7" x14ac:dyDescent="0.25">
      <c r="A103">
        <v>1645</v>
      </c>
      <c r="B103">
        <v>10</v>
      </c>
      <c r="C103" s="1" t="s">
        <v>527</v>
      </c>
      <c r="D103" s="1" t="s">
        <v>521</v>
      </c>
      <c r="E103" s="1" t="s">
        <v>99</v>
      </c>
      <c r="F103" s="1" t="s">
        <v>93</v>
      </c>
      <c r="G103" t="str">
        <f t="shared" si="1"/>
        <v>20/12/2022</v>
      </c>
    </row>
    <row r="104" spans="1:7" x14ac:dyDescent="0.25">
      <c r="A104">
        <v>1646</v>
      </c>
      <c r="B104">
        <v>10</v>
      </c>
      <c r="C104" s="1" t="s">
        <v>527</v>
      </c>
      <c r="D104" s="1" t="s">
        <v>521</v>
      </c>
      <c r="E104" s="1" t="s">
        <v>99</v>
      </c>
      <c r="F104" s="1" t="s">
        <v>93</v>
      </c>
      <c r="G104" t="str">
        <f t="shared" si="1"/>
        <v>20/12/2022</v>
      </c>
    </row>
    <row r="105" spans="1:7" x14ac:dyDescent="0.25">
      <c r="A105">
        <v>1647</v>
      </c>
      <c r="B105">
        <v>15</v>
      </c>
      <c r="C105" s="1" t="s">
        <v>673</v>
      </c>
      <c r="D105" s="1" t="s">
        <v>521</v>
      </c>
      <c r="E105" s="1" t="s">
        <v>99</v>
      </c>
      <c r="F105" s="1" t="s">
        <v>93</v>
      </c>
      <c r="G105" t="str">
        <f t="shared" si="1"/>
        <v>21/12/2022</v>
      </c>
    </row>
    <row r="106" spans="1:7" x14ac:dyDescent="0.25">
      <c r="A106">
        <v>1648</v>
      </c>
      <c r="B106">
        <v>3</v>
      </c>
      <c r="C106" s="1" t="s">
        <v>673</v>
      </c>
      <c r="D106" s="1" t="s">
        <v>521</v>
      </c>
      <c r="E106" s="1" t="s">
        <v>99</v>
      </c>
      <c r="F106" s="1" t="s">
        <v>93</v>
      </c>
      <c r="G106" t="str">
        <f t="shared" si="1"/>
        <v>21/12/2022</v>
      </c>
    </row>
    <row r="107" spans="1:7" x14ac:dyDescent="0.25">
      <c r="A107">
        <v>1649</v>
      </c>
      <c r="B107">
        <v>10</v>
      </c>
      <c r="C107" s="1" t="s">
        <v>673</v>
      </c>
      <c r="D107" s="1" t="s">
        <v>521</v>
      </c>
      <c r="E107" s="1" t="s">
        <v>99</v>
      </c>
      <c r="F107" s="1" t="s">
        <v>93</v>
      </c>
      <c r="G107" t="str">
        <f t="shared" si="1"/>
        <v>21/12/2022</v>
      </c>
    </row>
    <row r="108" spans="1:7" x14ac:dyDescent="0.25">
      <c r="A108">
        <v>1650</v>
      </c>
      <c r="B108">
        <v>3</v>
      </c>
      <c r="C108" s="1" t="s">
        <v>673</v>
      </c>
      <c r="D108" s="1" t="s">
        <v>521</v>
      </c>
      <c r="E108" s="1" t="s">
        <v>99</v>
      </c>
      <c r="F108" s="1" t="s">
        <v>93</v>
      </c>
      <c r="G108" t="str">
        <f t="shared" si="1"/>
        <v>21/12/2022</v>
      </c>
    </row>
    <row r="109" spans="1:7" x14ac:dyDescent="0.25">
      <c r="A109">
        <v>1651</v>
      </c>
      <c r="B109">
        <v>3</v>
      </c>
      <c r="C109" s="1" t="s">
        <v>673</v>
      </c>
      <c r="D109" s="1" t="s">
        <v>521</v>
      </c>
      <c r="E109" s="1" t="s">
        <v>99</v>
      </c>
      <c r="F109" s="1" t="s">
        <v>93</v>
      </c>
      <c r="G109" t="str">
        <f t="shared" si="1"/>
        <v>21/12/2022</v>
      </c>
    </row>
    <row r="110" spans="1:7" x14ac:dyDescent="0.25">
      <c r="A110">
        <v>1652</v>
      </c>
      <c r="B110">
        <v>3</v>
      </c>
      <c r="C110" s="1" t="s">
        <v>673</v>
      </c>
      <c r="D110" s="1" t="s">
        <v>521</v>
      </c>
      <c r="E110" s="1" t="s">
        <v>99</v>
      </c>
      <c r="F110" s="1" t="s">
        <v>93</v>
      </c>
      <c r="G110" t="str">
        <f t="shared" si="1"/>
        <v>21/12/2022</v>
      </c>
    </row>
    <row r="111" spans="1:7" x14ac:dyDescent="0.25">
      <c r="A111">
        <v>1653</v>
      </c>
      <c r="B111">
        <v>10</v>
      </c>
      <c r="C111" s="1" t="s">
        <v>673</v>
      </c>
      <c r="D111" s="1" t="s">
        <v>521</v>
      </c>
      <c r="E111" s="1" t="s">
        <v>99</v>
      </c>
      <c r="F111" s="1" t="s">
        <v>93</v>
      </c>
      <c r="G111" t="str">
        <f t="shared" si="1"/>
        <v>21/12/2022</v>
      </c>
    </row>
    <row r="112" spans="1:7" x14ac:dyDescent="0.25">
      <c r="A112">
        <v>1654</v>
      </c>
      <c r="B112">
        <v>3</v>
      </c>
      <c r="C112" s="1" t="s">
        <v>528</v>
      </c>
      <c r="D112" s="1" t="s">
        <v>521</v>
      </c>
      <c r="E112" s="1" t="s">
        <v>99</v>
      </c>
      <c r="F112" s="1" t="s">
        <v>93</v>
      </c>
      <c r="G112" t="str">
        <f t="shared" si="1"/>
        <v>22/12/2022</v>
      </c>
    </row>
    <row r="113" spans="1:7" x14ac:dyDescent="0.25">
      <c r="A113">
        <v>1655</v>
      </c>
      <c r="B113">
        <v>5</v>
      </c>
      <c r="C113" s="1" t="s">
        <v>528</v>
      </c>
      <c r="D113" s="1" t="s">
        <v>521</v>
      </c>
      <c r="E113" s="1" t="s">
        <v>99</v>
      </c>
      <c r="F113" s="1" t="s">
        <v>93</v>
      </c>
      <c r="G113" t="str">
        <f t="shared" si="1"/>
        <v>22/12/2022</v>
      </c>
    </row>
    <row r="114" spans="1:7" x14ac:dyDescent="0.25">
      <c r="A114">
        <v>1656</v>
      </c>
      <c r="B114">
        <v>3</v>
      </c>
      <c r="C114" s="1" t="s">
        <v>528</v>
      </c>
      <c r="D114" s="1" t="s">
        <v>521</v>
      </c>
      <c r="E114" s="1" t="s">
        <v>99</v>
      </c>
      <c r="F114" s="1" t="s">
        <v>93</v>
      </c>
      <c r="G114" t="str">
        <f t="shared" si="1"/>
        <v>22/12/2022</v>
      </c>
    </row>
    <row r="115" spans="1:7" x14ac:dyDescent="0.25">
      <c r="A115">
        <v>1657</v>
      </c>
      <c r="B115">
        <v>5</v>
      </c>
      <c r="C115" s="1" t="s">
        <v>528</v>
      </c>
      <c r="D115" s="1" t="s">
        <v>521</v>
      </c>
      <c r="E115" s="1" t="s">
        <v>99</v>
      </c>
      <c r="F115" s="1" t="s">
        <v>93</v>
      </c>
      <c r="G115" t="str">
        <f t="shared" si="1"/>
        <v>22/12/2022</v>
      </c>
    </row>
    <row r="116" spans="1:7" x14ac:dyDescent="0.25">
      <c r="A116">
        <v>1658</v>
      </c>
      <c r="B116">
        <v>5</v>
      </c>
      <c r="C116" s="1" t="s">
        <v>740</v>
      </c>
      <c r="D116" s="1" t="s">
        <v>521</v>
      </c>
      <c r="E116" s="1" t="s">
        <v>99</v>
      </c>
      <c r="F116" s="1" t="s">
        <v>93</v>
      </c>
      <c r="G116" t="str">
        <f t="shared" si="1"/>
        <v>23/12/2022</v>
      </c>
    </row>
    <row r="117" spans="1:7" x14ac:dyDescent="0.25">
      <c r="A117">
        <v>1659</v>
      </c>
      <c r="B117">
        <v>10</v>
      </c>
      <c r="C117" s="1" t="s">
        <v>740</v>
      </c>
      <c r="D117" s="1" t="s">
        <v>521</v>
      </c>
      <c r="E117" s="1" t="s">
        <v>99</v>
      </c>
      <c r="F117" s="1" t="s">
        <v>93</v>
      </c>
      <c r="G117" t="str">
        <f t="shared" si="1"/>
        <v>23/12/2022</v>
      </c>
    </row>
    <row r="118" spans="1:7" x14ac:dyDescent="0.25">
      <c r="A118">
        <v>1660</v>
      </c>
      <c r="B118">
        <v>3</v>
      </c>
      <c r="C118" s="1" t="s">
        <v>740</v>
      </c>
      <c r="D118" s="1" t="s">
        <v>521</v>
      </c>
      <c r="E118" s="1" t="s">
        <v>99</v>
      </c>
      <c r="F118" s="1" t="s">
        <v>93</v>
      </c>
      <c r="G118" t="str">
        <f t="shared" si="1"/>
        <v>23/12/2022</v>
      </c>
    </row>
    <row r="119" spans="1:7" x14ac:dyDescent="0.25">
      <c r="A119">
        <v>1661</v>
      </c>
      <c r="B119">
        <v>3</v>
      </c>
      <c r="C119" s="1" t="s">
        <v>740</v>
      </c>
      <c r="D119" s="1" t="s">
        <v>521</v>
      </c>
      <c r="E119" s="1" t="s">
        <v>99</v>
      </c>
      <c r="F119" s="1" t="s">
        <v>93</v>
      </c>
      <c r="G119" t="str">
        <f t="shared" si="1"/>
        <v>23/12/2022</v>
      </c>
    </row>
    <row r="120" spans="1:7" x14ac:dyDescent="0.25">
      <c r="A120">
        <v>1662</v>
      </c>
      <c r="B120">
        <v>15</v>
      </c>
      <c r="C120" s="1" t="s">
        <v>529</v>
      </c>
      <c r="D120" s="1" t="s">
        <v>521</v>
      </c>
      <c r="E120" s="1" t="s">
        <v>99</v>
      </c>
      <c r="F120" s="1" t="s">
        <v>93</v>
      </c>
      <c r="G120" t="str">
        <f t="shared" si="1"/>
        <v>24/12/2022</v>
      </c>
    </row>
    <row r="121" spans="1:7" x14ac:dyDescent="0.25">
      <c r="A121">
        <v>1663</v>
      </c>
      <c r="B121">
        <v>3</v>
      </c>
      <c r="C121" s="1" t="s">
        <v>529</v>
      </c>
      <c r="D121" s="1" t="s">
        <v>521</v>
      </c>
      <c r="E121" s="1" t="s">
        <v>99</v>
      </c>
      <c r="F121" s="1" t="s">
        <v>93</v>
      </c>
      <c r="G121" t="str">
        <f t="shared" si="1"/>
        <v>24/12/2022</v>
      </c>
    </row>
    <row r="122" spans="1:7" x14ac:dyDescent="0.25">
      <c r="A122">
        <v>1664</v>
      </c>
      <c r="B122">
        <v>3</v>
      </c>
      <c r="C122" s="1" t="s">
        <v>529</v>
      </c>
      <c r="D122" s="1" t="s">
        <v>521</v>
      </c>
      <c r="E122" s="1" t="s">
        <v>99</v>
      </c>
      <c r="F122" s="1" t="s">
        <v>93</v>
      </c>
      <c r="G122" t="str">
        <f t="shared" si="1"/>
        <v>24/12/2022</v>
      </c>
    </row>
    <row r="123" spans="1:7" x14ac:dyDescent="0.25">
      <c r="A123">
        <v>1665</v>
      </c>
      <c r="B123">
        <v>10</v>
      </c>
      <c r="C123" s="1" t="s">
        <v>529</v>
      </c>
      <c r="D123" s="1" t="s">
        <v>521</v>
      </c>
      <c r="E123" s="1" t="s">
        <v>99</v>
      </c>
      <c r="F123" s="1" t="s">
        <v>93</v>
      </c>
      <c r="G123" t="str">
        <f t="shared" si="1"/>
        <v>24/12/2022</v>
      </c>
    </row>
    <row r="124" spans="1:7" x14ac:dyDescent="0.25">
      <c r="A124">
        <v>1666</v>
      </c>
      <c r="B124">
        <v>5</v>
      </c>
      <c r="C124" s="1" t="s">
        <v>530</v>
      </c>
      <c r="D124" s="1" t="s">
        <v>521</v>
      </c>
      <c r="E124" s="1" t="s">
        <v>99</v>
      </c>
      <c r="F124" s="1" t="s">
        <v>93</v>
      </c>
      <c r="G124" t="str">
        <f t="shared" si="1"/>
        <v>26/12/2022</v>
      </c>
    </row>
    <row r="125" spans="1:7" x14ac:dyDescent="0.25">
      <c r="A125">
        <v>1667</v>
      </c>
      <c r="B125">
        <v>3</v>
      </c>
      <c r="C125" s="1" t="s">
        <v>530</v>
      </c>
      <c r="D125" s="1" t="s">
        <v>521</v>
      </c>
      <c r="E125" s="1" t="s">
        <v>99</v>
      </c>
      <c r="F125" s="1" t="s">
        <v>93</v>
      </c>
      <c r="G125" t="str">
        <f t="shared" si="1"/>
        <v>26/12/2022</v>
      </c>
    </row>
    <row r="126" spans="1:7" x14ac:dyDescent="0.25">
      <c r="A126">
        <v>1668</v>
      </c>
      <c r="B126">
        <v>3</v>
      </c>
      <c r="C126" s="1" t="s">
        <v>530</v>
      </c>
      <c r="D126" s="1" t="s">
        <v>521</v>
      </c>
      <c r="E126" s="1" t="s">
        <v>99</v>
      </c>
      <c r="F126" s="1" t="s">
        <v>93</v>
      </c>
      <c r="G126" t="str">
        <f t="shared" si="1"/>
        <v>26/12/2022</v>
      </c>
    </row>
    <row r="127" spans="1:7" x14ac:dyDescent="0.25">
      <c r="A127">
        <v>1669</v>
      </c>
      <c r="B127">
        <v>3</v>
      </c>
      <c r="C127" s="1" t="s">
        <v>530</v>
      </c>
      <c r="D127" s="1" t="s">
        <v>521</v>
      </c>
      <c r="E127" s="1" t="s">
        <v>99</v>
      </c>
      <c r="F127" s="1" t="s">
        <v>93</v>
      </c>
      <c r="G127" t="str">
        <f t="shared" si="1"/>
        <v>26/12/2022</v>
      </c>
    </row>
    <row r="128" spans="1:7" x14ac:dyDescent="0.25">
      <c r="A128">
        <v>1670</v>
      </c>
      <c r="B128">
        <v>3</v>
      </c>
      <c r="C128" s="1" t="s">
        <v>531</v>
      </c>
      <c r="D128" s="1" t="s">
        <v>521</v>
      </c>
      <c r="E128" s="1" t="s">
        <v>99</v>
      </c>
      <c r="F128" s="1" t="s">
        <v>93</v>
      </c>
      <c r="G128" t="str">
        <f t="shared" si="1"/>
        <v>27/12/2022</v>
      </c>
    </row>
    <row r="129" spans="1:13" x14ac:dyDescent="0.25">
      <c r="A129">
        <v>1671</v>
      </c>
      <c r="B129">
        <v>3</v>
      </c>
      <c r="C129" s="1" t="s">
        <v>531</v>
      </c>
      <c r="D129" s="1" t="s">
        <v>521</v>
      </c>
      <c r="E129" s="1" t="s">
        <v>99</v>
      </c>
      <c r="F129" s="1" t="s">
        <v>93</v>
      </c>
      <c r="G129" t="str">
        <f t="shared" si="1"/>
        <v>27/12/2022</v>
      </c>
    </row>
    <row r="130" spans="1:13" x14ac:dyDescent="0.25">
      <c r="A130">
        <v>1672</v>
      </c>
      <c r="B130">
        <v>15</v>
      </c>
      <c r="C130" s="1" t="s">
        <v>531</v>
      </c>
      <c r="D130" s="1" t="s">
        <v>521</v>
      </c>
      <c r="E130" s="1" t="s">
        <v>99</v>
      </c>
      <c r="F130" s="1" t="s">
        <v>93</v>
      </c>
      <c r="G130" t="str">
        <f t="shared" ref="G130:G150" si="2">+C130&amp;F130&amp;D130&amp;F130&amp;E130</f>
        <v>27/12/2022</v>
      </c>
    </row>
    <row r="131" spans="1:13" x14ac:dyDescent="0.25">
      <c r="A131">
        <v>1673</v>
      </c>
      <c r="B131">
        <v>3</v>
      </c>
      <c r="C131" s="1" t="s">
        <v>531</v>
      </c>
      <c r="D131" s="1" t="s">
        <v>521</v>
      </c>
      <c r="E131" s="1" t="s">
        <v>99</v>
      </c>
      <c r="F131" s="1" t="s">
        <v>93</v>
      </c>
      <c r="G131" t="str">
        <f t="shared" si="2"/>
        <v>27/12/2022</v>
      </c>
    </row>
    <row r="132" spans="1:13" x14ac:dyDescent="0.25">
      <c r="A132">
        <v>1674</v>
      </c>
      <c r="B132">
        <v>3</v>
      </c>
      <c r="C132" s="1" t="s">
        <v>531</v>
      </c>
      <c r="D132" s="1" t="s">
        <v>521</v>
      </c>
      <c r="E132" s="1" t="s">
        <v>99</v>
      </c>
      <c r="F132" s="1" t="s">
        <v>93</v>
      </c>
      <c r="G132" t="str">
        <f t="shared" si="2"/>
        <v>27/12/2022</v>
      </c>
      <c r="M132" s="3"/>
    </row>
    <row r="133" spans="1:13" x14ac:dyDescent="0.25">
      <c r="A133">
        <v>1675</v>
      </c>
      <c r="B133">
        <v>3</v>
      </c>
      <c r="C133" s="1" t="s">
        <v>741</v>
      </c>
      <c r="D133" s="1" t="s">
        <v>521</v>
      </c>
      <c r="E133" s="1" t="s">
        <v>99</v>
      </c>
      <c r="F133" s="1" t="s">
        <v>93</v>
      </c>
      <c r="G133" t="str">
        <f t="shared" si="2"/>
        <v>28/12/2022</v>
      </c>
    </row>
    <row r="134" spans="1:13" x14ac:dyDescent="0.25">
      <c r="A134">
        <v>1676</v>
      </c>
      <c r="B134">
        <v>3</v>
      </c>
      <c r="C134" s="1" t="s">
        <v>741</v>
      </c>
      <c r="D134" s="1" t="s">
        <v>521</v>
      </c>
      <c r="E134" s="1" t="s">
        <v>99</v>
      </c>
      <c r="F134" s="1" t="s">
        <v>93</v>
      </c>
      <c r="G134" t="str">
        <f t="shared" si="2"/>
        <v>28/12/2022</v>
      </c>
    </row>
    <row r="135" spans="1:13" x14ac:dyDescent="0.25">
      <c r="A135">
        <v>1677</v>
      </c>
      <c r="B135">
        <v>3</v>
      </c>
      <c r="C135" s="1" t="s">
        <v>741</v>
      </c>
      <c r="D135" s="1" t="s">
        <v>521</v>
      </c>
      <c r="E135" s="1" t="s">
        <v>99</v>
      </c>
      <c r="F135" s="1" t="s">
        <v>93</v>
      </c>
      <c r="G135" t="str">
        <f t="shared" si="2"/>
        <v>28/12/2022</v>
      </c>
    </row>
    <row r="136" spans="1:13" x14ac:dyDescent="0.25">
      <c r="A136">
        <v>1678</v>
      </c>
      <c r="B136">
        <v>3</v>
      </c>
      <c r="C136" s="1" t="s">
        <v>741</v>
      </c>
      <c r="D136" s="1" t="s">
        <v>521</v>
      </c>
      <c r="E136" s="1" t="s">
        <v>99</v>
      </c>
      <c r="F136" s="1" t="s">
        <v>93</v>
      </c>
      <c r="G136" t="str">
        <f t="shared" si="2"/>
        <v>28/12/2022</v>
      </c>
    </row>
    <row r="137" spans="1:13" x14ac:dyDescent="0.25">
      <c r="A137">
        <v>1679</v>
      </c>
      <c r="B137">
        <v>10</v>
      </c>
      <c r="C137" s="1" t="s">
        <v>741</v>
      </c>
      <c r="D137" s="1" t="s">
        <v>521</v>
      </c>
      <c r="E137" s="1" t="s">
        <v>99</v>
      </c>
      <c r="F137" s="1" t="s">
        <v>93</v>
      </c>
      <c r="G137" t="str">
        <f t="shared" si="2"/>
        <v>28/12/2022</v>
      </c>
    </row>
    <row r="138" spans="1:13" x14ac:dyDescent="0.25">
      <c r="A138">
        <v>1680</v>
      </c>
      <c r="B138">
        <v>3</v>
      </c>
      <c r="C138" s="1" t="s">
        <v>741</v>
      </c>
      <c r="D138" s="1" t="s">
        <v>521</v>
      </c>
      <c r="E138" s="1" t="s">
        <v>99</v>
      </c>
      <c r="F138" s="1" t="s">
        <v>93</v>
      </c>
      <c r="G138" t="str">
        <f t="shared" si="2"/>
        <v>28/12/2022</v>
      </c>
    </row>
    <row r="139" spans="1:13" x14ac:dyDescent="0.25">
      <c r="A139">
        <v>1681</v>
      </c>
      <c r="B139">
        <v>3</v>
      </c>
      <c r="C139" s="1" t="s">
        <v>741</v>
      </c>
      <c r="D139" s="1" t="s">
        <v>521</v>
      </c>
      <c r="E139" s="1" t="s">
        <v>99</v>
      </c>
      <c r="F139" s="1" t="s">
        <v>93</v>
      </c>
      <c r="G139" t="str">
        <f t="shared" si="2"/>
        <v>28/12/2022</v>
      </c>
    </row>
    <row r="140" spans="1:13" x14ac:dyDescent="0.25">
      <c r="A140">
        <v>1682</v>
      </c>
      <c r="B140">
        <v>10</v>
      </c>
      <c r="C140" s="1" t="s">
        <v>741</v>
      </c>
      <c r="D140" s="1" t="s">
        <v>521</v>
      </c>
      <c r="E140" s="1" t="s">
        <v>99</v>
      </c>
      <c r="F140" s="1" t="s">
        <v>93</v>
      </c>
      <c r="G140" t="str">
        <f t="shared" si="2"/>
        <v>28/12/2022</v>
      </c>
    </row>
    <row r="141" spans="1:13" x14ac:dyDescent="0.25">
      <c r="A141">
        <v>1683</v>
      </c>
      <c r="B141">
        <v>3</v>
      </c>
      <c r="C141" s="1" t="s">
        <v>742</v>
      </c>
      <c r="D141" s="1" t="s">
        <v>521</v>
      </c>
      <c r="E141" s="1" t="s">
        <v>99</v>
      </c>
      <c r="F141" s="1" t="s">
        <v>93</v>
      </c>
      <c r="G141" t="str">
        <f t="shared" si="2"/>
        <v>29/12/2022</v>
      </c>
    </row>
    <row r="142" spans="1:13" x14ac:dyDescent="0.25">
      <c r="A142">
        <v>1684</v>
      </c>
      <c r="B142">
        <v>5</v>
      </c>
      <c r="C142" s="1" t="s">
        <v>742</v>
      </c>
      <c r="D142" s="1" t="s">
        <v>521</v>
      </c>
      <c r="E142" s="1" t="s">
        <v>99</v>
      </c>
      <c r="F142" s="1" t="s">
        <v>93</v>
      </c>
      <c r="G142" t="str">
        <f t="shared" si="2"/>
        <v>29/12/2022</v>
      </c>
    </row>
    <row r="143" spans="1:13" x14ac:dyDescent="0.25">
      <c r="A143">
        <v>1685</v>
      </c>
      <c r="B143">
        <v>3</v>
      </c>
      <c r="C143" s="1" t="s">
        <v>742</v>
      </c>
      <c r="D143" s="1" t="s">
        <v>521</v>
      </c>
      <c r="E143" s="1" t="s">
        <v>99</v>
      </c>
      <c r="F143" s="1" t="s">
        <v>93</v>
      </c>
      <c r="G143" t="str">
        <f t="shared" si="2"/>
        <v>29/12/2022</v>
      </c>
    </row>
    <row r="144" spans="1:13" x14ac:dyDescent="0.25">
      <c r="A144">
        <v>1686</v>
      </c>
      <c r="B144">
        <v>3</v>
      </c>
      <c r="C144" s="1" t="s">
        <v>742</v>
      </c>
      <c r="D144" s="1" t="s">
        <v>521</v>
      </c>
      <c r="E144" s="1" t="s">
        <v>99</v>
      </c>
      <c r="F144" s="1" t="s">
        <v>93</v>
      </c>
      <c r="G144" t="str">
        <f t="shared" si="2"/>
        <v>29/12/2022</v>
      </c>
    </row>
    <row r="145" spans="1:7" x14ac:dyDescent="0.25">
      <c r="A145">
        <v>1687</v>
      </c>
      <c r="B145">
        <v>3</v>
      </c>
      <c r="C145" s="1" t="s">
        <v>742</v>
      </c>
      <c r="D145" s="1" t="s">
        <v>521</v>
      </c>
      <c r="E145" s="1" t="s">
        <v>99</v>
      </c>
      <c r="F145" s="1" t="s">
        <v>93</v>
      </c>
      <c r="G145" t="str">
        <f t="shared" si="2"/>
        <v>29/12/2022</v>
      </c>
    </row>
    <row r="146" spans="1:7" x14ac:dyDescent="0.25">
      <c r="A146">
        <v>1688</v>
      </c>
      <c r="B146">
        <v>3</v>
      </c>
      <c r="C146" s="1" t="s">
        <v>743</v>
      </c>
      <c r="D146" s="1" t="s">
        <v>521</v>
      </c>
      <c r="E146" s="1" t="s">
        <v>99</v>
      </c>
      <c r="F146" s="1" t="s">
        <v>93</v>
      </c>
      <c r="G146" t="str">
        <f t="shared" si="2"/>
        <v>30/12/2022</v>
      </c>
    </row>
    <row r="147" spans="1:7" x14ac:dyDescent="0.25">
      <c r="A147">
        <v>1689</v>
      </c>
      <c r="B147">
        <v>8</v>
      </c>
      <c r="C147" s="1" t="s">
        <v>743</v>
      </c>
      <c r="D147" s="1" t="s">
        <v>521</v>
      </c>
      <c r="E147" s="1" t="s">
        <v>99</v>
      </c>
      <c r="F147" s="1" t="s">
        <v>93</v>
      </c>
      <c r="G147" t="str">
        <f t="shared" si="2"/>
        <v>30/12/2022</v>
      </c>
    </row>
    <row r="148" spans="1:7" x14ac:dyDescent="0.25">
      <c r="A148">
        <v>1690</v>
      </c>
      <c r="B148">
        <v>3</v>
      </c>
      <c r="C148" s="1" t="s">
        <v>743</v>
      </c>
      <c r="D148" s="1" t="s">
        <v>521</v>
      </c>
      <c r="E148" s="1" t="s">
        <v>99</v>
      </c>
      <c r="F148" s="1" t="s">
        <v>93</v>
      </c>
      <c r="G148" t="str">
        <f t="shared" si="2"/>
        <v>30/12/2022</v>
      </c>
    </row>
    <row r="149" spans="1:7" x14ac:dyDescent="0.25">
      <c r="A149">
        <v>1691</v>
      </c>
      <c r="B149">
        <v>3</v>
      </c>
      <c r="C149" s="1" t="s">
        <v>743</v>
      </c>
      <c r="D149" s="1" t="s">
        <v>521</v>
      </c>
      <c r="E149" s="1" t="s">
        <v>99</v>
      </c>
      <c r="F149" s="1" t="s">
        <v>93</v>
      </c>
      <c r="G149" t="str">
        <f t="shared" si="2"/>
        <v>30/12/2022</v>
      </c>
    </row>
    <row r="150" spans="1:7" x14ac:dyDescent="0.25">
      <c r="A150">
        <v>1692</v>
      </c>
      <c r="B150">
        <v>3</v>
      </c>
      <c r="C150" s="1" t="s">
        <v>743</v>
      </c>
      <c r="D150" s="1" t="s">
        <v>521</v>
      </c>
      <c r="E150" s="1" t="s">
        <v>99</v>
      </c>
      <c r="F150" s="1" t="s">
        <v>93</v>
      </c>
      <c r="G150" t="str">
        <f t="shared" si="2"/>
        <v>30/12/2022</v>
      </c>
    </row>
    <row r="151" spans="1:7" x14ac:dyDescent="0.25">
      <c r="A151">
        <v>1693</v>
      </c>
      <c r="B151">
        <v>10</v>
      </c>
      <c r="C151" s="1" t="s">
        <v>743</v>
      </c>
      <c r="D151" s="1" t="s">
        <v>521</v>
      </c>
      <c r="E151" s="1" t="s">
        <v>99</v>
      </c>
      <c r="F151" s="1" t="s">
        <v>93</v>
      </c>
      <c r="G151" t="str">
        <f t="shared" ref="G151:G158" si="3">+C151&amp;F151&amp;D151&amp;F151&amp;E151</f>
        <v>30/12/2022</v>
      </c>
    </row>
    <row r="152" spans="1:7" x14ac:dyDescent="0.25">
      <c r="A152">
        <v>1694</v>
      </c>
      <c r="B152">
        <v>5</v>
      </c>
      <c r="C152" s="1" t="s">
        <v>744</v>
      </c>
      <c r="D152" s="1" t="s">
        <v>521</v>
      </c>
      <c r="E152" s="1" t="s">
        <v>99</v>
      </c>
      <c r="F152" s="1" t="s">
        <v>93</v>
      </c>
      <c r="G152" t="str">
        <f t="shared" si="3"/>
        <v>31/12/2022</v>
      </c>
    </row>
    <row r="153" spans="1:7" x14ac:dyDescent="0.25">
      <c r="A153">
        <v>1695</v>
      </c>
      <c r="B153">
        <v>3</v>
      </c>
      <c r="C153" s="1" t="s">
        <v>744</v>
      </c>
      <c r="D153" s="1" t="s">
        <v>521</v>
      </c>
      <c r="E153" s="1" t="s">
        <v>99</v>
      </c>
      <c r="F153" s="1" t="s">
        <v>93</v>
      </c>
      <c r="G153" t="str">
        <f t="shared" si="3"/>
        <v>31/12/2022</v>
      </c>
    </row>
    <row r="154" spans="1:7" x14ac:dyDescent="0.25">
      <c r="A154">
        <v>1696</v>
      </c>
      <c r="B154">
        <v>3</v>
      </c>
      <c r="C154" s="1" t="s">
        <v>744</v>
      </c>
      <c r="D154" s="1" t="s">
        <v>521</v>
      </c>
      <c r="E154" s="1" t="s">
        <v>99</v>
      </c>
      <c r="F154" s="1" t="s">
        <v>93</v>
      </c>
      <c r="G154" t="str">
        <f t="shared" si="3"/>
        <v>31/12/2022</v>
      </c>
    </row>
    <row r="155" spans="1:7" x14ac:dyDescent="0.25">
      <c r="A155">
        <v>1697</v>
      </c>
      <c r="B155">
        <v>3</v>
      </c>
      <c r="C155" s="1" t="s">
        <v>744</v>
      </c>
      <c r="D155" s="1" t="s">
        <v>521</v>
      </c>
      <c r="E155" s="1" t="s">
        <v>99</v>
      </c>
      <c r="F155" s="1" t="s">
        <v>93</v>
      </c>
      <c r="G155" t="str">
        <f t="shared" si="3"/>
        <v>31/12/2022</v>
      </c>
    </row>
    <row r="156" spans="1:7" x14ac:dyDescent="0.25">
      <c r="A156">
        <v>1698</v>
      </c>
      <c r="B156">
        <v>10</v>
      </c>
      <c r="C156" s="1" t="s">
        <v>744</v>
      </c>
      <c r="D156" s="1" t="s">
        <v>521</v>
      </c>
      <c r="E156" s="1" t="s">
        <v>99</v>
      </c>
      <c r="F156" s="1" t="s">
        <v>93</v>
      </c>
      <c r="G156" t="str">
        <f t="shared" si="3"/>
        <v>31/12/2022</v>
      </c>
    </row>
    <row r="157" spans="1:7" x14ac:dyDescent="0.25">
      <c r="A157">
        <v>1699</v>
      </c>
      <c r="B157">
        <v>3</v>
      </c>
      <c r="C157" s="1" t="s">
        <v>744</v>
      </c>
      <c r="D157" s="1" t="s">
        <v>521</v>
      </c>
      <c r="E157" s="1" t="s">
        <v>99</v>
      </c>
      <c r="F157" s="1" t="s">
        <v>93</v>
      </c>
      <c r="G157" t="str">
        <f t="shared" si="3"/>
        <v>31/12/2022</v>
      </c>
    </row>
    <row r="158" spans="1:7" x14ac:dyDescent="0.25">
      <c r="A158">
        <v>1700</v>
      </c>
      <c r="B158">
        <v>3</v>
      </c>
      <c r="C158" s="1" t="s">
        <v>744</v>
      </c>
      <c r="D158" s="1" t="s">
        <v>521</v>
      </c>
      <c r="E158" s="1" t="s">
        <v>99</v>
      </c>
      <c r="F158" s="1" t="s">
        <v>93</v>
      </c>
      <c r="G158" t="str">
        <f t="shared" si="3"/>
        <v>31/12/2022</v>
      </c>
    </row>
    <row r="159" spans="1:7" x14ac:dyDescent="0.25">
      <c r="C159" s="1"/>
      <c r="D159" s="1"/>
      <c r="E159" s="1"/>
      <c r="F159" s="1"/>
    </row>
    <row r="160" spans="1:7" x14ac:dyDescent="0.25">
      <c r="C160" s="1"/>
      <c r="D160" s="1"/>
      <c r="E160" s="1"/>
      <c r="F160" s="1"/>
    </row>
    <row r="161" spans="3:6" x14ac:dyDescent="0.25">
      <c r="C161" s="1"/>
      <c r="D161" s="1"/>
      <c r="E161" s="1"/>
      <c r="F161" s="1"/>
    </row>
    <row r="162" spans="3:6" x14ac:dyDescent="0.25">
      <c r="C162" s="1"/>
      <c r="D162" s="1"/>
      <c r="E162" s="1"/>
      <c r="F162" s="1"/>
    </row>
    <row r="163" spans="3:6" x14ac:dyDescent="0.25">
      <c r="C163" s="1"/>
      <c r="D163" s="1"/>
      <c r="E163" s="1"/>
      <c r="F163" s="1"/>
    </row>
    <row r="164" spans="3:6" x14ac:dyDescent="0.25">
      <c r="C164" s="1"/>
      <c r="D164" s="1"/>
      <c r="E164" s="1"/>
      <c r="F164" s="1"/>
    </row>
    <row r="165" spans="3:6" x14ac:dyDescent="0.25">
      <c r="C165" s="1"/>
      <c r="D165" s="1"/>
      <c r="E165" s="1"/>
      <c r="F165" s="1"/>
    </row>
    <row r="166" spans="3:6" x14ac:dyDescent="0.25">
      <c r="C166" s="1"/>
      <c r="D166" s="1"/>
      <c r="E166" s="1"/>
      <c r="F166" s="1"/>
    </row>
    <row r="167" spans="3:6" x14ac:dyDescent="0.25">
      <c r="C167" s="1"/>
      <c r="D167" s="1"/>
      <c r="E167" s="1"/>
      <c r="F167" s="1"/>
    </row>
    <row r="168" spans="3:6" x14ac:dyDescent="0.25">
      <c r="C168" s="1"/>
      <c r="D168" s="1"/>
      <c r="E168" s="1"/>
      <c r="F168" s="1"/>
    </row>
    <row r="169" spans="3:6" x14ac:dyDescent="0.25">
      <c r="C169" s="1"/>
      <c r="D169" s="1"/>
      <c r="E169" s="1"/>
      <c r="F169" s="1"/>
    </row>
    <row r="170" spans="3:6" x14ac:dyDescent="0.25">
      <c r="C170" s="1"/>
      <c r="D170" s="1"/>
      <c r="E170" s="1"/>
      <c r="F170" s="1"/>
    </row>
    <row r="171" spans="3:6" x14ac:dyDescent="0.25">
      <c r="C171" s="1"/>
      <c r="D171" s="1"/>
      <c r="E171" s="1"/>
      <c r="F171" s="1"/>
    </row>
    <row r="172" spans="3:6" x14ac:dyDescent="0.25">
      <c r="C172" s="1"/>
      <c r="D172" s="1"/>
      <c r="E172" s="1"/>
      <c r="F172" s="1"/>
    </row>
    <row r="173" spans="3:6" x14ac:dyDescent="0.25">
      <c r="C173" s="1"/>
      <c r="D173" s="1"/>
      <c r="E173" s="1"/>
      <c r="F173" s="1"/>
    </row>
    <row r="174" spans="3:6" x14ac:dyDescent="0.25">
      <c r="C174" s="1"/>
      <c r="D174" s="1"/>
      <c r="E174" s="1"/>
      <c r="F174" s="1"/>
    </row>
    <row r="175" spans="3:6" x14ac:dyDescent="0.25">
      <c r="C175" s="1"/>
      <c r="D175" s="1"/>
      <c r="E175" s="1"/>
      <c r="F175" s="1"/>
    </row>
    <row r="176" spans="3:6" x14ac:dyDescent="0.25">
      <c r="C176" s="1"/>
      <c r="D176" s="1"/>
      <c r="E176" s="1"/>
      <c r="F176" s="1"/>
    </row>
    <row r="177" spans="3:6" x14ac:dyDescent="0.25">
      <c r="C177" s="1"/>
      <c r="D177" s="1"/>
      <c r="E177" s="1"/>
      <c r="F177" s="1"/>
    </row>
    <row r="178" spans="3:6" x14ac:dyDescent="0.25">
      <c r="C178" s="1"/>
      <c r="D178" s="1"/>
      <c r="E178" s="1"/>
      <c r="F178" s="1"/>
    </row>
    <row r="179" spans="3:6" x14ac:dyDescent="0.25">
      <c r="C179" s="1"/>
      <c r="D179" s="1"/>
      <c r="E179" s="1"/>
      <c r="F179" s="1"/>
    </row>
    <row r="180" spans="3:6" x14ac:dyDescent="0.25">
      <c r="C180" s="1"/>
      <c r="D180" s="1"/>
      <c r="E180" s="1"/>
      <c r="F180" s="1"/>
    </row>
    <row r="181" spans="3:6" x14ac:dyDescent="0.25">
      <c r="C181" s="1"/>
      <c r="D181" s="1"/>
      <c r="E181" s="1"/>
      <c r="F181" s="1"/>
    </row>
    <row r="182" spans="3:6" x14ac:dyDescent="0.25">
      <c r="C182" s="1"/>
      <c r="D182" s="1"/>
      <c r="E182" s="1"/>
      <c r="F182" s="1"/>
    </row>
    <row r="183" spans="3:6" x14ac:dyDescent="0.25">
      <c r="C183" s="1"/>
      <c r="D183" s="1"/>
      <c r="E183" s="1"/>
      <c r="F183" s="1"/>
    </row>
    <row r="184" spans="3:6" x14ac:dyDescent="0.25">
      <c r="C184" s="1"/>
      <c r="D184" s="1"/>
      <c r="E184" s="1"/>
      <c r="F184" s="1"/>
    </row>
    <row r="185" spans="3:6" x14ac:dyDescent="0.25">
      <c r="C185" s="1"/>
      <c r="D185" s="1"/>
      <c r="E185" s="1"/>
      <c r="F185" s="1"/>
    </row>
    <row r="186" spans="3:6" x14ac:dyDescent="0.25">
      <c r="C186" s="1"/>
      <c r="D186" s="1"/>
      <c r="E186" s="1"/>
      <c r="F186" s="1"/>
    </row>
    <row r="187" spans="3:6" x14ac:dyDescent="0.25">
      <c r="C187" s="1"/>
      <c r="D187" s="1"/>
      <c r="E187" s="1"/>
      <c r="F187" s="1"/>
    </row>
    <row r="188" spans="3:6" x14ac:dyDescent="0.25">
      <c r="C188" s="1"/>
      <c r="D188" s="1"/>
      <c r="E188" s="1"/>
      <c r="F188" s="1"/>
    </row>
    <row r="189" spans="3:6" x14ac:dyDescent="0.25">
      <c r="C189" s="1"/>
      <c r="D189" s="1"/>
      <c r="E189" s="1"/>
      <c r="F189" s="1"/>
    </row>
    <row r="190" spans="3:6" x14ac:dyDescent="0.25">
      <c r="C190" s="1"/>
      <c r="D190" s="1"/>
      <c r="E190" s="1"/>
      <c r="F190" s="1"/>
    </row>
    <row r="191" spans="3:6" x14ac:dyDescent="0.25">
      <c r="C191" s="1"/>
      <c r="D191" s="1"/>
      <c r="E191" s="1"/>
      <c r="F191" s="1"/>
    </row>
    <row r="192" spans="3:6" x14ac:dyDescent="0.25">
      <c r="C192" s="1"/>
      <c r="D192" s="1"/>
      <c r="E192" s="1"/>
      <c r="F192" s="1"/>
    </row>
    <row r="193" spans="3:6" x14ac:dyDescent="0.25">
      <c r="C193" s="1"/>
      <c r="D193" s="1"/>
      <c r="E193" s="1"/>
      <c r="F193" s="1"/>
    </row>
    <row r="194" spans="3:6" x14ac:dyDescent="0.25">
      <c r="C194" s="1"/>
      <c r="D194" s="1"/>
      <c r="E194" s="1"/>
      <c r="F194" s="1"/>
    </row>
    <row r="195" spans="3:6" x14ac:dyDescent="0.25">
      <c r="C195" s="1"/>
      <c r="D195" s="1"/>
      <c r="E195" s="1"/>
      <c r="F195" s="1"/>
    </row>
    <row r="196" spans="3:6" x14ac:dyDescent="0.25">
      <c r="C196" s="1"/>
      <c r="D196" s="1"/>
      <c r="E196" s="1"/>
      <c r="F196" s="1"/>
    </row>
    <row r="197" spans="3:6" x14ac:dyDescent="0.25">
      <c r="C197" s="1"/>
      <c r="D197" s="1"/>
      <c r="E197" s="1"/>
      <c r="F197" s="1"/>
    </row>
    <row r="198" spans="3:6" x14ac:dyDescent="0.25">
      <c r="C198" s="1"/>
      <c r="D198" s="1"/>
      <c r="E198" s="1"/>
      <c r="F198" s="1"/>
    </row>
    <row r="199" spans="3:6" x14ac:dyDescent="0.25">
      <c r="C199" s="1"/>
      <c r="D199" s="1"/>
      <c r="E199" s="1"/>
      <c r="F199" s="1"/>
    </row>
    <row r="200" spans="3:6" x14ac:dyDescent="0.25">
      <c r="C200" s="1"/>
      <c r="D200" s="1"/>
      <c r="E200" s="1"/>
      <c r="F200" s="1"/>
    </row>
    <row r="201" spans="3:6" x14ac:dyDescent="0.25">
      <c r="C201" s="1"/>
      <c r="D201" s="1"/>
      <c r="E201" s="1"/>
      <c r="F201" s="1"/>
    </row>
    <row r="202" spans="3:6" x14ac:dyDescent="0.25">
      <c r="C202" s="1"/>
      <c r="D202" s="1"/>
      <c r="E202" s="1"/>
      <c r="F202" s="1"/>
    </row>
    <row r="203" spans="3:6" x14ac:dyDescent="0.25">
      <c r="C203" s="1"/>
      <c r="D203" s="1"/>
      <c r="E203" s="1"/>
      <c r="F203" s="1"/>
    </row>
    <row r="204" spans="3:6" x14ac:dyDescent="0.25">
      <c r="C204" s="1"/>
      <c r="D204" s="1"/>
      <c r="E204" s="1"/>
      <c r="F204" s="1"/>
    </row>
    <row r="205" spans="3:6" x14ac:dyDescent="0.25">
      <c r="C205" s="1"/>
      <c r="D205" s="1"/>
      <c r="E205" s="1"/>
      <c r="F205" s="1"/>
    </row>
    <row r="206" spans="3:6" x14ac:dyDescent="0.25">
      <c r="C206" s="1"/>
      <c r="D206" s="1"/>
      <c r="E206" s="1"/>
      <c r="F206" s="1"/>
    </row>
    <row r="207" spans="3:6" x14ac:dyDescent="0.25">
      <c r="C207" s="1"/>
      <c r="D207" s="1"/>
      <c r="E207" s="1"/>
      <c r="F207" s="1"/>
    </row>
    <row r="208" spans="3:6" x14ac:dyDescent="0.25">
      <c r="C208" s="1"/>
      <c r="D208" s="1"/>
      <c r="E208" s="1"/>
      <c r="F208" s="1"/>
    </row>
    <row r="209" spans="3:6" x14ac:dyDescent="0.25">
      <c r="C209" s="1"/>
      <c r="D209" s="1"/>
      <c r="E209" s="1"/>
      <c r="F209" s="1"/>
    </row>
    <row r="210" spans="3:6" x14ac:dyDescent="0.25">
      <c r="C210" s="1"/>
      <c r="D210" s="1"/>
      <c r="E210" s="1"/>
      <c r="F210" s="1"/>
    </row>
    <row r="211" spans="3:6" x14ac:dyDescent="0.25">
      <c r="C211" s="1"/>
      <c r="D211" s="1"/>
      <c r="E211" s="1"/>
      <c r="F211" s="1"/>
    </row>
    <row r="212" spans="3:6" x14ac:dyDescent="0.25">
      <c r="C212" s="1"/>
      <c r="D212" s="1"/>
      <c r="E212" s="1"/>
      <c r="F212" s="1"/>
    </row>
    <row r="213" spans="3:6" x14ac:dyDescent="0.25">
      <c r="C213" s="1"/>
      <c r="D213" s="1"/>
      <c r="E213" s="1"/>
      <c r="F213" s="1"/>
    </row>
    <row r="214" spans="3:6" x14ac:dyDescent="0.25">
      <c r="C214" s="1"/>
      <c r="D214" s="1"/>
      <c r="E214" s="1"/>
      <c r="F214" s="1"/>
    </row>
    <row r="215" spans="3:6" x14ac:dyDescent="0.25">
      <c r="C215" s="1"/>
      <c r="D215" s="1"/>
      <c r="E215" s="1"/>
      <c r="F215" s="1"/>
    </row>
    <row r="216" spans="3:6" x14ac:dyDescent="0.25">
      <c r="C216" s="1"/>
      <c r="D216" s="1"/>
      <c r="E216" s="1"/>
      <c r="F216" s="1"/>
    </row>
    <row r="217" spans="3:6" x14ac:dyDescent="0.25">
      <c r="C217" s="1"/>
      <c r="D217" s="1"/>
      <c r="E217" s="1"/>
      <c r="F217" s="1"/>
    </row>
    <row r="218" spans="3:6" x14ac:dyDescent="0.25">
      <c r="C218" s="1"/>
      <c r="D218" s="1"/>
      <c r="E218" s="1"/>
      <c r="F218" s="1"/>
    </row>
    <row r="219" spans="3:6" x14ac:dyDescent="0.25">
      <c r="C219" s="1"/>
      <c r="D219" s="1"/>
      <c r="E219" s="1"/>
      <c r="F219" s="1"/>
    </row>
    <row r="220" spans="3:6" x14ac:dyDescent="0.25">
      <c r="C220" s="1"/>
      <c r="D220" s="1"/>
      <c r="E220" s="1"/>
      <c r="F220" s="1"/>
    </row>
    <row r="221" spans="3:6" x14ac:dyDescent="0.25">
      <c r="C221" s="1"/>
      <c r="D221" s="1"/>
      <c r="E221" s="1"/>
      <c r="F221" s="1"/>
    </row>
    <row r="222" spans="3:6" x14ac:dyDescent="0.25">
      <c r="C222" s="1"/>
      <c r="D222" s="1"/>
      <c r="E222" s="1"/>
      <c r="F222" s="1"/>
    </row>
    <row r="223" spans="3:6" x14ac:dyDescent="0.25">
      <c r="C223" s="1"/>
      <c r="D223" s="1"/>
      <c r="E223" s="1"/>
      <c r="F223" s="1"/>
    </row>
    <row r="224" spans="3:6" x14ac:dyDescent="0.25">
      <c r="C224" s="1"/>
      <c r="D224" s="1"/>
      <c r="E224" s="1"/>
      <c r="F224" s="1"/>
    </row>
    <row r="225" spans="2:6" x14ac:dyDescent="0.25">
      <c r="C225" s="1"/>
      <c r="D225" s="1"/>
      <c r="E225" s="1"/>
      <c r="F225" s="1"/>
    </row>
    <row r="226" spans="2:6" x14ac:dyDescent="0.25">
      <c r="C226" s="1"/>
      <c r="D226" s="1"/>
      <c r="E226" s="1"/>
      <c r="F226" s="1"/>
    </row>
    <row r="227" spans="2:6" x14ac:dyDescent="0.25">
      <c r="C227" s="1"/>
      <c r="D227" s="1"/>
      <c r="E227" s="1"/>
      <c r="F227" s="1"/>
    </row>
    <row r="228" spans="2:6" x14ac:dyDescent="0.25">
      <c r="C228" s="1"/>
      <c r="D228" s="1"/>
      <c r="E228" s="1"/>
      <c r="F228" s="1"/>
    </row>
    <row r="229" spans="2:6" x14ac:dyDescent="0.25">
      <c r="C229" s="1"/>
      <c r="D229" s="1"/>
      <c r="E229" s="1"/>
      <c r="F229" s="1"/>
    </row>
    <row r="230" spans="2:6" x14ac:dyDescent="0.25">
      <c r="C230" s="1"/>
      <c r="D230" s="1"/>
      <c r="E230" s="1"/>
      <c r="F230" s="1"/>
    </row>
    <row r="231" spans="2:6" x14ac:dyDescent="0.25">
      <c r="C231" s="1"/>
      <c r="D231" s="1"/>
      <c r="E231" s="1"/>
      <c r="F231" s="1"/>
    </row>
    <row r="233" spans="2:6" x14ac:dyDescent="0.25">
      <c r="B233">
        <f>SUM(B1:B232)</f>
        <v>790</v>
      </c>
    </row>
    <row r="298" spans="5:5" x14ac:dyDescent="0.25">
      <c r="E298" s="31"/>
    </row>
    <row r="637" spans="3:3" x14ac:dyDescent="0.25">
      <c r="C637" t="e">
        <f>+B637-#REF!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RESUMEN CF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2023-05-02T13:55:49Z</dcterms:modified>
</cp:coreProperties>
</file>